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<sst xmlns="http://schemas.openxmlformats.org/spreadsheetml/2006/main" count="40" uniqueCount="37">
  <si>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PacifiCorp</t>
  </si>
  <si>
    <t>Utah Results of Operations September 2000</t>
  </si>
  <si>
    <t>PacifiCorp Trans Adjustment</t>
  </si>
  <si>
    <t>ACCT</t>
  </si>
  <si>
    <t>TOTAL</t>
  </si>
  <si>
    <t>COMPANY</t>
  </si>
  <si>
    <t>FACTOR</t>
  </si>
  <si>
    <t>FACTOR %</t>
  </si>
  <si>
    <t>UTAH</t>
  </si>
  <si>
    <t>ALLOCATED</t>
  </si>
  <si>
    <t>REF#</t>
  </si>
  <si>
    <t>Docket No. 01-035-01</t>
  </si>
  <si>
    <t>Witness:  Mary Cleveland</t>
  </si>
  <si>
    <t>Adjustment to Expense:</t>
  </si>
  <si>
    <t>Residual Costs</t>
  </si>
  <si>
    <t>SO</t>
  </si>
  <si>
    <t>Adjustment to Revenue:</t>
  </si>
  <si>
    <t>Gain on Sale of Aircraft</t>
  </si>
  <si>
    <t>Adjustment to Rate Base:</t>
  </si>
  <si>
    <t>Misc. Deferred Credits</t>
  </si>
  <si>
    <t>186M</t>
  </si>
  <si>
    <t>Adjustment Detail:</t>
  </si>
  <si>
    <t>Amortize over 5 years (transition plan)</t>
  </si>
  <si>
    <t>Unamortized Balance</t>
  </si>
  <si>
    <t>Total</t>
  </si>
  <si>
    <t>Percent to</t>
  </si>
  <si>
    <t>Elec. Ops.</t>
  </si>
  <si>
    <t>Adj</t>
  </si>
  <si>
    <t>This adjustment removes the helicoper residual costs for the period May 2000 to September 2000 in addition to the fixed</t>
  </si>
  <si>
    <t>winged aircraft residual costs included in the Company's PacifiCorp Trans Adjustment.  The helicopter has been parked</t>
  </si>
  <si>
    <t>since May 2, 2000 and is expected to be sold by September 2001.  Since May 2, 2000 the Company has been chartering</t>
  </si>
  <si>
    <t xml:space="preserve">helicopters for line patrol.  </t>
  </si>
  <si>
    <t>In addition this adjustment recognizes the gain on the sale of the fixed winged aircraft.  The costs of these aircraft, including</t>
  </si>
  <si>
    <t>a return thereon have been included in electric operations.  As the sale of these aircraft was part of the 'transition plan', the</t>
  </si>
  <si>
    <t>gain is being amortized over 5 years.</t>
  </si>
  <si>
    <t>Exhibit No. DPU 3.5</t>
  </si>
  <si>
    <t>Description of Adjustments: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</si>
</sst>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167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A22">
      <selection activeCell="E22" sqref="E22"/>
    </sheetView>
  </sheetViews>
  <sheetFormatPr defaultColWidth="9.140625" defaultRowHeight="12.75"/>
  <cols>
    <col min="1" max="1" width="2.7109375" style="0" customWidth="1"/>
    <col min="7" max="7" width="12.7109375" style="0" customWidth="1"/>
    <col min="8" max="8" width="10.7109375" style="0" customWidth="1"/>
    <col min="9" max="9" width="11.28125" style="0" customWidth="1"/>
    <col min="10" max="10" width="12.7109375" style="0" customWidth="1"/>
    <col min="11" max="11" width="10.7109375" style="0" customWidth="1"/>
  </cols>
  <sheetData>
    <row r="1" ht="12.75">
      <c r="J1" s="1" t="s">
        <v>11</v>
      </c>
    </row>
    <row r="2" ht="12.75">
      <c r="J2" s="1" t="s">
        <v>12</v>
      </c>
    </row>
    <row r="3" ht="12.75">
      <c r="J3" s="1" t="s">
        <v>35</v>
      </c>
    </row>
    <row r="7" ht="12.75">
      <c r="B7" s="1" t="s">
        <v>0</v>
      </c>
    </row>
    <row r="8" ht="12.75">
      <c r="B8" s="1" t="s">
        <v>1</v>
      </c>
    </row>
    <row r="9" ht="12.75">
      <c r="B9" s="1" t="s">
        <v>2</v>
      </c>
    </row>
    <row r="11" spans="6:11" ht="12.75">
      <c r="F11" s="3"/>
      <c r="G11" s="3" t="s">
        <v>4</v>
      </c>
      <c r="H11" s="3"/>
      <c r="I11" s="3"/>
      <c r="J11" s="3" t="s">
        <v>8</v>
      </c>
      <c r="K11" s="3"/>
    </row>
    <row r="12" spans="6:11" ht="12.75">
      <c r="F12" s="3" t="s">
        <v>3</v>
      </c>
      <c r="G12" s="3" t="s">
        <v>5</v>
      </c>
      <c r="H12" s="3" t="s">
        <v>6</v>
      </c>
      <c r="I12" s="3" t="s">
        <v>7</v>
      </c>
      <c r="J12" s="3" t="s">
        <v>9</v>
      </c>
      <c r="K12" s="3" t="s">
        <v>10</v>
      </c>
    </row>
    <row r="13" ht="12.75">
      <c r="B13" s="1" t="s">
        <v>13</v>
      </c>
    </row>
    <row r="14" spans="2:10" ht="12.75">
      <c r="B14" t="s">
        <v>14</v>
      </c>
      <c r="F14" s="2">
        <v>930</v>
      </c>
      <c r="G14" s="4">
        <v>-2342415</v>
      </c>
      <c r="H14" s="2" t="s">
        <v>15</v>
      </c>
      <c r="I14" s="5">
        <v>0.3708819</v>
      </c>
      <c r="J14" s="4">
        <f>+G14*I14</f>
        <v>-868759.3257885</v>
      </c>
    </row>
    <row r="16" ht="12.75">
      <c r="B16" s="1" t="s">
        <v>16</v>
      </c>
    </row>
    <row r="17" spans="2:10" ht="12.75">
      <c r="B17" t="s">
        <v>17</v>
      </c>
      <c r="F17" s="2">
        <v>451</v>
      </c>
      <c r="G17" s="6">
        <f>+I29</f>
        <v>940335.5986799999</v>
      </c>
      <c r="H17" s="2" t="s">
        <v>15</v>
      </c>
      <c r="I17" s="5">
        <v>0.370882</v>
      </c>
      <c r="J17" s="4">
        <f>+G17*I17</f>
        <v>348753.54750963574</v>
      </c>
    </row>
    <row r="19" ht="12.75">
      <c r="B19" s="1" t="s">
        <v>18</v>
      </c>
    </row>
    <row r="20" spans="2:10" ht="12.75">
      <c r="B20" t="s">
        <v>19</v>
      </c>
      <c r="F20" s="2" t="s">
        <v>20</v>
      </c>
      <c r="G20" s="6">
        <f>+I30</f>
        <v>3761342.39472</v>
      </c>
      <c r="H20" s="2" t="s">
        <v>15</v>
      </c>
      <c r="I20" s="5">
        <v>0.370882</v>
      </c>
      <c r="J20" s="4">
        <f>+G20*I20</f>
        <v>1395014.1900385432</v>
      </c>
    </row>
    <row r="25" ht="12.75">
      <c r="B25" s="1" t="s">
        <v>21</v>
      </c>
    </row>
    <row r="26" ht="12.75">
      <c r="H26" s="3" t="s">
        <v>25</v>
      </c>
    </row>
    <row r="27" spans="2:9" ht="12.75">
      <c r="B27" s="1"/>
      <c r="G27" s="3" t="s">
        <v>24</v>
      </c>
      <c r="H27" s="3" t="s">
        <v>26</v>
      </c>
      <c r="I27" s="3" t="s">
        <v>27</v>
      </c>
    </row>
    <row r="28" spans="2:9" ht="12.75">
      <c r="B28" t="s">
        <v>17</v>
      </c>
      <c r="G28" s="4">
        <v>5723981</v>
      </c>
      <c r="H28" s="9">
        <v>0.8214</v>
      </c>
      <c r="I28" s="4">
        <f>+G28*H28</f>
        <v>4701677.9934</v>
      </c>
    </row>
    <row r="29" spans="2:9" ht="12.75">
      <c r="B29" t="s">
        <v>22</v>
      </c>
      <c r="G29" s="7">
        <f>+G28/5</f>
        <v>1144796.2</v>
      </c>
      <c r="H29" s="9">
        <v>0.8214</v>
      </c>
      <c r="I29" s="7">
        <f>+G29*H29</f>
        <v>940335.5986799999</v>
      </c>
    </row>
    <row r="30" spans="2:9" ht="12.75">
      <c r="B30" t="s">
        <v>23</v>
      </c>
      <c r="G30" s="6">
        <f>+G28-G29</f>
        <v>4579184.8</v>
      </c>
      <c r="H30" s="9">
        <v>0.8214</v>
      </c>
      <c r="I30" s="6">
        <f>+I28-I29</f>
        <v>3761342.39472</v>
      </c>
    </row>
    <row r="35" ht="12.75">
      <c r="B35" s="1" t="s">
        <v>36</v>
      </c>
    </row>
    <row r="36" spans="2:11" ht="12.75">
      <c r="B36" s="17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2.75">
      <c r="B37" s="12" t="s">
        <v>28</v>
      </c>
      <c r="C37" s="13"/>
      <c r="D37" s="13"/>
      <c r="E37" s="13"/>
      <c r="F37" s="13"/>
      <c r="G37" s="13"/>
      <c r="H37" s="13"/>
      <c r="I37" s="13"/>
      <c r="J37" s="13"/>
      <c r="K37" s="14"/>
    </row>
    <row r="38" spans="2:11" ht="12.75">
      <c r="B38" s="12" t="s">
        <v>29</v>
      </c>
      <c r="C38" s="13"/>
      <c r="D38" s="13"/>
      <c r="E38" s="13"/>
      <c r="F38" s="13"/>
      <c r="G38" s="13"/>
      <c r="H38" s="13"/>
      <c r="I38" s="13"/>
      <c r="J38" s="13"/>
      <c r="K38" s="14"/>
    </row>
    <row r="39" spans="2:11" ht="12.75">
      <c r="B39" s="12" t="s">
        <v>30</v>
      </c>
      <c r="C39" s="13"/>
      <c r="D39" s="13"/>
      <c r="E39" s="13"/>
      <c r="F39" s="13"/>
      <c r="G39" s="13"/>
      <c r="H39" s="13"/>
      <c r="I39" s="13"/>
      <c r="J39" s="13"/>
      <c r="K39" s="14"/>
    </row>
    <row r="40" spans="2:11" ht="12.75">
      <c r="B40" s="12" t="s">
        <v>31</v>
      </c>
      <c r="C40" s="13"/>
      <c r="D40" s="13"/>
      <c r="E40" s="13"/>
      <c r="F40" s="13"/>
      <c r="G40" s="13"/>
      <c r="H40" s="13"/>
      <c r="I40" s="13"/>
      <c r="J40" s="13"/>
      <c r="K40" s="14"/>
    </row>
    <row r="41" spans="2:11" ht="12.75">
      <c r="B41" s="12" t="s">
        <v>32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11" ht="12.75">
      <c r="B42" s="12" t="s">
        <v>33</v>
      </c>
      <c r="C42" s="13"/>
      <c r="D42" s="13"/>
      <c r="E42" s="13"/>
      <c r="F42" s="13"/>
      <c r="G42" s="13"/>
      <c r="H42" s="13"/>
      <c r="I42" s="13"/>
      <c r="J42" s="13"/>
      <c r="K42" s="14"/>
    </row>
    <row r="43" spans="2:11" ht="12.75">
      <c r="B43" s="12" t="s">
        <v>34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11" ht="12.75">
      <c r="B44" s="15"/>
      <c r="C44" s="8"/>
      <c r="D44" s="8"/>
      <c r="E44" s="8"/>
      <c r="F44" s="8"/>
      <c r="G44" s="8"/>
      <c r="H44" s="8"/>
      <c r="I44" s="8"/>
      <c r="J44" s="8"/>
      <c r="K44" s="16"/>
    </row>
  </sheetData>
  <printOptions/>
  <pageMargins left="0.75" right="0.2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Utilities</dc:creator>
  <cp:keywords/>
  <dc:description/>
  <cp:lastModifiedBy>Janna Nelson</cp:lastModifiedBy>
  <cp:lastPrinted>2001-05-02T16:35:07Z</cp:lastPrinted>
  <dcterms:created xsi:type="dcterms:W3CDTF">2001-05-02T15:39:09Z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