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15480" windowHeight="11640" activeTab="0"/>
  </bookViews>
  <sheets>
    <sheet name="Sheet2" sheetId="1" r:id="rId1"/>
  </sheets>
  <definedNames>
    <definedName name="_xlnm.Print_Area" localSheetId="0">'Sheet2'!$A$1:$J$41</definedName>
  </definedNames>
  <calcPr fullCalcOnLoad="1"/>
</workbook>
</file>

<file path=xl/sharedStrings.xml><?xml version="1.0" encoding="utf-8"?>
<sst xmlns="http://schemas.openxmlformats.org/spreadsheetml/2006/main" count="34" uniqueCount="29">
  <si>
    <t>Protocol</t>
  </si>
  <si>
    <t>Amount</t>
  </si>
  <si>
    <t>%</t>
  </si>
  <si>
    <t>Modified</t>
  </si>
  <si>
    <t>Accord</t>
  </si>
  <si>
    <t>Revised</t>
  </si>
  <si>
    <t>Stipulated</t>
  </si>
  <si>
    <t>Year/</t>
  </si>
  <si>
    <t>Period</t>
  </si>
  <si>
    <t>of NPV</t>
  </si>
  <si>
    <t>2005-18 NPV @ 8.823%</t>
  </si>
  <si>
    <t>2006-10 NPV @ 8.823% in 2005</t>
  </si>
  <si>
    <t>2011-15 NPV @ 8.823% in 2005</t>
  </si>
  <si>
    <t>2005-18 NPV @ 5%</t>
  </si>
  <si>
    <t>Magnitude Greater(/Less) Than Rolled-In</t>
  </si>
  <si>
    <t>Projected Utah Revenue Requirement</t>
  </si>
  <si>
    <t>Effects of Converting to the Indicated</t>
  </si>
  <si>
    <t>Inter-Jurisdictional Cost Allocation Approaches</t>
  </si>
  <si>
    <t>Utah Division of Public Utililties</t>
  </si>
  <si>
    <t>Docket No. 02-035-04</t>
  </si>
  <si>
    <t>Witness:  George R. Compton</t>
  </si>
  <si>
    <t>July 15, 2004</t>
  </si>
  <si>
    <t>NOTES:</t>
  </si>
  <si>
    <t xml:space="preserve">       "mitigation premium" to what would otherwise have been produced by the Revised Protocol.</t>
  </si>
  <si>
    <t xml:space="preserve"> 3. By stipulation, the revenue requirement for fiscal years 2010-2014 will not exceed what would have</t>
  </si>
  <si>
    <t xml:space="preserve">       been produced by the status-quo Rolled-In plus 1%.</t>
  </si>
  <si>
    <t xml:space="preserve"> 1. The Stipulated Protocol values indicated for fiscal years 2005-2009 reflect the stipulated "hard caps."</t>
  </si>
  <si>
    <t xml:space="preserve"> 2. The Stipulated Protocol values indicated for fiscal years 2010-2012 reflect the stipulated 0.25% </t>
  </si>
  <si>
    <t>Exhibit No. DPU 1.1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</si>
</sst>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,##0.000_);\(#,##0.000\)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0.0000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#,##0.0_);\(#,##0.0\)"/>
    <numFmt numFmtId="180" formatCode="#,##0.0000_);\(#,##0.0000\)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70" fontId="0" fillId="0" borderId="2" xfId="17" applyNumberFormat="1" applyBorder="1" applyAlignment="1">
      <alignment/>
    </xf>
    <xf numFmtId="176" fontId="0" fillId="0" borderId="1" xfId="0" applyNumberFormat="1" applyBorder="1" applyAlignment="1">
      <alignment/>
    </xf>
    <xf numFmtId="170" fontId="0" fillId="0" borderId="2" xfId="17" applyNumberFormat="1" applyFont="1" applyFill="1" applyBorder="1" applyAlignment="1">
      <alignment/>
    </xf>
    <xf numFmtId="0" fontId="0" fillId="0" borderId="3" xfId="0" applyBorder="1" applyAlignment="1">
      <alignment/>
    </xf>
    <xf numFmtId="10" fontId="0" fillId="0" borderId="3" xfId="0" applyNumberFormat="1" applyBorder="1" applyAlignment="1">
      <alignment/>
    </xf>
    <xf numFmtId="10" fontId="0" fillId="0" borderId="4" xfId="0" applyNumberFormat="1" applyBorder="1" applyAlignment="1">
      <alignment/>
    </xf>
    <xf numFmtId="10" fontId="0" fillId="0" borderId="3" xfId="19" applyNumberFormat="1" applyBorder="1" applyAlignment="1">
      <alignment/>
    </xf>
    <xf numFmtId="10" fontId="0" fillId="0" borderId="4" xfId="19" applyNumberForma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5" fontId="2" fillId="0" borderId="0" xfId="0" applyNumberFormat="1" applyFont="1" applyAlignment="1" quotePrefix="1">
      <alignment/>
    </xf>
    <xf numFmtId="0" fontId="6" fillId="0" borderId="7" xfId="0" applyFont="1" applyBorder="1" applyAlignment="1">
      <alignment horizontal="center" wrapText="1"/>
    </xf>
    <xf numFmtId="0" fontId="0" fillId="0" borderId="8" xfId="0" applyBorder="1" applyAlignment="1">
      <alignment/>
    </xf>
    <xf numFmtId="165" fontId="0" fillId="0" borderId="6" xfId="15" applyNumberFormat="1" applyBorder="1" applyAlignment="1">
      <alignment/>
    </xf>
    <xf numFmtId="10" fontId="0" fillId="0" borderId="7" xfId="0" applyNumberFormat="1" applyBorder="1" applyAlignment="1">
      <alignment/>
    </xf>
    <xf numFmtId="0" fontId="0" fillId="0" borderId="6" xfId="0" applyBorder="1" applyAlignment="1">
      <alignment/>
    </xf>
    <xf numFmtId="10" fontId="0" fillId="0" borderId="7" xfId="19" applyNumberFormat="1" applyBorder="1" applyAlignment="1">
      <alignment/>
    </xf>
    <xf numFmtId="170" fontId="0" fillId="0" borderId="6" xfId="17" applyNumberFormat="1" applyBorder="1" applyAlignment="1">
      <alignment/>
    </xf>
    <xf numFmtId="170" fontId="0" fillId="0" borderId="6" xfId="17" applyNumberFormat="1" applyFont="1" applyFill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workbookViewId="0" topLeftCell="A1">
      <selection activeCell="H3" sqref="H3"/>
    </sheetView>
  </sheetViews>
  <sheetFormatPr defaultColWidth="9.140625" defaultRowHeight="12.75"/>
  <cols>
    <col min="1" max="2" width="9.8515625" style="0" customWidth="1"/>
    <col min="3" max="3" width="3.7109375" style="0" customWidth="1"/>
    <col min="4" max="4" width="12.57421875" style="0" customWidth="1"/>
    <col min="5" max="5" width="11.7109375" style="0" customWidth="1"/>
    <col min="6" max="6" width="12.140625" style="0" customWidth="1"/>
    <col min="7" max="7" width="12.00390625" style="0" customWidth="1"/>
    <col min="8" max="8" width="13.00390625" style="0" customWidth="1"/>
    <col min="9" max="9" width="11.8515625" style="0" customWidth="1"/>
    <col min="10" max="10" width="4.140625" style="0" customWidth="1"/>
  </cols>
  <sheetData>
    <row r="1" spans="8:11" ht="14.25" customHeight="1">
      <c r="H1" s="1" t="s">
        <v>19</v>
      </c>
      <c r="J1" s="17"/>
      <c r="K1" s="17"/>
    </row>
    <row r="2" spans="8:11" ht="15" customHeight="1">
      <c r="H2" s="1" t="s">
        <v>28</v>
      </c>
      <c r="J2" s="17"/>
      <c r="K2" s="17"/>
    </row>
    <row r="3" ht="12.75">
      <c r="H3" s="1" t="s">
        <v>18</v>
      </c>
    </row>
    <row r="4" ht="13.5" customHeight="1">
      <c r="H4" s="1" t="s">
        <v>20</v>
      </c>
    </row>
    <row r="5" ht="12.75">
      <c r="H5" s="20" t="s">
        <v>21</v>
      </c>
    </row>
    <row r="6" ht="21.75" customHeight="1"/>
    <row r="7" spans="1:9" ht="20.25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ht="20.25">
      <c r="A8" s="31" t="s">
        <v>16</v>
      </c>
      <c r="B8" s="31"/>
      <c r="C8" s="31"/>
      <c r="D8" s="31"/>
      <c r="E8" s="31"/>
      <c r="F8" s="31"/>
      <c r="G8" s="31"/>
      <c r="H8" s="31"/>
      <c r="I8" s="31"/>
    </row>
    <row r="9" spans="1:9" ht="20.25">
      <c r="A9" s="32" t="s">
        <v>17</v>
      </c>
      <c r="B9" s="32"/>
      <c r="C9" s="32"/>
      <c r="D9" s="32"/>
      <c r="E9" s="32"/>
      <c r="F9" s="32"/>
      <c r="G9" s="32"/>
      <c r="H9" s="32"/>
      <c r="I9" s="32"/>
    </row>
    <row r="11" spans="4:9" ht="18">
      <c r="D11" s="35" t="s">
        <v>14</v>
      </c>
      <c r="E11" s="36"/>
      <c r="F11" s="36"/>
      <c r="G11" s="36"/>
      <c r="H11" s="36"/>
      <c r="I11" s="37"/>
    </row>
    <row r="12" spans="2:9" ht="15.75">
      <c r="B12" s="12" t="s">
        <v>7</v>
      </c>
      <c r="D12" s="38" t="s">
        <v>3</v>
      </c>
      <c r="E12" s="39"/>
      <c r="F12" s="38" t="s">
        <v>5</v>
      </c>
      <c r="G12" s="39"/>
      <c r="H12" s="38" t="s">
        <v>6</v>
      </c>
      <c r="I12" s="39"/>
    </row>
    <row r="13" spans="2:9" ht="15.75">
      <c r="B13" s="13" t="s">
        <v>8</v>
      </c>
      <c r="D13" s="33" t="s">
        <v>4</v>
      </c>
      <c r="E13" s="34"/>
      <c r="F13" s="33" t="s">
        <v>0</v>
      </c>
      <c r="G13" s="34"/>
      <c r="H13" s="33" t="s">
        <v>0</v>
      </c>
      <c r="I13" s="34"/>
    </row>
    <row r="14" spans="2:9" ht="15.75">
      <c r="B14" s="16" t="s">
        <v>9</v>
      </c>
      <c r="D14" s="18" t="s">
        <v>1</v>
      </c>
      <c r="E14" s="19" t="s">
        <v>2</v>
      </c>
      <c r="F14" s="18" t="s">
        <v>1</v>
      </c>
      <c r="G14" s="19" t="s">
        <v>2</v>
      </c>
      <c r="H14" s="18" t="s">
        <v>1</v>
      </c>
      <c r="I14" s="19" t="s">
        <v>2</v>
      </c>
    </row>
    <row r="15" spans="2:9" ht="10.5" customHeight="1">
      <c r="B15" s="7"/>
      <c r="D15" s="2"/>
      <c r="E15" s="7"/>
      <c r="F15" s="2"/>
      <c r="G15" s="7"/>
      <c r="H15" s="2"/>
      <c r="I15" s="7"/>
    </row>
    <row r="16" spans="2:9" ht="15">
      <c r="B16" s="14">
        <v>2005</v>
      </c>
      <c r="D16" s="3"/>
      <c r="E16" s="8">
        <v>0.013176666132422767</v>
      </c>
      <c r="F16" s="2"/>
      <c r="G16" s="10">
        <v>0.02130979004973654</v>
      </c>
      <c r="H16" s="2"/>
      <c r="I16" s="10">
        <v>0</v>
      </c>
    </row>
    <row r="17" spans="2:9" ht="15">
      <c r="B17" s="14">
        <f>B16+1</f>
        <v>2006</v>
      </c>
      <c r="D17" s="3"/>
      <c r="E17" s="8">
        <v>0.007628866078337488</v>
      </c>
      <c r="F17" s="2"/>
      <c r="G17" s="10">
        <v>0.020904723479829142</v>
      </c>
      <c r="H17" s="5"/>
      <c r="I17" s="10">
        <v>0.015</v>
      </c>
    </row>
    <row r="18" spans="2:9" ht="15">
      <c r="B18" s="14">
        <f>B17+1</f>
        <v>2007</v>
      </c>
      <c r="D18" s="3"/>
      <c r="E18" s="8">
        <v>0.004055009234126731</v>
      </c>
      <c r="F18" s="2"/>
      <c r="G18" s="10">
        <v>0.024604638280657672</v>
      </c>
      <c r="H18" s="5"/>
      <c r="I18" s="10">
        <v>0.014999999999999911</v>
      </c>
    </row>
    <row r="19" spans="2:9" ht="15">
      <c r="B19" s="14">
        <f>B18+1</f>
        <v>2008</v>
      </c>
      <c r="D19" s="3"/>
      <c r="E19" s="8">
        <v>0.004108960911968868</v>
      </c>
      <c r="F19" s="2"/>
      <c r="G19" s="10">
        <v>0.020272008109170552</v>
      </c>
      <c r="H19" s="5"/>
      <c r="I19" s="10">
        <v>0.012499999999999905</v>
      </c>
    </row>
    <row r="20" spans="2:9" ht="15">
      <c r="B20" s="14">
        <f>B19+1</f>
        <v>2009</v>
      </c>
      <c r="D20" s="3"/>
      <c r="E20" s="8">
        <v>0.0029090272725796505</v>
      </c>
      <c r="F20" s="2"/>
      <c r="G20" s="10">
        <v>0.014546021620669402</v>
      </c>
      <c r="H20" s="5"/>
      <c r="I20" s="10">
        <v>0.0125</v>
      </c>
    </row>
    <row r="21" spans="2:9" ht="15">
      <c r="B21" s="14">
        <f>B20+1</f>
        <v>2010</v>
      </c>
      <c r="D21" s="3"/>
      <c r="E21" s="8">
        <v>0.002009220602369509</v>
      </c>
      <c r="F21" s="2"/>
      <c r="G21" s="10">
        <v>0.007790033522734592</v>
      </c>
      <c r="H21" s="5"/>
      <c r="I21" s="10">
        <v>0.010309508606541368</v>
      </c>
    </row>
    <row r="22" spans="2:9" ht="57">
      <c r="B22" s="21" t="s">
        <v>11</v>
      </c>
      <c r="C22" s="22"/>
      <c r="D22" s="23"/>
      <c r="E22" s="24">
        <v>0.004155199002573786</v>
      </c>
      <c r="F22" s="25"/>
      <c r="G22" s="26">
        <v>0.017696046758124924</v>
      </c>
      <c r="H22" s="25"/>
      <c r="I22" s="26">
        <v>0.013081900016601313</v>
      </c>
    </row>
    <row r="23" spans="2:9" ht="8.25" customHeight="1">
      <c r="B23" s="7"/>
      <c r="D23" s="3"/>
      <c r="E23" s="7"/>
      <c r="F23" s="2"/>
      <c r="G23" s="7"/>
      <c r="H23" s="2"/>
      <c r="I23" s="7"/>
    </row>
    <row r="24" spans="2:9" ht="15">
      <c r="B24" s="14">
        <v>2011</v>
      </c>
      <c r="D24" s="3"/>
      <c r="E24" s="8">
        <v>0.0016679431701638581</v>
      </c>
      <c r="F24" s="2"/>
      <c r="G24" s="10">
        <v>-0.0006805472529994043</v>
      </c>
      <c r="H24" s="2"/>
      <c r="I24" s="10">
        <v>0.0018177513788680195</v>
      </c>
    </row>
    <row r="25" spans="2:9" ht="15">
      <c r="B25" s="14">
        <f>B24+1</f>
        <v>2012</v>
      </c>
      <c r="D25" s="3"/>
      <c r="E25" s="8">
        <v>0.0020299252180396507</v>
      </c>
      <c r="F25" s="2"/>
      <c r="G25" s="10">
        <v>-0.002251726519472426</v>
      </c>
      <c r="H25" s="2"/>
      <c r="I25" s="10">
        <v>0.00024264416422882022</v>
      </c>
    </row>
    <row r="26" spans="2:9" ht="15">
      <c r="B26" s="14">
        <f>B25+1</f>
        <v>2013</v>
      </c>
      <c r="D26" s="3"/>
      <c r="E26" s="8">
        <v>0.0029330856626957652</v>
      </c>
      <c r="F26" s="2"/>
      <c r="G26" s="10">
        <v>-0.0014869225672226635</v>
      </c>
      <c r="H26" s="2"/>
      <c r="I26" s="10">
        <v>-0.0014869225672226635</v>
      </c>
    </row>
    <row r="27" spans="2:9" ht="15">
      <c r="B27" s="14">
        <f>B26+1</f>
        <v>2014</v>
      </c>
      <c r="D27" s="3"/>
      <c r="E27" s="8">
        <v>0.002832362892201499</v>
      </c>
      <c r="F27" s="2"/>
      <c r="G27" s="10">
        <v>-0.004836156772683213</v>
      </c>
      <c r="H27" s="2"/>
      <c r="I27" s="10">
        <v>-0.004836156772683213</v>
      </c>
    </row>
    <row r="28" spans="2:9" ht="15">
      <c r="B28" s="14">
        <f>B27+1</f>
        <v>2015</v>
      </c>
      <c r="D28" s="3"/>
      <c r="E28" s="8">
        <v>0.0018465422656317888</v>
      </c>
      <c r="F28" s="2"/>
      <c r="G28" s="10">
        <v>-0.006068918470044138</v>
      </c>
      <c r="H28" s="2"/>
      <c r="I28" s="10">
        <v>-0.006068918470044138</v>
      </c>
    </row>
    <row r="29" spans="2:9" ht="57">
      <c r="B29" s="21" t="s">
        <v>12</v>
      </c>
      <c r="C29" s="22"/>
      <c r="D29" s="23"/>
      <c r="E29" s="24">
        <v>0.0022556643168955143</v>
      </c>
      <c r="F29" s="25"/>
      <c r="G29" s="26">
        <v>-0.0029496887864841116</v>
      </c>
      <c r="H29" s="25"/>
      <c r="I29" s="26">
        <v>-0.0018901851971004065</v>
      </c>
    </row>
    <row r="30" spans="2:9" ht="7.5" customHeight="1">
      <c r="B30" s="7"/>
      <c r="D30" s="3"/>
      <c r="E30" s="7"/>
      <c r="F30" s="2"/>
      <c r="G30" s="7"/>
      <c r="H30" s="2"/>
      <c r="I30" s="7"/>
    </row>
    <row r="31" spans="2:9" ht="15">
      <c r="B31" s="14">
        <v>2016</v>
      </c>
      <c r="D31" s="3"/>
      <c r="E31" s="8">
        <v>0.0004991747356599524</v>
      </c>
      <c r="F31" s="2"/>
      <c r="G31" s="10">
        <v>-0.0054894615177596695</v>
      </c>
      <c r="H31" s="2"/>
      <c r="I31" s="10">
        <v>-0.0054894615177596695</v>
      </c>
    </row>
    <row r="32" spans="2:9" ht="15">
      <c r="B32" s="14">
        <f>B31+1</f>
        <v>2017</v>
      </c>
      <c r="D32" s="3"/>
      <c r="E32" s="8">
        <v>-0.0003219030264462384</v>
      </c>
      <c r="F32" s="2"/>
      <c r="G32" s="10">
        <v>-0.005470488991236087</v>
      </c>
      <c r="H32" s="2"/>
      <c r="I32" s="10">
        <v>-0.005470488991236087</v>
      </c>
    </row>
    <row r="33" spans="2:9" ht="15">
      <c r="B33" s="14">
        <f>B32+1</f>
        <v>2018</v>
      </c>
      <c r="D33" s="3"/>
      <c r="E33" s="8">
        <v>0.004021897303755995</v>
      </c>
      <c r="F33" s="2"/>
      <c r="G33" s="10">
        <v>-0.004431661093553379</v>
      </c>
      <c r="H33" s="2"/>
      <c r="I33" s="10">
        <v>-0.004431661093553379</v>
      </c>
    </row>
    <row r="34" spans="2:9" ht="42.75">
      <c r="B34" s="21" t="s">
        <v>10</v>
      </c>
      <c r="C34" s="22"/>
      <c r="D34" s="27">
        <v>52514948</v>
      </c>
      <c r="E34" s="24">
        <v>0.0037034203756811917</v>
      </c>
      <c r="F34" s="28">
        <v>96015383.81129716</v>
      </c>
      <c r="G34" s="26">
        <v>0.007397776055392072</v>
      </c>
      <c r="H34" s="28">
        <v>51706947.19679399</v>
      </c>
      <c r="I34" s="26">
        <v>0.0036464391124915994</v>
      </c>
    </row>
    <row r="35" spans="2:9" ht="42.75">
      <c r="B35" s="15" t="s">
        <v>13</v>
      </c>
      <c r="C35" s="29"/>
      <c r="D35" s="4">
        <v>62518390.715868995</v>
      </c>
      <c r="E35" s="9">
        <v>0.00440887574137265</v>
      </c>
      <c r="F35" s="6">
        <v>96979991.230303</v>
      </c>
      <c r="G35" s="11">
        <v>0.005262937890197324</v>
      </c>
      <c r="H35" s="6">
        <v>50547065.23478879</v>
      </c>
      <c r="I35" s="11">
        <v>0.0027431025873234103</v>
      </c>
    </row>
    <row r="37" spans="1:2" ht="15.75">
      <c r="A37" s="30" t="s">
        <v>22</v>
      </c>
      <c r="B37" t="s">
        <v>26</v>
      </c>
    </row>
    <row r="38" ht="12.75">
      <c r="B38" t="s">
        <v>27</v>
      </c>
    </row>
    <row r="39" ht="12.75">
      <c r="B39" t="s">
        <v>23</v>
      </c>
    </row>
    <row r="40" ht="12.75">
      <c r="B40" t="s">
        <v>24</v>
      </c>
    </row>
    <row r="41" ht="12.75">
      <c r="B41" t="s">
        <v>25</v>
      </c>
    </row>
  </sheetData>
  <mergeCells count="10">
    <mergeCell ref="A8:I8"/>
    <mergeCell ref="A9:I9"/>
    <mergeCell ref="A7:I7"/>
    <mergeCell ref="H13:I13"/>
    <mergeCell ref="F13:G13"/>
    <mergeCell ref="D13:E13"/>
    <mergeCell ref="D11:I11"/>
    <mergeCell ref="D12:E12"/>
    <mergeCell ref="F12:G12"/>
    <mergeCell ref="H12:I12"/>
  </mergeCells>
  <printOptions/>
  <pageMargins left="0.75" right="0.5" top="0.75" bottom="1" header="0.5" footer="0.5"/>
  <pageSetup fitToHeight="1" fitToWidth="1" horizontalDpi="600" verticalDpi="600" orientation="portrait" scale="92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gcompton</dc:creator>
  <cp:keywords/>
  <dc:description/>
  <cp:lastModifiedBy>lm</cp:lastModifiedBy>
  <cp:lastPrinted>2004-07-15T17:46:28Z</cp:lastPrinted>
  <dcterms:created xsi:type="dcterms:W3CDTF">2004-04-24T17:29:19Z</dcterms:created>
  <dcterms:modified xsi:type="dcterms:W3CDTF">2004-07-15T18:42:46Z</dcterms:modified>
  <cp:category/>
  <cp:version/>
  <cp:contentType/>
  <cp:contentStatus/>
</cp:coreProperties>
</file>