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Exhibit UP&amp;L_(BWG - 1S)" sheetId="1" r:id="rId1"/>
    <sheet name="Exhibit UP&amp;L_(BWG - 2S)" sheetId="2" r:id="rId2"/>
    <sheet name="Sheet2" sheetId="3" r:id="rId3"/>
    <sheet name="Sheet3" sheetId="4" r:id="rId4"/>
  </sheets>
  <definedNames/>
  <calcPr fullCalcOnLoad="1"/>
</workbook>
</file>

<file path=xl/sharedStrings.xml><?xml version="1.0" encoding="utf-8"?>
<sst xmlns="http://schemas.openxmlformats.org/spreadsheetml/2006/main" count="79" uniqueCount="69">
  <si>
    <t>Term:</t>
  </si>
  <si>
    <t>10 years</t>
  </si>
  <si>
    <t>US Magnesium Power Supply Agreement Terms</t>
  </si>
  <si>
    <t>Six (6) months per year</t>
  </si>
  <si>
    <t>June 1 through September 30</t>
  </si>
  <si>
    <t>December 1 through January 31</t>
  </si>
  <si>
    <t>Days available</t>
  </si>
  <si>
    <t>Hours available</t>
  </si>
  <si>
    <t>Four (4) hours per day</t>
  </si>
  <si>
    <t>Interruptible Conditions</t>
  </si>
  <si>
    <t>Not applicable to operating reserve hours</t>
  </si>
  <si>
    <t>Pricing:</t>
  </si>
  <si>
    <t>per MWh</t>
  </si>
  <si>
    <t>Operating Reserves</t>
  </si>
  <si>
    <t>Product:</t>
  </si>
  <si>
    <t>Contingency Non-Spin Operating Reserves</t>
  </si>
  <si>
    <t>Volume:</t>
  </si>
  <si>
    <t>All hours outside of PSA Interruption hours</t>
  </si>
  <si>
    <t>Three (3) in any four (4) hour period</t>
  </si>
  <si>
    <t>Limit of three (3) per day</t>
  </si>
  <si>
    <t>Price</t>
  </si>
  <si>
    <t>Average over term:</t>
  </si>
  <si>
    <t>per kW-month</t>
  </si>
  <si>
    <t>MW</t>
  </si>
  <si>
    <t>Estimated annual payment</t>
  </si>
  <si>
    <t>Per MWh credit based on MWh per year usage</t>
  </si>
  <si>
    <t>MWh</t>
  </si>
  <si>
    <t>per MWh Credit</t>
  </si>
  <si>
    <t>Contractual Conditions</t>
  </si>
  <si>
    <t>Similar to Nucor and Monsanto Reserve Agreements including reopener if reserve type or volumes change during the term</t>
  </si>
  <si>
    <t>Note:</t>
  </si>
  <si>
    <t>Hours of Interruptions</t>
  </si>
  <si>
    <t xml:space="preserve">Limited to 100 hours per year </t>
  </si>
  <si>
    <t>Start Date:</t>
  </si>
  <si>
    <t>Termination Date:</t>
  </si>
  <si>
    <t>Structure:</t>
  </si>
  <si>
    <t xml:space="preserve">Two Separate Agreements </t>
  </si>
  <si>
    <t>Power Supply Agreement</t>
  </si>
  <si>
    <t>A.   Power Supply Agreement</t>
  </si>
  <si>
    <t>B.   Operating Reserves agreement with separate pricing, terms and conditions (wholesale transaction)</t>
  </si>
  <si>
    <t>Monday through Friday of each curtailment month</t>
  </si>
  <si>
    <t>Curtailment Conditions</t>
  </si>
  <si>
    <t>Curtailment months</t>
  </si>
  <si>
    <t>For June through September, Hours are 2:00PM to 6:00PM subject to annual adjustment</t>
  </si>
  <si>
    <t>For December through January, Hours are 8:00AM to 10:00AM and 5:00PM to 7:00PM subject to annual adjustment</t>
  </si>
  <si>
    <t>Buy-through provision</t>
  </si>
  <si>
    <t>Allowed on all curtailment hours except:</t>
  </si>
  <si>
    <t>During July and August if day-ahead temperature forecast at Salt Lake Airport to exceed 100F, then US Mag must physically interrupt the four (4) hour block the next day.</t>
  </si>
  <si>
    <t>Buy-through cost to US Mag is the Palo Verde Firm On-Peak Index times PacifiCorp's Hourly Shaping Factors</t>
  </si>
  <si>
    <t>June through September</t>
  </si>
  <si>
    <t>December through January</t>
  </si>
  <si>
    <t>Total Hours per Year</t>
  </si>
  <si>
    <t>Note - actual hours will vary slightly by year</t>
  </si>
  <si>
    <t>Cost of Service per Dave Taylor Supplemental Testimony:</t>
  </si>
  <si>
    <t>Incremental credit for physical interruption in July and August</t>
  </si>
  <si>
    <t>Power Supply Agreement Price</t>
  </si>
  <si>
    <t>US Mag has the ability to curtail their own load, buy-through the curtailment, and/or use their QF generation output to offset load during interruption.</t>
  </si>
  <si>
    <t>Other PSA Provisions</t>
  </si>
  <si>
    <t>A.</t>
  </si>
  <si>
    <t>Price per MWh adjusted by the same percentage and concurrent with Schedule 9 Tariff adjustment</t>
  </si>
  <si>
    <t xml:space="preserve">Continue bimonthly prepayments adjusted to reflect the projected electrical usage </t>
  </si>
  <si>
    <t>All disputed amounts due for electrical service would be paid into an escrow account and amount released to the prevailing party by the earlier of a mutual agreement or by order of the Utah Commission.</t>
  </si>
  <si>
    <t>Right to offset includes any other agreements entered into during the term of the new power supply agreement;</t>
  </si>
  <si>
    <t xml:space="preserve">Deposit held by PacifiCorp would be an amount equal to 15 days net electrical usage (net of QF credit). The basis of the deposit calculation would be the average projected net electrical usage during the Curtailment Months.  Deposit amount would be adjusted on an annual basis to reflect the projected 12 month electrical usage.  </t>
  </si>
  <si>
    <t>Deposit and Security</t>
  </si>
  <si>
    <t>Jurisdictional Cost Allocation</t>
  </si>
  <si>
    <t xml:space="preserve">Situs to Utah </t>
  </si>
  <si>
    <t>Price Adjustment</t>
  </si>
  <si>
    <t>US Magnesium Operating Reserve Agreement Terms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</si>
</sst>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409]dddd\,\ mmmm\ dd\,\ yyyy"/>
    <numFmt numFmtId="166" formatCode="[$-409]mmmm\ d\,\ yyyy;@"/>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s>
  <fonts count="6">
    <font>
      <sz val="10"/>
      <name val="Arial"/>
      <family val="0"/>
    </font>
    <font>
      <b/>
      <sz val="10"/>
      <name val="Arial"/>
      <family val="2"/>
    </font>
    <font>
      <b/>
      <sz val="14"/>
      <name val="Arial"/>
      <family val="2"/>
    </font>
    <font>
      <i/>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left" indent="1"/>
    </xf>
    <xf numFmtId="0" fontId="1" fillId="0" borderId="0" xfId="0" applyFont="1" applyAlignment="1">
      <alignment/>
    </xf>
    <xf numFmtId="8" fontId="0" fillId="0" borderId="1" xfId="0" applyNumberFormat="1" applyBorder="1" applyAlignment="1">
      <alignment/>
    </xf>
    <xf numFmtId="0" fontId="0" fillId="0" borderId="1" xfId="0" applyBorder="1" applyAlignment="1">
      <alignment/>
    </xf>
    <xf numFmtId="8" fontId="0" fillId="0" borderId="0" xfId="0" applyNumberFormat="1" applyAlignment="1">
      <alignment horizontal="right"/>
    </xf>
    <xf numFmtId="6" fontId="0" fillId="0" borderId="0" xfId="0" applyNumberFormat="1" applyAlignment="1">
      <alignment horizontal="right"/>
    </xf>
    <xf numFmtId="0" fontId="0" fillId="0" borderId="0" xfId="0" applyBorder="1" applyAlignment="1">
      <alignment/>
    </xf>
    <xf numFmtId="0" fontId="0" fillId="0" borderId="1" xfId="0" applyBorder="1" applyAlignment="1">
      <alignment horizontal="left"/>
    </xf>
    <xf numFmtId="0" fontId="2"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1" xfId="0" applyBorder="1" applyAlignment="1">
      <alignment horizontal="left" indent="1"/>
    </xf>
    <xf numFmtId="166" fontId="0" fillId="0" borderId="0" xfId="0" applyNumberFormat="1" applyAlignment="1">
      <alignment horizontal="right"/>
    </xf>
    <xf numFmtId="0" fontId="1" fillId="0" borderId="0" xfId="0" applyFont="1" applyAlignment="1">
      <alignment horizontal="left" indent="1"/>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xf>
    <xf numFmtId="0" fontId="3" fillId="0" borderId="0" xfId="0" applyFont="1" applyAlignment="1">
      <alignment horizontal="left" indent="1"/>
    </xf>
    <xf numFmtId="0" fontId="0" fillId="0" borderId="0" xfId="0" applyBorder="1" applyAlignment="1">
      <alignment horizontal="left" indent="1"/>
    </xf>
    <xf numFmtId="0" fontId="1" fillId="0" borderId="0" xfId="0" applyFont="1" applyBorder="1" applyAlignment="1">
      <alignment/>
    </xf>
    <xf numFmtId="0" fontId="1" fillId="0" borderId="1" xfId="0" applyFont="1" applyBorder="1" applyAlignment="1">
      <alignment/>
    </xf>
    <xf numFmtId="0" fontId="1" fillId="0" borderId="0" xfId="0" applyFont="1" applyAlignment="1">
      <alignment horizontal="right"/>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Alignment="1">
      <alignment/>
    </xf>
    <xf numFmtId="0" fontId="0" fillId="0" borderId="0" xfId="0" applyFont="1" applyBorder="1" applyAlignment="1">
      <alignment/>
    </xf>
    <xf numFmtId="166"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Font="1" applyAlignment="1">
      <alignment horizontal="left" indent="1"/>
    </xf>
    <xf numFmtId="0" fontId="0" fillId="0" borderId="0" xfId="0" applyFont="1" applyAlignment="1">
      <alignment horizontal="left" vertical="top" wrapText="1"/>
    </xf>
    <xf numFmtId="0" fontId="0" fillId="0" borderId="1" xfId="0" applyFont="1" applyBorder="1" applyAlignment="1">
      <alignment horizontal="left" indent="1"/>
    </xf>
    <xf numFmtId="0" fontId="0" fillId="0" borderId="1" xfId="0" applyFont="1" applyBorder="1" applyAlignment="1">
      <alignment/>
    </xf>
    <xf numFmtId="44" fontId="0" fillId="0" borderId="0" xfId="17" applyFont="1" applyAlignment="1">
      <alignment/>
    </xf>
    <xf numFmtId="0" fontId="0" fillId="0" borderId="1" xfId="0" applyFont="1" applyBorder="1" applyAlignment="1">
      <alignment horizontal="left"/>
    </xf>
    <xf numFmtId="8" fontId="0" fillId="0" borderId="1" xfId="0" applyNumberFormat="1" applyFont="1" applyBorder="1" applyAlignment="1">
      <alignment/>
    </xf>
    <xf numFmtId="0" fontId="0" fillId="0" borderId="0" xfId="0" applyFont="1" applyBorder="1" applyAlignment="1">
      <alignment horizontal="left"/>
    </xf>
    <xf numFmtId="44" fontId="0" fillId="0" borderId="0" xfId="0" applyNumberFormat="1" applyFont="1" applyBorder="1" applyAlignment="1">
      <alignment/>
    </xf>
    <xf numFmtId="0" fontId="0" fillId="0" borderId="0" xfId="0" applyFont="1" applyBorder="1" applyAlignment="1">
      <alignment horizontal="left" vertical="top" wrapText="1"/>
    </xf>
    <xf numFmtId="0" fontId="0" fillId="0" borderId="0" xfId="0" applyFont="1" applyAlignment="1">
      <alignment horizontal="right"/>
    </xf>
    <xf numFmtId="173" fontId="0" fillId="0" borderId="1" xfId="15" applyNumberFormat="1" applyBorder="1" applyAlignment="1">
      <alignment/>
    </xf>
    <xf numFmtId="0" fontId="0" fillId="0" borderId="0" xfId="0" applyFont="1" applyBorder="1" applyAlignment="1">
      <alignment horizontal="left" vertical="top" wrapText="1"/>
    </xf>
    <xf numFmtId="0" fontId="0" fillId="0" borderId="0" xfId="0" applyFont="1" applyAlignment="1">
      <alignment horizontal="left" vertical="top" wrapText="1" indent="1"/>
    </xf>
    <xf numFmtId="0" fontId="0" fillId="0" borderId="0" xfId="0"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47"/>
  <sheetViews>
    <sheetView tabSelected="1" workbookViewId="0" topLeftCell="A1">
      <selection activeCell="D57" sqref="D57"/>
    </sheetView>
  </sheetViews>
  <sheetFormatPr defaultColWidth="9.140625" defaultRowHeight="12.75"/>
  <cols>
    <col min="1" max="1" width="4.00390625" style="19" customWidth="1"/>
    <col min="2" max="2" width="3.140625" style="0" customWidth="1"/>
    <col min="3" max="3" width="26.421875" style="0" customWidth="1"/>
    <col min="4" max="4" width="25.421875" style="1" customWidth="1"/>
  </cols>
  <sheetData>
    <row r="1" ht="18">
      <c r="C1" s="11" t="s">
        <v>2</v>
      </c>
    </row>
    <row r="2" spans="1:4" s="15" customFormat="1" ht="12.75">
      <c r="A2" s="20"/>
      <c r="B2" s="12"/>
      <c r="C2" s="13"/>
      <c r="D2" s="14"/>
    </row>
    <row r="3" spans="1:4" s="15" customFormat="1" ht="12.75">
      <c r="A3" s="21"/>
      <c r="C3" s="13"/>
      <c r="D3" s="14"/>
    </row>
    <row r="4" ht="18">
      <c r="C4" s="11"/>
    </row>
    <row r="6" spans="1:4" ht="12.75">
      <c r="A6" s="19">
        <v>1</v>
      </c>
      <c r="C6" s="4" t="s">
        <v>0</v>
      </c>
      <c r="D6" s="1" t="s">
        <v>1</v>
      </c>
    </row>
    <row r="7" spans="1:4" ht="12.75">
      <c r="A7" s="19">
        <v>2</v>
      </c>
      <c r="C7" s="4" t="s">
        <v>33</v>
      </c>
      <c r="D7" s="17">
        <v>38353</v>
      </c>
    </row>
    <row r="8" spans="1:12" ht="12.75">
      <c r="A8" s="19">
        <v>3</v>
      </c>
      <c r="C8" s="4" t="s">
        <v>34</v>
      </c>
      <c r="D8" s="31">
        <v>42004</v>
      </c>
      <c r="E8" s="32"/>
      <c r="F8" s="32"/>
      <c r="G8" s="32"/>
      <c r="H8" s="32"/>
      <c r="I8" s="32"/>
      <c r="J8" s="32"/>
      <c r="K8" s="32"/>
      <c r="L8" s="32"/>
    </row>
    <row r="9" spans="1:12" ht="12.75">
      <c r="A9" s="19">
        <v>4</v>
      </c>
      <c r="C9" s="4"/>
      <c r="D9" s="33"/>
      <c r="E9" s="32"/>
      <c r="F9" s="32"/>
      <c r="G9" s="32"/>
      <c r="H9" s="32"/>
      <c r="I9" s="32"/>
      <c r="J9" s="32"/>
      <c r="K9" s="32"/>
      <c r="L9" s="32"/>
    </row>
    <row r="10" spans="1:12" ht="12.75">
      <c r="A10" s="19">
        <v>5</v>
      </c>
      <c r="C10" s="4" t="s">
        <v>35</v>
      </c>
      <c r="D10" s="34" t="s">
        <v>36</v>
      </c>
      <c r="E10" s="32"/>
      <c r="F10" s="32"/>
      <c r="G10" s="32"/>
      <c r="H10" s="32"/>
      <c r="I10" s="32"/>
      <c r="J10" s="32"/>
      <c r="K10" s="32"/>
      <c r="L10" s="32"/>
    </row>
    <row r="11" spans="1:12" ht="12.75">
      <c r="A11" s="19">
        <v>6</v>
      </c>
      <c r="D11" s="35" t="s">
        <v>38</v>
      </c>
      <c r="E11" s="32"/>
      <c r="F11" s="32"/>
      <c r="G11" s="32"/>
      <c r="H11" s="32"/>
      <c r="I11" s="32"/>
      <c r="J11" s="32"/>
      <c r="K11" s="32"/>
      <c r="L11" s="32"/>
    </row>
    <row r="12" spans="1:12" ht="12.75">
      <c r="A12" s="19">
        <v>7</v>
      </c>
      <c r="D12" s="35" t="s">
        <v>39</v>
      </c>
      <c r="E12" s="32"/>
      <c r="F12" s="32"/>
      <c r="G12" s="32"/>
      <c r="H12" s="32"/>
      <c r="I12" s="32"/>
      <c r="J12" s="32"/>
      <c r="K12" s="32"/>
      <c r="L12" s="32"/>
    </row>
    <row r="13" spans="1:12" ht="12.75">
      <c r="A13" s="19">
        <v>8</v>
      </c>
      <c r="D13" s="33"/>
      <c r="E13" s="32"/>
      <c r="F13" s="32"/>
      <c r="G13" s="32"/>
      <c r="H13" s="32"/>
      <c r="I13" s="32"/>
      <c r="J13" s="32"/>
      <c r="K13" s="32"/>
      <c r="L13" s="32"/>
    </row>
    <row r="14" spans="1:12" ht="12.75">
      <c r="A14" s="19">
        <v>9</v>
      </c>
      <c r="B14" s="26" t="s">
        <v>58</v>
      </c>
      <c r="C14" s="25" t="s">
        <v>37</v>
      </c>
      <c r="D14" s="34"/>
      <c r="E14" s="32"/>
      <c r="F14" s="32"/>
      <c r="G14" s="32"/>
      <c r="H14" s="32"/>
      <c r="I14" s="32"/>
      <c r="J14" s="32"/>
      <c r="K14" s="32"/>
      <c r="L14" s="32"/>
    </row>
    <row r="15" spans="1:12" ht="12.75">
      <c r="A15" s="19">
        <v>10</v>
      </c>
      <c r="C15" s="18" t="s">
        <v>41</v>
      </c>
      <c r="D15" s="34"/>
      <c r="E15" s="32"/>
      <c r="F15" s="32"/>
      <c r="G15" s="32"/>
      <c r="H15" s="32"/>
      <c r="I15" s="32"/>
      <c r="J15" s="32"/>
      <c r="K15" s="32"/>
      <c r="L15" s="32"/>
    </row>
    <row r="16" spans="1:12" ht="12.75">
      <c r="A16" s="19">
        <v>11</v>
      </c>
      <c r="C16" s="3" t="s">
        <v>42</v>
      </c>
      <c r="D16" s="34" t="s">
        <v>3</v>
      </c>
      <c r="E16" s="32"/>
      <c r="F16" s="32"/>
      <c r="G16" s="32"/>
      <c r="H16" s="32"/>
      <c r="I16" s="32"/>
      <c r="J16" s="32"/>
      <c r="K16" s="32"/>
      <c r="L16" s="32"/>
    </row>
    <row r="17" spans="1:12" ht="12.75">
      <c r="A17" s="19">
        <v>12</v>
      </c>
      <c r="D17" s="35" t="s">
        <v>4</v>
      </c>
      <c r="E17" s="32"/>
      <c r="F17" s="32"/>
      <c r="G17" s="32"/>
      <c r="H17" s="32"/>
      <c r="I17" s="32"/>
      <c r="J17" s="32"/>
      <c r="K17" s="32"/>
      <c r="L17" s="32"/>
    </row>
    <row r="18" spans="1:12" ht="12.75">
      <c r="A18" s="19">
        <v>13</v>
      </c>
      <c r="D18" s="35" t="s">
        <v>5</v>
      </c>
      <c r="E18" s="32"/>
      <c r="F18" s="32"/>
      <c r="G18" s="32"/>
      <c r="H18" s="32"/>
      <c r="I18" s="32"/>
      <c r="J18" s="32"/>
      <c r="K18" s="32"/>
      <c r="L18" s="32"/>
    </row>
    <row r="19" spans="1:12" ht="12.75">
      <c r="A19" s="19">
        <v>14</v>
      </c>
      <c r="D19" s="34"/>
      <c r="E19" s="32"/>
      <c r="F19" s="32"/>
      <c r="G19" s="32"/>
      <c r="H19" s="32"/>
      <c r="I19" s="32"/>
      <c r="J19" s="32"/>
      <c r="K19" s="32"/>
      <c r="L19" s="32"/>
    </row>
    <row r="20" spans="1:12" ht="12.75">
      <c r="A20" s="19">
        <v>15</v>
      </c>
      <c r="C20" s="3" t="s">
        <v>6</v>
      </c>
      <c r="D20" s="34" t="s">
        <v>40</v>
      </c>
      <c r="E20" s="32"/>
      <c r="F20" s="32"/>
      <c r="G20" s="32"/>
      <c r="H20" s="32"/>
      <c r="I20" s="32"/>
      <c r="J20" s="32"/>
      <c r="K20" s="32"/>
      <c r="L20" s="32"/>
    </row>
    <row r="21" spans="1:12" ht="12.75">
      <c r="A21" s="19">
        <v>16</v>
      </c>
      <c r="C21" s="3" t="s">
        <v>7</v>
      </c>
      <c r="D21" s="34" t="s">
        <v>8</v>
      </c>
      <c r="E21" s="32"/>
      <c r="F21" s="32"/>
      <c r="G21" s="32"/>
      <c r="H21" s="32"/>
      <c r="I21" s="32"/>
      <c r="J21" s="32"/>
      <c r="K21" s="32"/>
      <c r="L21" s="32"/>
    </row>
    <row r="22" spans="1:12" ht="12.75">
      <c r="A22" s="19">
        <v>17</v>
      </c>
      <c r="C22" s="3"/>
      <c r="D22" s="35" t="s">
        <v>43</v>
      </c>
      <c r="E22" s="32"/>
      <c r="F22" s="32"/>
      <c r="G22" s="32"/>
      <c r="H22" s="32"/>
      <c r="I22" s="32"/>
      <c r="J22" s="32"/>
      <c r="K22" s="32"/>
      <c r="L22" s="32"/>
    </row>
    <row r="23" spans="1:12" ht="12.75">
      <c r="A23" s="19">
        <v>18</v>
      </c>
      <c r="D23" s="35" t="s">
        <v>44</v>
      </c>
      <c r="E23" s="32"/>
      <c r="F23" s="32"/>
      <c r="G23" s="32"/>
      <c r="H23" s="32"/>
      <c r="I23" s="32"/>
      <c r="J23" s="32"/>
      <c r="K23" s="32"/>
      <c r="L23" s="32"/>
    </row>
    <row r="24" spans="1:12" ht="12.75">
      <c r="A24" s="19">
        <v>19</v>
      </c>
      <c r="D24" s="34"/>
      <c r="E24" s="32"/>
      <c r="F24" s="32"/>
      <c r="G24" s="32"/>
      <c r="H24" s="32"/>
      <c r="I24" s="32"/>
      <c r="J24" s="32"/>
      <c r="K24" s="32"/>
      <c r="L24" s="32"/>
    </row>
    <row r="25" spans="1:12" ht="12.75">
      <c r="A25" s="19">
        <v>20</v>
      </c>
      <c r="C25" s="3" t="s">
        <v>45</v>
      </c>
      <c r="D25" s="34" t="s">
        <v>46</v>
      </c>
      <c r="E25" s="32"/>
      <c r="F25" s="32"/>
      <c r="G25" s="32"/>
      <c r="H25" s="32"/>
      <c r="I25" s="32"/>
      <c r="J25" s="32"/>
      <c r="K25" s="32"/>
      <c r="L25" s="32"/>
    </row>
    <row r="26" spans="1:12" ht="28.5" customHeight="1">
      <c r="A26" s="19">
        <v>21</v>
      </c>
      <c r="D26" s="48" t="s">
        <v>47</v>
      </c>
      <c r="E26" s="49"/>
      <c r="F26" s="49"/>
      <c r="G26" s="49"/>
      <c r="H26" s="49"/>
      <c r="I26" s="49"/>
      <c r="J26" s="49"/>
      <c r="K26" s="32"/>
      <c r="L26" s="32"/>
    </row>
    <row r="27" spans="1:12" ht="12.75">
      <c r="A27" s="19">
        <v>22</v>
      </c>
      <c r="D27" s="35" t="s">
        <v>10</v>
      </c>
      <c r="E27" s="32"/>
      <c r="F27" s="32"/>
      <c r="G27" s="32"/>
      <c r="H27" s="32"/>
      <c r="I27" s="32"/>
      <c r="J27" s="32"/>
      <c r="K27" s="32"/>
      <c r="L27" s="32"/>
    </row>
    <row r="28" spans="1:12" ht="12.75">
      <c r="A28" s="19">
        <v>23</v>
      </c>
      <c r="D28" s="35" t="s">
        <v>48</v>
      </c>
      <c r="E28" s="32"/>
      <c r="F28" s="32"/>
      <c r="G28" s="32"/>
      <c r="H28" s="32"/>
      <c r="I28" s="32"/>
      <c r="J28" s="32"/>
      <c r="K28" s="32"/>
      <c r="L28" s="32"/>
    </row>
    <row r="29" spans="1:12" ht="12.75">
      <c r="A29" s="19">
        <v>24</v>
      </c>
      <c r="D29" s="35"/>
      <c r="E29" s="32"/>
      <c r="F29" s="32"/>
      <c r="G29" s="32"/>
      <c r="H29" s="32"/>
      <c r="I29" s="32"/>
      <c r="J29" s="32"/>
      <c r="K29" s="32"/>
      <c r="L29" s="32"/>
    </row>
    <row r="30" spans="1:12" ht="12.75">
      <c r="A30" s="19">
        <v>25</v>
      </c>
      <c r="C30" s="3" t="s">
        <v>31</v>
      </c>
      <c r="D30" s="35" t="s">
        <v>49</v>
      </c>
      <c r="E30" s="32">
        <f>(16*5+8)*4</f>
        <v>352</v>
      </c>
      <c r="F30" s="32"/>
      <c r="G30" s="32"/>
      <c r="H30" s="32"/>
      <c r="I30" s="32"/>
      <c r="J30" s="32"/>
      <c r="K30" s="32"/>
      <c r="L30" s="32"/>
    </row>
    <row r="31" spans="1:12" ht="12.75">
      <c r="A31" s="19">
        <v>26</v>
      </c>
      <c r="D31" s="37" t="s">
        <v>50</v>
      </c>
      <c r="E31" s="38">
        <f>(8*5+4)*4</f>
        <v>176</v>
      </c>
      <c r="F31" s="32"/>
      <c r="G31" s="32"/>
      <c r="H31" s="32"/>
      <c r="I31" s="32"/>
      <c r="J31" s="32"/>
      <c r="K31" s="32"/>
      <c r="L31" s="32"/>
    </row>
    <row r="32" spans="1:12" ht="12.75">
      <c r="A32" s="19">
        <v>27</v>
      </c>
      <c r="D32" s="35" t="s">
        <v>51</v>
      </c>
      <c r="E32" s="32">
        <f>SUM(E30:E31)</f>
        <v>528</v>
      </c>
      <c r="F32" s="32"/>
      <c r="G32" s="32"/>
      <c r="H32" s="32"/>
      <c r="I32" s="32"/>
      <c r="J32" s="32"/>
      <c r="K32" s="32"/>
      <c r="L32" s="32"/>
    </row>
    <row r="33" spans="1:12" ht="12.75">
      <c r="A33" s="19">
        <v>28</v>
      </c>
      <c r="D33" s="22" t="s">
        <v>52</v>
      </c>
      <c r="E33" s="32"/>
      <c r="F33" s="32"/>
      <c r="G33" s="32"/>
      <c r="H33" s="32"/>
      <c r="I33" s="32"/>
      <c r="J33" s="32"/>
      <c r="K33" s="32"/>
      <c r="L33" s="32"/>
    </row>
    <row r="34" spans="1:12" ht="12.75">
      <c r="A34" s="19">
        <v>29</v>
      </c>
      <c r="D34" s="34"/>
      <c r="E34" s="32"/>
      <c r="F34" s="32"/>
      <c r="G34" s="32"/>
      <c r="H34" s="32"/>
      <c r="I34" s="32"/>
      <c r="J34" s="32"/>
      <c r="K34" s="32"/>
      <c r="L34" s="32"/>
    </row>
    <row r="35" spans="1:12" ht="12.75">
      <c r="A35" s="19">
        <v>30</v>
      </c>
      <c r="C35" s="3" t="s">
        <v>11</v>
      </c>
      <c r="D35" s="34" t="s">
        <v>53</v>
      </c>
      <c r="E35" s="39"/>
      <c r="F35" s="32"/>
      <c r="G35" s="32"/>
      <c r="H35" s="39">
        <v>25.94</v>
      </c>
      <c r="I35" s="32" t="s">
        <v>12</v>
      </c>
      <c r="J35" s="32"/>
      <c r="K35" s="32"/>
      <c r="L35" s="32"/>
    </row>
    <row r="36" spans="1:12" ht="12.75">
      <c r="A36" s="19">
        <v>31</v>
      </c>
      <c r="D36" s="40" t="s">
        <v>54</v>
      </c>
      <c r="E36" s="38"/>
      <c r="F36" s="38"/>
      <c r="G36" s="38"/>
      <c r="H36" s="41">
        <v>0.16</v>
      </c>
      <c r="I36" s="38" t="s">
        <v>12</v>
      </c>
      <c r="J36" s="32"/>
      <c r="K36" s="32"/>
      <c r="L36" s="32"/>
    </row>
    <row r="37" spans="1:12" ht="12.75">
      <c r="A37" s="19">
        <v>32</v>
      </c>
      <c r="C37" s="9"/>
      <c r="D37" s="42" t="s">
        <v>55</v>
      </c>
      <c r="E37" s="27"/>
      <c r="F37" s="27"/>
      <c r="G37" s="27"/>
      <c r="H37" s="43">
        <f>H35-H36</f>
        <v>25.78</v>
      </c>
      <c r="I37" s="27" t="s">
        <v>12</v>
      </c>
      <c r="J37" s="32"/>
      <c r="K37" s="32"/>
      <c r="L37" s="32"/>
    </row>
    <row r="38" spans="1:12" ht="12.75">
      <c r="A38" s="19">
        <v>33</v>
      </c>
      <c r="C38" s="9"/>
      <c r="D38" s="42"/>
      <c r="E38" s="27"/>
      <c r="F38" s="27"/>
      <c r="G38" s="27"/>
      <c r="H38" s="43"/>
      <c r="I38" s="27"/>
      <c r="J38" s="32"/>
      <c r="K38" s="32"/>
      <c r="L38" s="32"/>
    </row>
    <row r="39" spans="1:12" ht="12.75">
      <c r="A39" s="19">
        <v>34</v>
      </c>
      <c r="C39" s="23" t="s">
        <v>30</v>
      </c>
      <c r="D39" s="47" t="s">
        <v>56</v>
      </c>
      <c r="E39" s="47"/>
      <c r="F39" s="47"/>
      <c r="G39" s="47"/>
      <c r="H39" s="47"/>
      <c r="I39" s="47"/>
      <c r="J39" s="47"/>
      <c r="K39" s="47"/>
      <c r="L39" s="47"/>
    </row>
    <row r="40" spans="1:12" ht="12.75">
      <c r="A40" s="19">
        <v>35</v>
      </c>
      <c r="C40" s="9"/>
      <c r="D40" s="47"/>
      <c r="E40" s="47"/>
      <c r="F40" s="47"/>
      <c r="G40" s="47"/>
      <c r="H40" s="47"/>
      <c r="I40" s="47"/>
      <c r="J40" s="47"/>
      <c r="K40" s="47"/>
      <c r="L40" s="47"/>
    </row>
    <row r="41" spans="1:12" ht="12.75">
      <c r="A41" s="19">
        <v>36</v>
      </c>
      <c r="C41" s="9"/>
      <c r="D41" s="47"/>
      <c r="E41" s="47"/>
      <c r="F41" s="47"/>
      <c r="G41" s="47"/>
      <c r="H41" s="47"/>
      <c r="I41" s="47"/>
      <c r="J41" s="47"/>
      <c r="K41" s="47"/>
      <c r="L41" s="47"/>
    </row>
    <row r="42" spans="1:12" ht="12.75">
      <c r="A42" s="19">
        <v>37</v>
      </c>
      <c r="C42" s="24" t="s">
        <v>57</v>
      </c>
      <c r="D42" s="44"/>
      <c r="E42" s="44"/>
      <c r="F42" s="44"/>
      <c r="G42" s="44"/>
      <c r="H42" s="44"/>
      <c r="I42" s="44"/>
      <c r="J42" s="44"/>
      <c r="K42" s="44"/>
      <c r="L42" s="44"/>
    </row>
    <row r="43" spans="1:12" ht="12.75">
      <c r="A43" s="19">
        <v>38</v>
      </c>
      <c r="C43" s="24"/>
      <c r="D43" s="44"/>
      <c r="E43" s="44"/>
      <c r="F43" s="44"/>
      <c r="G43" s="44"/>
      <c r="H43" s="44"/>
      <c r="I43" s="44"/>
      <c r="J43" s="44"/>
      <c r="K43" s="44"/>
      <c r="L43" s="44"/>
    </row>
    <row r="44" spans="1:12" ht="12.75">
      <c r="A44" s="19">
        <v>39</v>
      </c>
      <c r="C44" s="27" t="s">
        <v>67</v>
      </c>
      <c r="D44" s="28" t="s">
        <v>59</v>
      </c>
      <c r="E44" s="28"/>
      <c r="F44" s="28"/>
      <c r="G44" s="28"/>
      <c r="H44" s="28"/>
      <c r="I44" s="28"/>
      <c r="J44" s="28"/>
      <c r="K44" s="28"/>
      <c r="L44" s="44"/>
    </row>
    <row r="45" spans="1:12" ht="12.75">
      <c r="A45" s="19">
        <v>40</v>
      </c>
      <c r="C45" s="24"/>
      <c r="D45" s="28"/>
      <c r="E45" s="28"/>
      <c r="F45" s="28"/>
      <c r="G45" s="28"/>
      <c r="H45" s="28"/>
      <c r="I45" s="28"/>
      <c r="J45" s="28"/>
      <c r="K45" s="28"/>
      <c r="L45" s="44"/>
    </row>
    <row r="46" spans="1:12" s="29" customFormat="1" ht="15.75" customHeight="1">
      <c r="A46" s="19">
        <v>41</v>
      </c>
      <c r="C46" s="30" t="s">
        <v>64</v>
      </c>
      <c r="D46" s="29" t="s">
        <v>60</v>
      </c>
      <c r="L46" s="28"/>
    </row>
    <row r="47" spans="1:12" s="29" customFormat="1" ht="28.5" customHeight="1">
      <c r="A47" s="19">
        <v>42</v>
      </c>
      <c r="C47" s="30"/>
      <c r="D47" s="49" t="s">
        <v>61</v>
      </c>
      <c r="E47" s="49"/>
      <c r="F47" s="49"/>
      <c r="G47" s="49"/>
      <c r="H47" s="49"/>
      <c r="I47" s="49"/>
      <c r="J47" s="49"/>
      <c r="K47" s="49"/>
      <c r="L47" s="49"/>
    </row>
    <row r="48" spans="1:12" s="29" customFormat="1" ht="12.75">
      <c r="A48" s="19">
        <v>43</v>
      </c>
      <c r="C48" s="30"/>
      <c r="D48" s="34" t="s">
        <v>62</v>
      </c>
      <c r="E48" s="28"/>
      <c r="F48" s="28"/>
      <c r="G48" s="28"/>
      <c r="H48" s="28"/>
      <c r="I48" s="28"/>
      <c r="J48" s="28"/>
      <c r="K48" s="28"/>
      <c r="L48" s="28"/>
    </row>
    <row r="49" spans="1:12" s="29" customFormat="1" ht="12.75">
      <c r="A49" s="19">
        <v>44</v>
      </c>
      <c r="C49" s="30"/>
      <c r="D49" s="49" t="s">
        <v>63</v>
      </c>
      <c r="E49" s="49"/>
      <c r="F49" s="49"/>
      <c r="G49" s="49"/>
      <c r="H49" s="49"/>
      <c r="I49" s="49"/>
      <c r="J49" s="49"/>
      <c r="K49" s="49"/>
      <c r="L49" s="49"/>
    </row>
    <row r="50" spans="1:12" s="29" customFormat="1" ht="12.75">
      <c r="A50" s="19">
        <v>45</v>
      </c>
      <c r="C50" s="30"/>
      <c r="D50" s="49"/>
      <c r="E50" s="49"/>
      <c r="F50" s="49"/>
      <c r="G50" s="49"/>
      <c r="H50" s="49"/>
      <c r="I50" s="49"/>
      <c r="J50" s="49"/>
      <c r="K50" s="49"/>
      <c r="L50" s="49"/>
    </row>
    <row r="51" spans="1:12" s="29" customFormat="1" ht="12.75">
      <c r="A51" s="19">
        <v>46</v>
      </c>
      <c r="C51" s="30"/>
      <c r="D51" s="49"/>
      <c r="E51" s="49"/>
      <c r="F51" s="49"/>
      <c r="G51" s="49"/>
      <c r="H51" s="49"/>
      <c r="I51" s="49"/>
      <c r="J51" s="49"/>
      <c r="K51" s="49"/>
      <c r="L51" s="49"/>
    </row>
    <row r="52" spans="1:12" s="29" customFormat="1" ht="12.75">
      <c r="A52" s="19">
        <v>47</v>
      </c>
      <c r="C52" s="30"/>
      <c r="D52" s="36"/>
      <c r="E52" s="36"/>
      <c r="F52" s="36"/>
      <c r="G52" s="36"/>
      <c r="H52" s="36"/>
      <c r="I52" s="36"/>
      <c r="J52" s="36"/>
      <c r="K52" s="36"/>
      <c r="L52" s="36"/>
    </row>
    <row r="53" spans="1:12" s="29" customFormat="1" ht="12.75">
      <c r="A53" s="19">
        <v>48</v>
      </c>
      <c r="C53" s="30" t="s">
        <v>65</v>
      </c>
      <c r="D53" s="28" t="s">
        <v>66</v>
      </c>
      <c r="E53" s="28"/>
      <c r="F53" s="28"/>
      <c r="G53" s="28"/>
      <c r="H53" s="28"/>
      <c r="I53" s="28"/>
      <c r="J53" s="28"/>
      <c r="K53" s="28"/>
      <c r="L53" s="28"/>
    </row>
    <row r="54" ht="12.75">
      <c r="D54" s="2"/>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row r="89" ht="12.75">
      <c r="D89" s="2"/>
    </row>
    <row r="90" ht="12.75">
      <c r="D90" s="2"/>
    </row>
    <row r="91" ht="12.75">
      <c r="D91" s="2"/>
    </row>
    <row r="92" ht="12.75">
      <c r="D92" s="2"/>
    </row>
    <row r="93" ht="12.75">
      <c r="D93" s="2"/>
    </row>
    <row r="94" ht="12.75">
      <c r="D94" s="2"/>
    </row>
    <row r="95" ht="12.75">
      <c r="D95" s="2"/>
    </row>
    <row r="96" ht="12.75">
      <c r="D96" s="2"/>
    </row>
    <row r="97" ht="12.75">
      <c r="D97" s="2"/>
    </row>
    <row r="98" ht="12.75">
      <c r="D98" s="2"/>
    </row>
    <row r="99" ht="12.75">
      <c r="D99" s="2"/>
    </row>
    <row r="100" ht="12.75">
      <c r="D100" s="2"/>
    </row>
    <row r="101" ht="12.75">
      <c r="D101" s="2"/>
    </row>
    <row r="102" ht="12.75">
      <c r="D102" s="2"/>
    </row>
    <row r="103" ht="12.75">
      <c r="D103" s="2"/>
    </row>
    <row r="104" ht="12.75">
      <c r="D104" s="2"/>
    </row>
    <row r="105" ht="12.75">
      <c r="D105" s="2"/>
    </row>
    <row r="106" ht="12.75">
      <c r="D106" s="2"/>
    </row>
    <row r="107" ht="12.75">
      <c r="D107" s="2"/>
    </row>
    <row r="108" ht="12.75">
      <c r="D108" s="2"/>
    </row>
    <row r="109" ht="12.75">
      <c r="D109" s="2"/>
    </row>
    <row r="110" ht="12.75">
      <c r="D110" s="2"/>
    </row>
    <row r="111" ht="12.75">
      <c r="D111" s="2"/>
    </row>
    <row r="112" ht="12.75">
      <c r="D112" s="2"/>
    </row>
    <row r="113" ht="12.75">
      <c r="D113" s="2"/>
    </row>
    <row r="114" ht="12.75">
      <c r="D114" s="2"/>
    </row>
    <row r="115" ht="12.75">
      <c r="D115" s="2"/>
    </row>
    <row r="116" ht="12.75">
      <c r="D116" s="2"/>
    </row>
    <row r="117" ht="12.75">
      <c r="D117" s="2"/>
    </row>
    <row r="118" ht="12.75">
      <c r="D118" s="2"/>
    </row>
    <row r="119" ht="12.75">
      <c r="D119" s="2"/>
    </row>
    <row r="120" ht="12.75">
      <c r="D120" s="2"/>
    </row>
    <row r="121" ht="12.75">
      <c r="D121" s="2"/>
    </row>
    <row r="122" ht="12.75">
      <c r="D122" s="2"/>
    </row>
    <row r="123" ht="12.75">
      <c r="D123" s="2"/>
    </row>
    <row r="124" ht="12.75">
      <c r="D124" s="2"/>
    </row>
    <row r="125" ht="12.75">
      <c r="D125" s="2"/>
    </row>
    <row r="126" ht="12.75">
      <c r="D126" s="2"/>
    </row>
    <row r="127" ht="12.75">
      <c r="D127" s="2"/>
    </row>
    <row r="128" ht="12.75">
      <c r="D128" s="2"/>
    </row>
    <row r="129" ht="12.75">
      <c r="D129" s="2"/>
    </row>
    <row r="130" ht="12.75">
      <c r="D130" s="2"/>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row r="157" ht="12.75">
      <c r="D157" s="2"/>
    </row>
    <row r="158" ht="12.75">
      <c r="D158" s="2"/>
    </row>
    <row r="159" ht="12.75">
      <c r="D159" s="2"/>
    </row>
    <row r="160" ht="12.75">
      <c r="D160" s="2"/>
    </row>
    <row r="161" ht="12.75">
      <c r="D161" s="2"/>
    </row>
    <row r="162" ht="12.75">
      <c r="D162" s="2"/>
    </row>
    <row r="163" ht="12.75">
      <c r="D163" s="2"/>
    </row>
    <row r="164" ht="12.75">
      <c r="D164" s="2"/>
    </row>
    <row r="165" ht="12.75">
      <c r="D165" s="2"/>
    </row>
    <row r="166" ht="12.75">
      <c r="D166" s="2"/>
    </row>
    <row r="167" ht="12.75">
      <c r="D167" s="2"/>
    </row>
    <row r="168" ht="12.75">
      <c r="D168" s="2"/>
    </row>
    <row r="169" ht="12.75">
      <c r="D169" s="2"/>
    </row>
    <row r="170" ht="12.75">
      <c r="D170" s="2"/>
    </row>
    <row r="171" ht="12.75">
      <c r="D171" s="2"/>
    </row>
    <row r="172" ht="12.75">
      <c r="D172" s="2"/>
    </row>
    <row r="173" ht="12.75">
      <c r="D173" s="2"/>
    </row>
    <row r="174" ht="12.75">
      <c r="D174" s="2"/>
    </row>
    <row r="175" ht="12.75">
      <c r="D175" s="2"/>
    </row>
    <row r="176" ht="12.75">
      <c r="D176" s="2"/>
    </row>
    <row r="177" ht="12.75">
      <c r="D177" s="2"/>
    </row>
    <row r="178" ht="12.75">
      <c r="D178" s="2"/>
    </row>
    <row r="179" ht="12.75">
      <c r="D179" s="2"/>
    </row>
    <row r="180" ht="12.75">
      <c r="D180" s="2"/>
    </row>
    <row r="181" ht="12.75">
      <c r="D181" s="2"/>
    </row>
    <row r="182" ht="12.75">
      <c r="D182" s="2"/>
    </row>
    <row r="183" ht="12.75">
      <c r="D183" s="2"/>
    </row>
    <row r="184" ht="12.75">
      <c r="D184" s="2"/>
    </row>
    <row r="185" ht="12.75">
      <c r="D185" s="2"/>
    </row>
    <row r="186" ht="12.75">
      <c r="D186" s="2"/>
    </row>
    <row r="187" ht="12.75">
      <c r="D187" s="2"/>
    </row>
    <row r="188" ht="12.75">
      <c r="D188" s="2"/>
    </row>
    <row r="189" ht="12.75">
      <c r="D189" s="2"/>
    </row>
    <row r="190" ht="12.75">
      <c r="D190" s="2"/>
    </row>
    <row r="191" ht="12.75">
      <c r="D191" s="2"/>
    </row>
    <row r="192" ht="12.75">
      <c r="D192" s="2"/>
    </row>
    <row r="193" ht="12.75">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row r="253" ht="12.75">
      <c r="D253" s="2"/>
    </row>
    <row r="254" ht="12.75">
      <c r="D254" s="2"/>
    </row>
    <row r="255" ht="12.75">
      <c r="D255" s="2"/>
    </row>
    <row r="256" ht="12.75">
      <c r="D256" s="2"/>
    </row>
    <row r="257" ht="12.75">
      <c r="D257" s="2"/>
    </row>
    <row r="258" ht="12.75">
      <c r="D258" s="2"/>
    </row>
    <row r="259" ht="12.75">
      <c r="D259" s="2"/>
    </row>
    <row r="260" ht="12.75">
      <c r="D260" s="2"/>
    </row>
    <row r="261" ht="12.75">
      <c r="D261" s="2"/>
    </row>
    <row r="262" ht="12.75">
      <c r="D262" s="2"/>
    </row>
    <row r="263" ht="12.75">
      <c r="D263" s="2"/>
    </row>
    <row r="264" ht="12.75">
      <c r="D264" s="2"/>
    </row>
    <row r="265" ht="12.75">
      <c r="D265" s="2"/>
    </row>
    <row r="266" ht="12.75">
      <c r="D266" s="2"/>
    </row>
    <row r="267" ht="12.75">
      <c r="D267" s="2"/>
    </row>
    <row r="268" ht="12.75">
      <c r="D268" s="2"/>
    </row>
    <row r="269" ht="12.75">
      <c r="D269" s="2"/>
    </row>
    <row r="270" ht="12.75">
      <c r="D270" s="2"/>
    </row>
    <row r="271" ht="12.75">
      <c r="D271" s="2"/>
    </row>
    <row r="272" ht="12.75">
      <c r="D272" s="2"/>
    </row>
    <row r="273" ht="12.75">
      <c r="D273" s="2"/>
    </row>
    <row r="274" ht="12.75">
      <c r="D274" s="2"/>
    </row>
    <row r="275" ht="12.75">
      <c r="D275" s="2"/>
    </row>
    <row r="276" ht="12.75">
      <c r="D276" s="2"/>
    </row>
    <row r="277" ht="12.75">
      <c r="D277" s="2"/>
    </row>
    <row r="278" ht="12.75">
      <c r="D278" s="2"/>
    </row>
    <row r="279" ht="12.75">
      <c r="D279" s="2"/>
    </row>
    <row r="280" ht="12.75">
      <c r="D280" s="2"/>
    </row>
    <row r="281" ht="12.75">
      <c r="D281" s="2"/>
    </row>
    <row r="282" ht="12.75">
      <c r="D282" s="2"/>
    </row>
    <row r="283" ht="12.75">
      <c r="D283" s="2"/>
    </row>
    <row r="284" ht="12.75">
      <c r="D284" s="2"/>
    </row>
    <row r="285" ht="12.75">
      <c r="D285" s="2"/>
    </row>
    <row r="286" ht="12.75">
      <c r="D286" s="2"/>
    </row>
    <row r="287" ht="12.75">
      <c r="D287" s="2"/>
    </row>
    <row r="288" ht="12.75">
      <c r="D288" s="2"/>
    </row>
    <row r="289" ht="12.75">
      <c r="D289" s="2"/>
    </row>
    <row r="290" ht="12.75">
      <c r="D290" s="2"/>
    </row>
    <row r="291" ht="12.75">
      <c r="D291" s="2"/>
    </row>
    <row r="292" ht="12.75">
      <c r="D292" s="2"/>
    </row>
    <row r="293" ht="12.75">
      <c r="D293" s="2"/>
    </row>
    <row r="294" ht="12.75">
      <c r="D294" s="2"/>
    </row>
    <row r="295" ht="12.75">
      <c r="D295" s="2"/>
    </row>
    <row r="296" ht="12.75">
      <c r="D296" s="2"/>
    </row>
    <row r="297" ht="12.75">
      <c r="D297" s="2"/>
    </row>
    <row r="298" ht="12.75">
      <c r="D298" s="2"/>
    </row>
    <row r="299" ht="12.75">
      <c r="D299" s="2"/>
    </row>
    <row r="300" ht="12.75">
      <c r="D300" s="2"/>
    </row>
    <row r="301" ht="12.75">
      <c r="D301" s="2"/>
    </row>
    <row r="302" ht="12.75">
      <c r="D302" s="2"/>
    </row>
    <row r="303" ht="12.75">
      <c r="D303" s="2"/>
    </row>
    <row r="304" ht="12.75">
      <c r="D304" s="2"/>
    </row>
    <row r="305" ht="12.75">
      <c r="D305" s="2"/>
    </row>
    <row r="306" ht="12.75">
      <c r="D306" s="2"/>
    </row>
    <row r="307" ht="12.75">
      <c r="D307" s="2"/>
    </row>
    <row r="308" ht="12.75">
      <c r="D308" s="2"/>
    </row>
    <row r="309" ht="12.75">
      <c r="D309" s="2"/>
    </row>
    <row r="310" ht="12.75">
      <c r="D310" s="2"/>
    </row>
    <row r="311" ht="12.75">
      <c r="D311" s="2"/>
    </row>
    <row r="312" ht="12.75">
      <c r="D312" s="2"/>
    </row>
    <row r="313" ht="12.75">
      <c r="D313" s="2"/>
    </row>
    <row r="314" ht="12.75">
      <c r="D314" s="2"/>
    </row>
    <row r="315" ht="12.75">
      <c r="D315" s="2"/>
    </row>
    <row r="316" ht="12.75">
      <c r="D316" s="2"/>
    </row>
    <row r="317" ht="12.75">
      <c r="D317" s="2"/>
    </row>
    <row r="318" ht="12.75">
      <c r="D318" s="2"/>
    </row>
    <row r="319" ht="12.75">
      <c r="D319" s="2"/>
    </row>
    <row r="320" ht="12.75">
      <c r="D320" s="2"/>
    </row>
    <row r="321" ht="12.75">
      <c r="D321" s="2"/>
    </row>
    <row r="322" ht="12.75">
      <c r="D322" s="2"/>
    </row>
    <row r="323" ht="12.75">
      <c r="D323" s="2"/>
    </row>
    <row r="324" ht="12.75">
      <c r="D324" s="2"/>
    </row>
    <row r="325" ht="12.75">
      <c r="D325" s="2"/>
    </row>
    <row r="326" ht="12.75">
      <c r="D326" s="2"/>
    </row>
    <row r="327" ht="12.75">
      <c r="D327" s="2"/>
    </row>
    <row r="328" ht="12.75">
      <c r="D328" s="2"/>
    </row>
    <row r="329" ht="12.75">
      <c r="D329" s="2"/>
    </row>
    <row r="330" ht="12.75">
      <c r="D330" s="2"/>
    </row>
    <row r="331" ht="12.75">
      <c r="D331" s="2"/>
    </row>
    <row r="332" ht="12.75">
      <c r="D332" s="2"/>
    </row>
    <row r="333" ht="12.75">
      <c r="D333" s="2"/>
    </row>
    <row r="334" ht="12.75">
      <c r="D334" s="2"/>
    </row>
    <row r="335" ht="12.75">
      <c r="D335" s="2"/>
    </row>
    <row r="336" ht="12.75">
      <c r="D336" s="2"/>
    </row>
    <row r="337" ht="12.75">
      <c r="D337" s="2"/>
    </row>
    <row r="338" ht="12.75">
      <c r="D338" s="2"/>
    </row>
    <row r="339" ht="12.75">
      <c r="D339" s="2"/>
    </row>
    <row r="340" ht="12.75">
      <c r="D340" s="2"/>
    </row>
    <row r="341" ht="12.75">
      <c r="D341" s="2"/>
    </row>
    <row r="342" ht="12.75">
      <c r="D342" s="2"/>
    </row>
    <row r="343" ht="12.75">
      <c r="D343" s="2"/>
    </row>
    <row r="344" ht="12.75">
      <c r="D344" s="2"/>
    </row>
    <row r="345" ht="12.75">
      <c r="D345" s="2"/>
    </row>
    <row r="346" ht="12.75">
      <c r="D346" s="2"/>
    </row>
    <row r="347" ht="12.75">
      <c r="D347" s="2"/>
    </row>
    <row r="348" ht="12.75">
      <c r="D348" s="2"/>
    </row>
    <row r="349" ht="12.75">
      <c r="D349" s="2"/>
    </row>
    <row r="350" ht="12.75">
      <c r="D350" s="2"/>
    </row>
    <row r="351" ht="12.75">
      <c r="D351" s="2"/>
    </row>
    <row r="352" ht="12.75">
      <c r="D352" s="2"/>
    </row>
    <row r="353" ht="12.75">
      <c r="D353" s="2"/>
    </row>
    <row r="354" ht="12.75">
      <c r="D354" s="2"/>
    </row>
    <row r="355" ht="12.75">
      <c r="D355" s="2"/>
    </row>
    <row r="356" ht="12.75">
      <c r="D356" s="2"/>
    </row>
    <row r="357" ht="12.75">
      <c r="D357" s="2"/>
    </row>
    <row r="358" ht="12.75">
      <c r="D358" s="2"/>
    </row>
    <row r="359" ht="12.75">
      <c r="D359" s="2"/>
    </row>
    <row r="360" ht="12.75">
      <c r="D360" s="2"/>
    </row>
    <row r="361" ht="12.75">
      <c r="D361" s="2"/>
    </row>
    <row r="362" ht="12.75">
      <c r="D362" s="2"/>
    </row>
    <row r="363" ht="12.75">
      <c r="D363" s="2"/>
    </row>
    <row r="364" ht="12.75">
      <c r="D364" s="2"/>
    </row>
    <row r="365" ht="12.75">
      <c r="D365" s="2"/>
    </row>
    <row r="366" ht="12.75">
      <c r="D366" s="2"/>
    </row>
    <row r="367" ht="12.75">
      <c r="D367" s="2"/>
    </row>
    <row r="368" ht="12.75">
      <c r="D368" s="2"/>
    </row>
    <row r="369" ht="12.75">
      <c r="D369" s="2"/>
    </row>
    <row r="370" ht="12.75">
      <c r="D370" s="2"/>
    </row>
    <row r="371" ht="12.75">
      <c r="D371" s="2"/>
    </row>
    <row r="372" ht="12.75">
      <c r="D372" s="2"/>
    </row>
    <row r="373" ht="12.75">
      <c r="D373" s="2"/>
    </row>
    <row r="374" ht="12.75">
      <c r="D374" s="2"/>
    </row>
    <row r="375" ht="12.75">
      <c r="D375" s="2"/>
    </row>
    <row r="376" ht="12.75">
      <c r="D376" s="2"/>
    </row>
    <row r="377" ht="12.75">
      <c r="D377" s="2"/>
    </row>
    <row r="378" ht="12.75">
      <c r="D378" s="2"/>
    </row>
    <row r="379" ht="12.75">
      <c r="D379" s="2"/>
    </row>
    <row r="380" ht="12.75">
      <c r="D380" s="2"/>
    </row>
    <row r="381" ht="12.75">
      <c r="D381" s="2"/>
    </row>
    <row r="382" ht="12.75">
      <c r="D382" s="2"/>
    </row>
    <row r="383" ht="12.75">
      <c r="D383" s="2"/>
    </row>
    <row r="384" ht="12.75">
      <c r="D384" s="2"/>
    </row>
    <row r="385" ht="12.75">
      <c r="D385" s="2"/>
    </row>
    <row r="386" ht="12.75">
      <c r="D386" s="2"/>
    </row>
    <row r="387" ht="12.75">
      <c r="D387" s="2"/>
    </row>
    <row r="388" ht="12.75">
      <c r="D388" s="2"/>
    </row>
    <row r="389" ht="12.75">
      <c r="D389" s="2"/>
    </row>
    <row r="390" ht="12.75">
      <c r="D390" s="2"/>
    </row>
    <row r="391" ht="12.75">
      <c r="D391" s="2"/>
    </row>
    <row r="392" ht="12.75">
      <c r="D392" s="2"/>
    </row>
    <row r="393" ht="12.75">
      <c r="D393" s="2"/>
    </row>
    <row r="394" ht="12.75">
      <c r="D394" s="2"/>
    </row>
    <row r="395" ht="12.75">
      <c r="D395" s="2"/>
    </row>
    <row r="396" ht="12.75">
      <c r="D396" s="2"/>
    </row>
    <row r="397" ht="12.75">
      <c r="D397" s="2"/>
    </row>
    <row r="398" ht="12.75">
      <c r="D398" s="2"/>
    </row>
    <row r="399" ht="12.75">
      <c r="D399" s="2"/>
    </row>
    <row r="400" ht="12.75">
      <c r="D400" s="2"/>
    </row>
    <row r="401" ht="12.75">
      <c r="D401" s="2"/>
    </row>
    <row r="402" ht="12.75">
      <c r="D402" s="2"/>
    </row>
    <row r="403" ht="12.75">
      <c r="D403" s="2"/>
    </row>
    <row r="404" ht="12.75">
      <c r="D404" s="2"/>
    </row>
    <row r="405" ht="12.75">
      <c r="D405" s="2"/>
    </row>
    <row r="406" ht="12.75">
      <c r="D406" s="2"/>
    </row>
    <row r="407" ht="12.75">
      <c r="D407" s="2"/>
    </row>
    <row r="408" ht="12.75">
      <c r="D408" s="2"/>
    </row>
    <row r="409" ht="12.75">
      <c r="D409" s="2"/>
    </row>
    <row r="410" ht="12.75">
      <c r="D410" s="2"/>
    </row>
    <row r="411" ht="12.75">
      <c r="D411" s="2"/>
    </row>
    <row r="412" ht="12.75">
      <c r="D412" s="2"/>
    </row>
    <row r="413" ht="12.75">
      <c r="D413" s="2"/>
    </row>
    <row r="414" ht="12.75">
      <c r="D414" s="2"/>
    </row>
    <row r="415" ht="12.75">
      <c r="D415" s="2"/>
    </row>
    <row r="416" ht="12.75">
      <c r="D416" s="2"/>
    </row>
    <row r="417" ht="12.75">
      <c r="D417" s="2"/>
    </row>
    <row r="418" ht="12.75">
      <c r="D418" s="2"/>
    </row>
    <row r="419" ht="12.75">
      <c r="D419" s="2"/>
    </row>
    <row r="420" ht="12.75">
      <c r="D420" s="2"/>
    </row>
    <row r="421" ht="12.75">
      <c r="D421" s="2"/>
    </row>
    <row r="422" ht="12.75">
      <c r="D422" s="2"/>
    </row>
    <row r="423" ht="12.75">
      <c r="D423" s="2"/>
    </row>
    <row r="424" ht="12.75">
      <c r="D424" s="2"/>
    </row>
    <row r="425" ht="12.75">
      <c r="D425" s="2"/>
    </row>
    <row r="426" ht="12.75">
      <c r="D426" s="2"/>
    </row>
    <row r="427" ht="12.75">
      <c r="D427" s="2"/>
    </row>
    <row r="428" ht="12.75">
      <c r="D428" s="2"/>
    </row>
    <row r="429" ht="12.75">
      <c r="D429" s="2"/>
    </row>
    <row r="430" ht="12.75">
      <c r="D430" s="2"/>
    </row>
    <row r="431" ht="12.75">
      <c r="D431" s="2"/>
    </row>
    <row r="432" ht="12.75">
      <c r="D432" s="2"/>
    </row>
    <row r="433" ht="12.75">
      <c r="D433" s="2"/>
    </row>
    <row r="434" ht="12.75">
      <c r="D434" s="2"/>
    </row>
    <row r="435" ht="12.75">
      <c r="D435" s="2"/>
    </row>
    <row r="436" ht="12.75">
      <c r="D436" s="2"/>
    </row>
    <row r="437" ht="12.75">
      <c r="D437" s="2"/>
    </row>
    <row r="438" ht="12.75">
      <c r="D438" s="2"/>
    </row>
    <row r="439" ht="12.75">
      <c r="D439" s="2"/>
    </row>
    <row r="440" ht="12.75">
      <c r="D440" s="2"/>
    </row>
    <row r="441" ht="12.75">
      <c r="D441" s="2"/>
    </row>
    <row r="442" ht="12.75">
      <c r="D442" s="2"/>
    </row>
    <row r="443" ht="12.75">
      <c r="D443" s="2"/>
    </row>
    <row r="444" ht="12.75">
      <c r="D444" s="2"/>
    </row>
    <row r="445" ht="12.75">
      <c r="D445" s="2"/>
    </row>
    <row r="446" ht="12.75">
      <c r="D446" s="2"/>
    </row>
    <row r="447" ht="12.75">
      <c r="D447" s="2"/>
    </row>
    <row r="448" ht="12.75">
      <c r="D448" s="2"/>
    </row>
    <row r="449" ht="12.75">
      <c r="D449" s="2"/>
    </row>
    <row r="450" ht="12.75">
      <c r="D450" s="2"/>
    </row>
    <row r="451" ht="12.75">
      <c r="D451" s="2"/>
    </row>
    <row r="452" ht="12.75">
      <c r="D452" s="2"/>
    </row>
    <row r="453" ht="12.75">
      <c r="D453" s="2"/>
    </row>
    <row r="454" ht="12.75">
      <c r="D454" s="2"/>
    </row>
    <row r="455" ht="12.75">
      <c r="D455" s="2"/>
    </row>
    <row r="456" ht="12.75">
      <c r="D456" s="2"/>
    </row>
    <row r="457" ht="12.75">
      <c r="D457" s="2"/>
    </row>
    <row r="458" ht="12.75">
      <c r="D458" s="2"/>
    </row>
    <row r="459" ht="12.75">
      <c r="D459" s="2"/>
    </row>
    <row r="460" ht="12.75">
      <c r="D460" s="2"/>
    </row>
    <row r="461" ht="12.75">
      <c r="D461" s="2"/>
    </row>
    <row r="462" ht="12.75">
      <c r="D462" s="2"/>
    </row>
    <row r="463" ht="12.75">
      <c r="D463" s="2"/>
    </row>
    <row r="464" ht="12.75">
      <c r="D464" s="2"/>
    </row>
    <row r="465" ht="12.75">
      <c r="D465" s="2"/>
    </row>
    <row r="466" ht="12.75">
      <c r="D466" s="2"/>
    </row>
    <row r="467" ht="12.75">
      <c r="D467" s="2"/>
    </row>
    <row r="468" ht="12.75">
      <c r="D468" s="2"/>
    </row>
    <row r="469" ht="12.75">
      <c r="D469" s="2"/>
    </row>
    <row r="470" ht="12.75">
      <c r="D470" s="2"/>
    </row>
    <row r="471" ht="12.75">
      <c r="D471" s="2"/>
    </row>
    <row r="472" ht="12.75">
      <c r="D472" s="2"/>
    </row>
    <row r="473" ht="12.75">
      <c r="D473" s="2"/>
    </row>
    <row r="474" ht="12.75">
      <c r="D474" s="2"/>
    </row>
    <row r="475" ht="12.75">
      <c r="D475" s="2"/>
    </row>
    <row r="476" ht="12.75">
      <c r="D476" s="2"/>
    </row>
    <row r="477" ht="12.75">
      <c r="D477" s="2"/>
    </row>
    <row r="478" ht="12.75">
      <c r="D478" s="2"/>
    </row>
    <row r="479" ht="12.75">
      <c r="D479" s="2"/>
    </row>
    <row r="480" ht="12.75">
      <c r="D480" s="2"/>
    </row>
    <row r="481" ht="12.75">
      <c r="D481" s="2"/>
    </row>
    <row r="482" ht="12.75">
      <c r="D482" s="2"/>
    </row>
    <row r="483" ht="12.75">
      <c r="D483" s="2"/>
    </row>
    <row r="484" ht="12.75">
      <c r="D484" s="2"/>
    </row>
    <row r="485" ht="12.75">
      <c r="D485" s="2"/>
    </row>
    <row r="486" ht="12.75">
      <c r="D486" s="2"/>
    </row>
    <row r="487" ht="12.75">
      <c r="D487" s="2"/>
    </row>
    <row r="488" ht="12.75">
      <c r="D488" s="2"/>
    </row>
    <row r="489" ht="12.75">
      <c r="D489" s="2"/>
    </row>
    <row r="490" ht="12.75">
      <c r="D490" s="2"/>
    </row>
    <row r="491" ht="12.75">
      <c r="D491" s="2"/>
    </row>
    <row r="492" ht="12.75">
      <c r="D492" s="2"/>
    </row>
    <row r="493" ht="12.75">
      <c r="D493" s="2"/>
    </row>
    <row r="494" ht="12.75">
      <c r="D494" s="2"/>
    </row>
    <row r="495" ht="12.75">
      <c r="D495" s="2"/>
    </row>
    <row r="496" ht="12.75">
      <c r="D496" s="2"/>
    </row>
    <row r="497" ht="12.75">
      <c r="D497" s="2"/>
    </row>
    <row r="498" ht="12.75">
      <c r="D498" s="2"/>
    </row>
    <row r="499" ht="12.75">
      <c r="D499" s="2"/>
    </row>
    <row r="500" ht="12.75">
      <c r="D500" s="2"/>
    </row>
    <row r="501" ht="12.75">
      <c r="D501" s="2"/>
    </row>
    <row r="502" ht="12.75">
      <c r="D502" s="2"/>
    </row>
    <row r="503" ht="12.75">
      <c r="D503" s="2"/>
    </row>
    <row r="504" ht="12.75">
      <c r="D504" s="2"/>
    </row>
    <row r="505" ht="12.75">
      <c r="D505" s="2"/>
    </row>
    <row r="506" ht="12.75">
      <c r="D506" s="2"/>
    </row>
    <row r="507" ht="12.75">
      <c r="D507" s="2"/>
    </row>
    <row r="508" ht="12.75">
      <c r="D508" s="2"/>
    </row>
    <row r="509" ht="12.75">
      <c r="D509" s="2"/>
    </row>
    <row r="510" ht="12.75">
      <c r="D510" s="2"/>
    </row>
    <row r="511" ht="12.75">
      <c r="D511" s="2"/>
    </row>
    <row r="512" ht="12.75">
      <c r="D512" s="2"/>
    </row>
    <row r="513" ht="12.75">
      <c r="D513" s="2"/>
    </row>
    <row r="514" ht="12.75">
      <c r="D514" s="2"/>
    </row>
    <row r="515" ht="12.75">
      <c r="D515" s="2"/>
    </row>
    <row r="516" ht="12.75">
      <c r="D516" s="2"/>
    </row>
    <row r="517" ht="12.75">
      <c r="D517" s="2"/>
    </row>
    <row r="518" ht="12.75">
      <c r="D518" s="2"/>
    </row>
    <row r="519" ht="12.75">
      <c r="D519" s="2"/>
    </row>
    <row r="520" ht="12.75">
      <c r="D520" s="2"/>
    </row>
    <row r="521" ht="12.75">
      <c r="D521" s="2"/>
    </row>
    <row r="522" ht="12.75">
      <c r="D522" s="2"/>
    </row>
    <row r="523" ht="12.75">
      <c r="D523" s="2"/>
    </row>
    <row r="524" ht="12.75">
      <c r="D524" s="2"/>
    </row>
    <row r="525" ht="12.75">
      <c r="D525" s="2"/>
    </row>
    <row r="526" ht="12.75">
      <c r="D526" s="2"/>
    </row>
    <row r="527" ht="12.75">
      <c r="D527" s="2"/>
    </row>
    <row r="528" ht="12.75">
      <c r="D528" s="2"/>
    </row>
    <row r="529" ht="12.75">
      <c r="D529" s="2"/>
    </row>
    <row r="530" ht="12.75">
      <c r="D530" s="2"/>
    </row>
    <row r="531" ht="12.75">
      <c r="D531" s="2"/>
    </row>
    <row r="532" ht="12.75">
      <c r="D532" s="2"/>
    </row>
    <row r="533" ht="12.75">
      <c r="D533" s="2"/>
    </row>
    <row r="534" ht="12.75">
      <c r="D534" s="2"/>
    </row>
    <row r="535" ht="12.75">
      <c r="D535" s="2"/>
    </row>
    <row r="536" ht="12.75">
      <c r="D536" s="2"/>
    </row>
    <row r="537" ht="12.75">
      <c r="D537" s="2"/>
    </row>
    <row r="538" ht="12.75">
      <c r="D538" s="2"/>
    </row>
    <row r="539" ht="12.75">
      <c r="D539" s="2"/>
    </row>
    <row r="540" ht="12.75">
      <c r="D540" s="2"/>
    </row>
    <row r="541" ht="12.75">
      <c r="D541" s="2"/>
    </row>
    <row r="542" ht="12.75">
      <c r="D542" s="2"/>
    </row>
    <row r="543" ht="12.75">
      <c r="D543" s="2"/>
    </row>
    <row r="544" ht="12.75">
      <c r="D544" s="2"/>
    </row>
    <row r="545" ht="12.75">
      <c r="D545" s="2"/>
    </row>
    <row r="546" ht="12.75">
      <c r="D546" s="2"/>
    </row>
    <row r="547" ht="12.75">
      <c r="D547" s="2"/>
    </row>
  </sheetData>
  <mergeCells count="4">
    <mergeCell ref="D39:L41"/>
    <mergeCell ref="D26:J26"/>
    <mergeCell ref="D49:L51"/>
    <mergeCell ref="D47:L47"/>
  </mergeCells>
  <printOptions/>
  <pageMargins left="0.42" right="0.36" top="0.72" bottom="0.75" header="0.33" footer="0.29"/>
  <pageSetup horizontalDpi="600" verticalDpi="600" orientation="landscape" r:id="rId1"/>
  <headerFooter alignWithMargins="0">
    <oddFooter>&amp;C&amp;A&amp;R&amp;F
&amp;D</oddFooter>
  </headerFooter>
</worksheet>
</file>

<file path=xl/worksheets/sheet2.xml><?xml version="1.0" encoding="utf-8"?>
<worksheet xmlns="http://schemas.openxmlformats.org/spreadsheetml/2006/main" xmlns:r="http://schemas.openxmlformats.org/officeDocument/2006/relationships">
  <dimension ref="A1:K537"/>
  <sheetViews>
    <sheetView workbookViewId="0" topLeftCell="A1">
      <selection activeCell="E7" sqref="E7"/>
    </sheetView>
  </sheetViews>
  <sheetFormatPr defaultColWidth="9.140625" defaultRowHeight="12.75"/>
  <cols>
    <col min="1" max="1" width="4.00390625" style="19" customWidth="1"/>
    <col min="2" max="2" width="3.140625" style="0" customWidth="1"/>
    <col min="3" max="3" width="26.421875" style="0" customWidth="1"/>
    <col min="4" max="4" width="25.421875" style="1" customWidth="1"/>
    <col min="5" max="5" width="11.28125" style="0" bestFit="1" customWidth="1"/>
  </cols>
  <sheetData>
    <row r="1" ht="18">
      <c r="C1" s="11" t="s">
        <v>68</v>
      </c>
    </row>
    <row r="2" spans="1:4" s="12" customFormat="1" ht="12.75">
      <c r="A2" s="20"/>
      <c r="C2" s="13"/>
      <c r="D2" s="45"/>
    </row>
    <row r="3" spans="1:4" s="12" customFormat="1" ht="12.75">
      <c r="A3" s="20"/>
      <c r="C3" s="13"/>
      <c r="D3" s="45"/>
    </row>
    <row r="4" ht="18">
      <c r="C4" s="11"/>
    </row>
    <row r="6" spans="1:4" ht="12.75">
      <c r="A6" s="19">
        <v>1</v>
      </c>
      <c r="C6" s="4" t="s">
        <v>0</v>
      </c>
      <c r="D6" s="1" t="s">
        <v>1</v>
      </c>
    </row>
    <row r="7" spans="1:4" ht="12.75">
      <c r="A7" s="19">
        <v>2</v>
      </c>
      <c r="C7" s="4" t="s">
        <v>33</v>
      </c>
      <c r="D7" s="17">
        <v>38353</v>
      </c>
    </row>
    <row r="8" spans="1:11" ht="12.75">
      <c r="A8" s="19">
        <v>3</v>
      </c>
      <c r="C8" s="4" t="s">
        <v>34</v>
      </c>
      <c r="D8" s="31">
        <v>42004</v>
      </c>
      <c r="E8" s="32"/>
      <c r="F8" s="32"/>
      <c r="G8" s="32"/>
      <c r="H8" s="32"/>
      <c r="I8" s="32"/>
      <c r="J8" s="32"/>
      <c r="K8" s="32"/>
    </row>
    <row r="9" spans="1:11" ht="12.75">
      <c r="A9" s="19">
        <v>4</v>
      </c>
      <c r="C9" s="4"/>
      <c r="D9" s="33"/>
      <c r="E9" s="32"/>
      <c r="F9" s="32"/>
      <c r="G9" s="32"/>
      <c r="H9" s="32"/>
      <c r="I9" s="32"/>
      <c r="J9" s="32"/>
      <c r="K9" s="32"/>
    </row>
    <row r="10" spans="1:11" ht="12.75">
      <c r="A10" s="19">
        <v>5</v>
      </c>
      <c r="C10" s="4" t="s">
        <v>35</v>
      </c>
      <c r="D10" s="34" t="s">
        <v>36</v>
      </c>
      <c r="E10" s="32"/>
      <c r="F10" s="32"/>
      <c r="G10" s="32"/>
      <c r="H10" s="32"/>
      <c r="I10" s="32"/>
      <c r="J10" s="32"/>
      <c r="K10" s="32"/>
    </row>
    <row r="11" spans="1:11" ht="12.75">
      <c r="A11" s="19">
        <v>6</v>
      </c>
      <c r="D11" s="35" t="s">
        <v>38</v>
      </c>
      <c r="E11" s="32"/>
      <c r="F11" s="32"/>
      <c r="G11" s="32"/>
      <c r="H11" s="32"/>
      <c r="I11" s="32"/>
      <c r="J11" s="32"/>
      <c r="K11" s="32"/>
    </row>
    <row r="12" spans="1:11" ht="12.75">
      <c r="A12" s="19">
        <v>7</v>
      </c>
      <c r="D12" s="35" t="s">
        <v>39</v>
      </c>
      <c r="E12" s="32"/>
      <c r="F12" s="32"/>
      <c r="G12" s="32"/>
      <c r="H12" s="32"/>
      <c r="I12" s="32"/>
      <c r="J12" s="32"/>
      <c r="K12" s="32"/>
    </row>
    <row r="13" spans="1:11" ht="12.75">
      <c r="A13" s="19">
        <v>8</v>
      </c>
      <c r="D13" s="33"/>
      <c r="E13" s="32"/>
      <c r="F13" s="32"/>
      <c r="G13" s="32"/>
      <c r="H13" s="32"/>
      <c r="I13" s="32"/>
      <c r="J13" s="32"/>
      <c r="K13" s="32"/>
    </row>
    <row r="14" spans="1:4" ht="12.75">
      <c r="A14" s="19">
        <v>9</v>
      </c>
      <c r="C14" s="25" t="s">
        <v>13</v>
      </c>
      <c r="D14" s="2"/>
    </row>
    <row r="15" spans="1:4" ht="12.75">
      <c r="A15" s="19">
        <v>10</v>
      </c>
      <c r="D15" s="2"/>
    </row>
    <row r="16" spans="1:4" ht="12.75">
      <c r="A16" s="19">
        <v>11</v>
      </c>
      <c r="C16" t="s">
        <v>14</v>
      </c>
      <c r="D16" s="2" t="s">
        <v>15</v>
      </c>
    </row>
    <row r="17" spans="1:5" ht="12.75">
      <c r="A17" s="19">
        <v>12</v>
      </c>
      <c r="C17" t="s">
        <v>16</v>
      </c>
      <c r="D17" s="1">
        <v>85</v>
      </c>
      <c r="E17" t="s">
        <v>23</v>
      </c>
    </row>
    <row r="18" spans="1:4" ht="12.75">
      <c r="A18" s="19">
        <v>13</v>
      </c>
      <c r="C18" t="s">
        <v>9</v>
      </c>
      <c r="D18" s="2" t="s">
        <v>17</v>
      </c>
    </row>
    <row r="19" spans="1:4" ht="12.75">
      <c r="A19" s="19">
        <v>14</v>
      </c>
      <c r="D19" s="3" t="s">
        <v>18</v>
      </c>
    </row>
    <row r="20" spans="1:4" ht="12.75">
      <c r="A20" s="19">
        <v>15</v>
      </c>
      <c r="D20" s="3" t="s">
        <v>19</v>
      </c>
    </row>
    <row r="21" spans="1:4" ht="12.75">
      <c r="A21" s="19">
        <v>16</v>
      </c>
      <c r="D21" s="3" t="s">
        <v>32</v>
      </c>
    </row>
    <row r="22" spans="1:4" ht="12.75">
      <c r="A22" s="19">
        <v>17</v>
      </c>
      <c r="D22" s="3"/>
    </row>
    <row r="23" spans="1:11" ht="12.75">
      <c r="A23" s="19">
        <v>18</v>
      </c>
      <c r="C23" s="3" t="s">
        <v>28</v>
      </c>
      <c r="D23" s="50" t="s">
        <v>29</v>
      </c>
      <c r="E23" s="50"/>
      <c r="F23" s="50"/>
      <c r="G23" s="50"/>
      <c r="H23" s="50"/>
      <c r="I23" s="50"/>
      <c r="J23" s="50"/>
      <c r="K23" s="50"/>
    </row>
    <row r="24" spans="1:11" ht="12.75">
      <c r="A24" s="19">
        <v>19</v>
      </c>
      <c r="D24" s="50"/>
      <c r="E24" s="50"/>
      <c r="F24" s="50"/>
      <c r="G24" s="50"/>
      <c r="H24" s="50"/>
      <c r="I24" s="50"/>
      <c r="J24" s="50"/>
      <c r="K24" s="50"/>
    </row>
    <row r="25" spans="1:4" ht="12.75">
      <c r="A25" s="19">
        <v>20</v>
      </c>
      <c r="D25" s="2"/>
    </row>
    <row r="26" spans="1:6" ht="12.75">
      <c r="A26" s="19">
        <v>21</v>
      </c>
      <c r="C26" s="3" t="s">
        <v>20</v>
      </c>
      <c r="D26" s="1" t="s">
        <v>21</v>
      </c>
      <c r="E26" s="7">
        <v>1.38</v>
      </c>
      <c r="F26" t="s">
        <v>22</v>
      </c>
    </row>
    <row r="27" spans="1:4" ht="12.75">
      <c r="A27" s="19">
        <v>22</v>
      </c>
      <c r="D27" s="2"/>
    </row>
    <row r="28" spans="1:4" ht="12.75">
      <c r="A28" s="19">
        <v>23</v>
      </c>
      <c r="C28" s="3" t="s">
        <v>24</v>
      </c>
      <c r="D28" s="8">
        <f>E26*D17*1000*12</f>
        <v>1407600</v>
      </c>
    </row>
    <row r="29" spans="1:4" ht="12.75">
      <c r="A29" s="19">
        <v>24</v>
      </c>
      <c r="D29" s="2"/>
    </row>
    <row r="30" spans="1:11" ht="12.75">
      <c r="A30" s="19">
        <v>25</v>
      </c>
      <c r="C30" s="16" t="s">
        <v>25</v>
      </c>
      <c r="D30" s="10"/>
      <c r="E30" s="46">
        <v>533772</v>
      </c>
      <c r="F30" s="6" t="s">
        <v>26</v>
      </c>
      <c r="G30" s="6"/>
      <c r="H30" s="5">
        <f>D28/E30</f>
        <v>2.637081000876779</v>
      </c>
      <c r="I30" s="6" t="s">
        <v>27</v>
      </c>
      <c r="J30" s="6"/>
      <c r="K30" s="6"/>
    </row>
    <row r="31" ht="12.75">
      <c r="D31" s="2"/>
    </row>
    <row r="32" ht="12.75">
      <c r="D32" s="2"/>
    </row>
    <row r="33" ht="12.75">
      <c r="D33" s="2"/>
    </row>
    <row r="34" ht="12.75">
      <c r="D34" s="2"/>
    </row>
    <row r="35" ht="12.75">
      <c r="D35" s="2"/>
    </row>
    <row r="36" ht="12.75">
      <c r="D36" s="2"/>
    </row>
    <row r="37" ht="12.75">
      <c r="D37" s="2"/>
    </row>
    <row r="38" ht="12.75">
      <c r="D38" s="2"/>
    </row>
    <row r="39" ht="12.75">
      <c r="D39" s="2"/>
    </row>
    <row r="40" ht="12.75">
      <c r="D40" s="2"/>
    </row>
    <row r="41" ht="12.75">
      <c r="D41" s="2"/>
    </row>
    <row r="42" ht="12.75">
      <c r="D42" s="2"/>
    </row>
    <row r="43" ht="12.75">
      <c r="D43" s="2"/>
    </row>
    <row r="44" ht="12.75">
      <c r="D44" s="2"/>
    </row>
    <row r="45" ht="12.75">
      <c r="D45" s="2"/>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row r="73" ht="12.75">
      <c r="D73" s="2"/>
    </row>
    <row r="74" ht="12.75">
      <c r="D74" s="2"/>
    </row>
    <row r="75" ht="12.75">
      <c r="D75" s="2"/>
    </row>
    <row r="76" ht="12.75">
      <c r="D76" s="2"/>
    </row>
    <row r="77" ht="12.75">
      <c r="D77" s="2"/>
    </row>
    <row r="78" ht="12.75">
      <c r="D78" s="2"/>
    </row>
    <row r="79" ht="12.75">
      <c r="D79" s="2"/>
    </row>
    <row r="80" ht="12.75">
      <c r="D80" s="2"/>
    </row>
    <row r="81" ht="12.75">
      <c r="D81" s="2"/>
    </row>
    <row r="82" ht="12.75">
      <c r="D82" s="2"/>
    </row>
    <row r="83" ht="12.75">
      <c r="D83" s="2"/>
    </row>
    <row r="84" ht="12.75">
      <c r="D84" s="2"/>
    </row>
    <row r="85" ht="12.75">
      <c r="D85" s="2"/>
    </row>
    <row r="86" ht="12.75">
      <c r="D86" s="2"/>
    </row>
    <row r="87" ht="12.75">
      <c r="D87" s="2"/>
    </row>
    <row r="88" ht="12.75">
      <c r="D88" s="2"/>
    </row>
    <row r="89" ht="12.75">
      <c r="D89" s="2"/>
    </row>
    <row r="90" ht="12.75">
      <c r="D90" s="2"/>
    </row>
    <row r="91" ht="12.75">
      <c r="D91" s="2"/>
    </row>
    <row r="92" ht="12.75">
      <c r="D92" s="2"/>
    </row>
    <row r="93" ht="12.75">
      <c r="D93" s="2"/>
    </row>
    <row r="94" ht="12.75">
      <c r="D94" s="2"/>
    </row>
    <row r="95" ht="12.75">
      <c r="D95" s="2"/>
    </row>
    <row r="96" ht="12.75">
      <c r="D96" s="2"/>
    </row>
    <row r="97" ht="12.75">
      <c r="D97" s="2"/>
    </row>
    <row r="98" ht="12.75">
      <c r="D98" s="2"/>
    </row>
    <row r="99" ht="12.75">
      <c r="D99" s="2"/>
    </row>
    <row r="100" ht="12.75">
      <c r="D100" s="2"/>
    </row>
    <row r="101" ht="12.75">
      <c r="D101" s="2"/>
    </row>
    <row r="102" ht="12.75">
      <c r="D102" s="2"/>
    </row>
    <row r="103" ht="12.75">
      <c r="D103" s="2"/>
    </row>
    <row r="104" ht="12.75">
      <c r="D104" s="2"/>
    </row>
    <row r="105" ht="12.75">
      <c r="D105" s="2"/>
    </row>
    <row r="106" ht="12.75">
      <c r="D106" s="2"/>
    </row>
    <row r="107" ht="12.75">
      <c r="D107" s="2"/>
    </row>
    <row r="108" ht="12.75">
      <c r="D108" s="2"/>
    </row>
    <row r="109" ht="12.75">
      <c r="D109" s="2"/>
    </row>
    <row r="110" ht="12.75">
      <c r="D110" s="2"/>
    </row>
    <row r="111" ht="12.75">
      <c r="D111" s="2"/>
    </row>
    <row r="112" ht="12.75">
      <c r="D112" s="2"/>
    </row>
    <row r="113" ht="12.75">
      <c r="D113" s="2"/>
    </row>
    <row r="114" ht="12.75">
      <c r="D114" s="2"/>
    </row>
    <row r="115" ht="12.75">
      <c r="D115" s="2"/>
    </row>
    <row r="116" ht="12.75">
      <c r="D116" s="2"/>
    </row>
    <row r="117" ht="12.75">
      <c r="D117" s="2"/>
    </row>
    <row r="118" ht="12.75">
      <c r="D118" s="2"/>
    </row>
    <row r="119" ht="12.75">
      <c r="D119" s="2"/>
    </row>
    <row r="120" ht="12.75">
      <c r="D120" s="2"/>
    </row>
    <row r="121" ht="12.75">
      <c r="D121" s="2"/>
    </row>
    <row r="122" ht="12.75">
      <c r="D122" s="2"/>
    </row>
    <row r="123" ht="12.75">
      <c r="D123" s="2"/>
    </row>
    <row r="124" ht="12.75">
      <c r="D124" s="2"/>
    </row>
    <row r="125" ht="12.75">
      <c r="D125" s="2"/>
    </row>
    <row r="126" ht="12.75">
      <c r="D126" s="2"/>
    </row>
    <row r="127" ht="12.75">
      <c r="D127" s="2"/>
    </row>
    <row r="128" ht="12.75">
      <c r="D128" s="2"/>
    </row>
    <row r="129" ht="12.75">
      <c r="D129" s="2"/>
    </row>
    <row r="130" ht="12.75">
      <c r="D130" s="2"/>
    </row>
    <row r="131" ht="12.75">
      <c r="D131" s="2"/>
    </row>
    <row r="132" ht="12.75">
      <c r="D132" s="2"/>
    </row>
    <row r="133" ht="12.75">
      <c r="D133" s="2"/>
    </row>
    <row r="134" ht="12.75">
      <c r="D134" s="2"/>
    </row>
    <row r="135" ht="12.75">
      <c r="D135" s="2"/>
    </row>
    <row r="136" ht="12.75">
      <c r="D136" s="2"/>
    </row>
    <row r="137" ht="12.75">
      <c r="D137" s="2"/>
    </row>
    <row r="138" ht="12.75">
      <c r="D138" s="2"/>
    </row>
    <row r="139" ht="12.75">
      <c r="D139" s="2"/>
    </row>
    <row r="140" ht="12.75">
      <c r="D140" s="2"/>
    </row>
    <row r="141" ht="12.75">
      <c r="D141" s="2"/>
    </row>
    <row r="142" ht="12.75">
      <c r="D142" s="2"/>
    </row>
    <row r="143" ht="12.75">
      <c r="D143" s="2"/>
    </row>
    <row r="144" ht="12.75">
      <c r="D144" s="2"/>
    </row>
    <row r="145" ht="12.75">
      <c r="D145" s="2"/>
    </row>
    <row r="146" ht="12.75">
      <c r="D146" s="2"/>
    </row>
    <row r="147" ht="12.75">
      <c r="D147" s="2"/>
    </row>
    <row r="148" ht="12.75">
      <c r="D148" s="2"/>
    </row>
    <row r="149" ht="12.75">
      <c r="D149" s="2"/>
    </row>
    <row r="150" ht="12.75">
      <c r="D150" s="2"/>
    </row>
    <row r="151" ht="12.75">
      <c r="D151" s="2"/>
    </row>
    <row r="152" ht="12.75">
      <c r="D152" s="2"/>
    </row>
    <row r="153" ht="12.75">
      <c r="D153" s="2"/>
    </row>
    <row r="154" ht="12.75">
      <c r="D154" s="2"/>
    </row>
    <row r="155" ht="12.75">
      <c r="D155" s="2"/>
    </row>
    <row r="156" ht="12.75">
      <c r="D156" s="2"/>
    </row>
    <row r="157" ht="12.75">
      <c r="D157" s="2"/>
    </row>
    <row r="158" ht="12.75">
      <c r="D158" s="2"/>
    </row>
    <row r="159" ht="12.75">
      <c r="D159" s="2"/>
    </row>
    <row r="160" ht="12.75">
      <c r="D160" s="2"/>
    </row>
    <row r="161" ht="12.75">
      <c r="D161" s="2"/>
    </row>
    <row r="162" ht="12.75">
      <c r="D162" s="2"/>
    </row>
    <row r="163" ht="12.75">
      <c r="D163" s="2"/>
    </row>
    <row r="164" ht="12.75">
      <c r="D164" s="2"/>
    </row>
    <row r="165" ht="12.75">
      <c r="D165" s="2"/>
    </row>
    <row r="166" ht="12.75">
      <c r="D166" s="2"/>
    </row>
    <row r="167" ht="12.75">
      <c r="D167" s="2"/>
    </row>
    <row r="168" ht="12.75">
      <c r="D168" s="2"/>
    </row>
    <row r="169" ht="12.75">
      <c r="D169" s="2"/>
    </row>
    <row r="170" ht="12.75">
      <c r="D170" s="2"/>
    </row>
    <row r="171" ht="12.75">
      <c r="D171" s="2"/>
    </row>
    <row r="172" ht="12.75">
      <c r="D172" s="2"/>
    </row>
    <row r="173" ht="12.75">
      <c r="D173" s="2"/>
    </row>
    <row r="174" ht="12.75">
      <c r="D174" s="2"/>
    </row>
    <row r="175" ht="12.75">
      <c r="D175" s="2"/>
    </row>
    <row r="176" ht="12.75">
      <c r="D176" s="2"/>
    </row>
    <row r="177" ht="12.75">
      <c r="D177" s="2"/>
    </row>
    <row r="178" ht="12.75">
      <c r="D178" s="2"/>
    </row>
    <row r="179" ht="12.75">
      <c r="D179" s="2"/>
    </row>
    <row r="180" ht="12.75">
      <c r="D180" s="2"/>
    </row>
    <row r="181" ht="12.75">
      <c r="D181" s="2"/>
    </row>
    <row r="182" ht="12.75">
      <c r="D182" s="2"/>
    </row>
    <row r="183" ht="12.75">
      <c r="D183" s="2"/>
    </row>
    <row r="184" ht="12.75">
      <c r="D184" s="2"/>
    </row>
    <row r="185" ht="12.75">
      <c r="D185" s="2"/>
    </row>
    <row r="186" ht="12.75">
      <c r="D186" s="2"/>
    </row>
    <row r="187" ht="12.75">
      <c r="D187" s="2"/>
    </row>
    <row r="188" ht="12.75">
      <c r="D188" s="2"/>
    </row>
    <row r="189" ht="12.75">
      <c r="D189" s="2"/>
    </row>
    <row r="190" ht="12.75">
      <c r="D190" s="2"/>
    </row>
    <row r="191" ht="12.75">
      <c r="D191" s="2"/>
    </row>
    <row r="192" ht="12.75">
      <c r="D192" s="2"/>
    </row>
    <row r="193" ht="12.75">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row r="253" ht="12.75">
      <c r="D253" s="2"/>
    </row>
    <row r="254" ht="12.75">
      <c r="D254" s="2"/>
    </row>
    <row r="255" ht="12.75">
      <c r="D255" s="2"/>
    </row>
    <row r="256" ht="12.75">
      <c r="D256" s="2"/>
    </row>
    <row r="257" ht="12.75">
      <c r="D257" s="2"/>
    </row>
    <row r="258" ht="12.75">
      <c r="D258" s="2"/>
    </row>
    <row r="259" ht="12.75">
      <c r="D259" s="2"/>
    </row>
    <row r="260" ht="12.75">
      <c r="D260" s="2"/>
    </row>
    <row r="261" ht="12.75">
      <c r="D261" s="2"/>
    </row>
    <row r="262" ht="12.75">
      <c r="D262" s="2"/>
    </row>
    <row r="263" ht="12.75">
      <c r="D263" s="2"/>
    </row>
    <row r="264" ht="12.75">
      <c r="D264" s="2"/>
    </row>
    <row r="265" ht="12.75">
      <c r="D265" s="2"/>
    </row>
    <row r="266" ht="12.75">
      <c r="D266" s="2"/>
    </row>
    <row r="267" ht="12.75">
      <c r="D267" s="2"/>
    </row>
    <row r="268" ht="12.75">
      <c r="D268" s="2"/>
    </row>
    <row r="269" ht="12.75">
      <c r="D269" s="2"/>
    </row>
    <row r="270" ht="12.75">
      <c r="D270" s="2"/>
    </row>
    <row r="271" ht="12.75">
      <c r="D271" s="2"/>
    </row>
    <row r="272" ht="12.75">
      <c r="D272" s="2"/>
    </row>
    <row r="273" ht="12.75">
      <c r="D273" s="2"/>
    </row>
    <row r="274" ht="12.75">
      <c r="D274" s="2"/>
    </row>
    <row r="275" ht="12.75">
      <c r="D275" s="2"/>
    </row>
    <row r="276" ht="12.75">
      <c r="D276" s="2"/>
    </row>
    <row r="277" ht="12.75">
      <c r="D277" s="2"/>
    </row>
    <row r="278" ht="12.75">
      <c r="D278" s="2"/>
    </row>
    <row r="279" ht="12.75">
      <c r="D279" s="2"/>
    </row>
    <row r="280" ht="12.75">
      <c r="D280" s="2"/>
    </row>
    <row r="281" ht="12.75">
      <c r="D281" s="2"/>
    </row>
    <row r="282" ht="12.75">
      <c r="D282" s="2"/>
    </row>
    <row r="283" ht="12.75">
      <c r="D283" s="2"/>
    </row>
    <row r="284" ht="12.75">
      <c r="D284" s="2"/>
    </row>
    <row r="285" ht="12.75">
      <c r="D285" s="2"/>
    </row>
    <row r="286" ht="12.75">
      <c r="D286" s="2"/>
    </row>
    <row r="287" ht="12.75">
      <c r="D287" s="2"/>
    </row>
    <row r="288" ht="12.75">
      <c r="D288" s="2"/>
    </row>
    <row r="289" ht="12.75">
      <c r="D289" s="2"/>
    </row>
    <row r="290" ht="12.75">
      <c r="D290" s="2"/>
    </row>
    <row r="291" ht="12.75">
      <c r="D291" s="2"/>
    </row>
    <row r="292" ht="12.75">
      <c r="D292" s="2"/>
    </row>
    <row r="293" ht="12.75">
      <c r="D293" s="2"/>
    </row>
    <row r="294" ht="12.75">
      <c r="D294" s="2"/>
    </row>
    <row r="295" ht="12.75">
      <c r="D295" s="2"/>
    </row>
    <row r="296" ht="12.75">
      <c r="D296" s="2"/>
    </row>
    <row r="297" ht="12.75">
      <c r="D297" s="2"/>
    </row>
    <row r="298" ht="12.75">
      <c r="D298" s="2"/>
    </row>
    <row r="299" ht="12.75">
      <c r="D299" s="2"/>
    </row>
    <row r="300" ht="12.75">
      <c r="D300" s="2"/>
    </row>
    <row r="301" ht="12.75">
      <c r="D301" s="2"/>
    </row>
    <row r="302" ht="12.75">
      <c r="D302" s="2"/>
    </row>
    <row r="303" ht="12.75">
      <c r="D303" s="2"/>
    </row>
    <row r="304" ht="12.75">
      <c r="D304" s="2"/>
    </row>
    <row r="305" ht="12.75">
      <c r="D305" s="2"/>
    </row>
    <row r="306" ht="12.75">
      <c r="D306" s="2"/>
    </row>
    <row r="307" ht="12.75">
      <c r="D307" s="2"/>
    </row>
    <row r="308" ht="12.75">
      <c r="D308" s="2"/>
    </row>
    <row r="309" ht="12.75">
      <c r="D309" s="2"/>
    </row>
    <row r="310" ht="12.75">
      <c r="D310" s="2"/>
    </row>
    <row r="311" ht="12.75">
      <c r="D311" s="2"/>
    </row>
    <row r="312" ht="12.75">
      <c r="D312" s="2"/>
    </row>
    <row r="313" ht="12.75">
      <c r="D313" s="2"/>
    </row>
    <row r="314" ht="12.75">
      <c r="D314" s="2"/>
    </row>
    <row r="315" ht="12.75">
      <c r="D315" s="2"/>
    </row>
    <row r="316" ht="12.75">
      <c r="D316" s="2"/>
    </row>
    <row r="317" ht="12.75">
      <c r="D317" s="2"/>
    </row>
    <row r="318" ht="12.75">
      <c r="D318" s="2"/>
    </row>
    <row r="319" ht="12.75">
      <c r="D319" s="2"/>
    </row>
    <row r="320" ht="12.75">
      <c r="D320" s="2"/>
    </row>
    <row r="321" ht="12.75">
      <c r="D321" s="2"/>
    </row>
    <row r="322" ht="12.75">
      <c r="D322" s="2"/>
    </row>
    <row r="323" ht="12.75">
      <c r="D323" s="2"/>
    </row>
    <row r="324" ht="12.75">
      <c r="D324" s="2"/>
    </row>
    <row r="325" ht="12.75">
      <c r="D325" s="2"/>
    </row>
    <row r="326" ht="12.75">
      <c r="D326" s="2"/>
    </row>
    <row r="327" ht="12.75">
      <c r="D327" s="2"/>
    </row>
    <row r="328" ht="12.75">
      <c r="D328" s="2"/>
    </row>
    <row r="329" ht="12.75">
      <c r="D329" s="2"/>
    </row>
    <row r="330" ht="12.75">
      <c r="D330" s="2"/>
    </row>
    <row r="331" ht="12.75">
      <c r="D331" s="2"/>
    </row>
    <row r="332" ht="12.75">
      <c r="D332" s="2"/>
    </row>
    <row r="333" ht="12.75">
      <c r="D333" s="2"/>
    </row>
    <row r="334" ht="12.75">
      <c r="D334" s="2"/>
    </row>
    <row r="335" ht="12.75">
      <c r="D335" s="2"/>
    </row>
    <row r="336" ht="12.75">
      <c r="D336" s="2"/>
    </row>
    <row r="337" ht="12.75">
      <c r="D337" s="2"/>
    </row>
    <row r="338" ht="12.75">
      <c r="D338" s="2"/>
    </row>
    <row r="339" ht="12.75">
      <c r="D339" s="2"/>
    </row>
    <row r="340" ht="12.75">
      <c r="D340" s="2"/>
    </row>
    <row r="341" ht="12.75">
      <c r="D341" s="2"/>
    </row>
    <row r="342" ht="12.75">
      <c r="D342" s="2"/>
    </row>
    <row r="343" ht="12.75">
      <c r="D343" s="2"/>
    </row>
    <row r="344" ht="12.75">
      <c r="D344" s="2"/>
    </row>
    <row r="345" ht="12.75">
      <c r="D345" s="2"/>
    </row>
    <row r="346" ht="12.75">
      <c r="D346" s="2"/>
    </row>
    <row r="347" ht="12.75">
      <c r="D347" s="2"/>
    </row>
    <row r="348" ht="12.75">
      <c r="D348" s="2"/>
    </row>
    <row r="349" ht="12.75">
      <c r="D349" s="2"/>
    </row>
    <row r="350" ht="12.75">
      <c r="D350" s="2"/>
    </row>
    <row r="351" ht="12.75">
      <c r="D351" s="2"/>
    </row>
    <row r="352" ht="12.75">
      <c r="D352" s="2"/>
    </row>
    <row r="353" ht="12.75">
      <c r="D353" s="2"/>
    </row>
    <row r="354" ht="12.75">
      <c r="D354" s="2"/>
    </row>
    <row r="355" ht="12.75">
      <c r="D355" s="2"/>
    </row>
    <row r="356" ht="12.75">
      <c r="D356" s="2"/>
    </row>
    <row r="357" ht="12.75">
      <c r="D357" s="2"/>
    </row>
    <row r="358" ht="12.75">
      <c r="D358" s="2"/>
    </row>
    <row r="359" ht="12.75">
      <c r="D359" s="2"/>
    </row>
    <row r="360" ht="12.75">
      <c r="D360" s="2"/>
    </row>
    <row r="361" ht="12.75">
      <c r="D361" s="2"/>
    </row>
    <row r="362" ht="12.75">
      <c r="D362" s="2"/>
    </row>
    <row r="363" ht="12.75">
      <c r="D363" s="2"/>
    </row>
    <row r="364" ht="12.75">
      <c r="D364" s="2"/>
    </row>
    <row r="365" ht="12.75">
      <c r="D365" s="2"/>
    </row>
    <row r="366" ht="12.75">
      <c r="D366" s="2"/>
    </row>
    <row r="367" ht="12.75">
      <c r="D367" s="2"/>
    </row>
    <row r="368" ht="12.75">
      <c r="D368" s="2"/>
    </row>
    <row r="369" ht="12.75">
      <c r="D369" s="2"/>
    </row>
    <row r="370" ht="12.75">
      <c r="D370" s="2"/>
    </row>
    <row r="371" ht="12.75">
      <c r="D371" s="2"/>
    </row>
    <row r="372" ht="12.75">
      <c r="D372" s="2"/>
    </row>
    <row r="373" ht="12.75">
      <c r="D373" s="2"/>
    </row>
    <row r="374" ht="12.75">
      <c r="D374" s="2"/>
    </row>
    <row r="375" ht="12.75">
      <c r="D375" s="2"/>
    </row>
    <row r="376" ht="12.75">
      <c r="D376" s="2"/>
    </row>
    <row r="377" ht="12.75">
      <c r="D377" s="2"/>
    </row>
    <row r="378" ht="12.75">
      <c r="D378" s="2"/>
    </row>
    <row r="379" ht="12.75">
      <c r="D379" s="2"/>
    </row>
    <row r="380" ht="12.75">
      <c r="D380" s="2"/>
    </row>
    <row r="381" ht="12.75">
      <c r="D381" s="2"/>
    </row>
    <row r="382" ht="12.75">
      <c r="D382" s="2"/>
    </row>
    <row r="383" ht="12.75">
      <c r="D383" s="2"/>
    </row>
    <row r="384" ht="12.75">
      <c r="D384" s="2"/>
    </row>
    <row r="385" ht="12.75">
      <c r="D385" s="2"/>
    </row>
    <row r="386" ht="12.75">
      <c r="D386" s="2"/>
    </row>
    <row r="387" ht="12.75">
      <c r="D387" s="2"/>
    </row>
    <row r="388" ht="12.75">
      <c r="D388" s="2"/>
    </row>
    <row r="389" ht="12.75">
      <c r="D389" s="2"/>
    </row>
    <row r="390" ht="12.75">
      <c r="D390" s="2"/>
    </row>
    <row r="391" ht="12.75">
      <c r="D391" s="2"/>
    </row>
    <row r="392" ht="12.75">
      <c r="D392" s="2"/>
    </row>
    <row r="393" ht="12.75">
      <c r="D393" s="2"/>
    </row>
    <row r="394" ht="12.75">
      <c r="D394" s="2"/>
    </row>
    <row r="395" ht="12.75">
      <c r="D395" s="2"/>
    </row>
    <row r="396" ht="12.75">
      <c r="D396" s="2"/>
    </row>
    <row r="397" ht="12.75">
      <c r="D397" s="2"/>
    </row>
    <row r="398" ht="12.75">
      <c r="D398" s="2"/>
    </row>
    <row r="399" ht="12.75">
      <c r="D399" s="2"/>
    </row>
    <row r="400" ht="12.75">
      <c r="D400" s="2"/>
    </row>
    <row r="401" ht="12.75">
      <c r="D401" s="2"/>
    </row>
    <row r="402" ht="12.75">
      <c r="D402" s="2"/>
    </row>
    <row r="403" ht="12.75">
      <c r="D403" s="2"/>
    </row>
    <row r="404" ht="12.75">
      <c r="D404" s="2"/>
    </row>
    <row r="405" ht="12.75">
      <c r="D405" s="2"/>
    </row>
    <row r="406" ht="12.75">
      <c r="D406" s="2"/>
    </row>
    <row r="407" ht="12.75">
      <c r="D407" s="2"/>
    </row>
    <row r="408" ht="12.75">
      <c r="D408" s="2"/>
    </row>
    <row r="409" ht="12.75">
      <c r="D409" s="2"/>
    </row>
    <row r="410" ht="12.75">
      <c r="D410" s="2"/>
    </row>
    <row r="411" ht="12.75">
      <c r="D411" s="2"/>
    </row>
    <row r="412" ht="12.75">
      <c r="D412" s="2"/>
    </row>
    <row r="413" ht="12.75">
      <c r="D413" s="2"/>
    </row>
    <row r="414" ht="12.75">
      <c r="D414" s="2"/>
    </row>
    <row r="415" ht="12.75">
      <c r="D415" s="2"/>
    </row>
    <row r="416" ht="12.75">
      <c r="D416" s="2"/>
    </row>
    <row r="417" ht="12.75">
      <c r="D417" s="2"/>
    </row>
    <row r="418" ht="12.75">
      <c r="D418" s="2"/>
    </row>
    <row r="419" ht="12.75">
      <c r="D419" s="2"/>
    </row>
    <row r="420" ht="12.75">
      <c r="D420" s="2"/>
    </row>
    <row r="421" ht="12.75">
      <c r="D421" s="2"/>
    </row>
    <row r="422" ht="12.75">
      <c r="D422" s="2"/>
    </row>
    <row r="423" ht="12.75">
      <c r="D423" s="2"/>
    </row>
    <row r="424" ht="12.75">
      <c r="D424" s="2"/>
    </row>
    <row r="425" ht="12.75">
      <c r="D425" s="2"/>
    </row>
    <row r="426" ht="12.75">
      <c r="D426" s="2"/>
    </row>
    <row r="427" ht="12.75">
      <c r="D427" s="2"/>
    </row>
    <row r="428" ht="12.75">
      <c r="D428" s="2"/>
    </row>
    <row r="429" ht="12.75">
      <c r="D429" s="2"/>
    </row>
    <row r="430" ht="12.75">
      <c r="D430" s="2"/>
    </row>
    <row r="431" ht="12.75">
      <c r="D431" s="2"/>
    </row>
    <row r="432" ht="12.75">
      <c r="D432" s="2"/>
    </row>
    <row r="433" ht="12.75">
      <c r="D433" s="2"/>
    </row>
    <row r="434" ht="12.75">
      <c r="D434" s="2"/>
    </row>
    <row r="435" ht="12.75">
      <c r="D435" s="2"/>
    </row>
    <row r="436" ht="12.75">
      <c r="D436" s="2"/>
    </row>
    <row r="437" ht="12.75">
      <c r="D437" s="2"/>
    </row>
    <row r="438" ht="12.75">
      <c r="D438" s="2"/>
    </row>
    <row r="439" ht="12.75">
      <c r="D439" s="2"/>
    </row>
    <row r="440" ht="12.75">
      <c r="D440" s="2"/>
    </row>
    <row r="441" ht="12.75">
      <c r="D441" s="2"/>
    </row>
    <row r="442" ht="12.75">
      <c r="D442" s="2"/>
    </row>
    <row r="443" ht="12.75">
      <c r="D443" s="2"/>
    </row>
    <row r="444" ht="12.75">
      <c r="D444" s="2"/>
    </row>
    <row r="445" ht="12.75">
      <c r="D445" s="2"/>
    </row>
    <row r="446" ht="12.75">
      <c r="D446" s="2"/>
    </row>
    <row r="447" ht="12.75">
      <c r="D447" s="2"/>
    </row>
    <row r="448" ht="12.75">
      <c r="D448" s="2"/>
    </row>
    <row r="449" ht="12.75">
      <c r="D449" s="2"/>
    </row>
    <row r="450" ht="12.75">
      <c r="D450" s="2"/>
    </row>
    <row r="451" ht="12.75">
      <c r="D451" s="2"/>
    </row>
    <row r="452" ht="12.75">
      <c r="D452" s="2"/>
    </row>
    <row r="453" ht="12.75">
      <c r="D453" s="2"/>
    </row>
    <row r="454" ht="12.75">
      <c r="D454" s="2"/>
    </row>
    <row r="455" ht="12.75">
      <c r="D455" s="2"/>
    </row>
    <row r="456" ht="12.75">
      <c r="D456" s="2"/>
    </row>
    <row r="457" ht="12.75">
      <c r="D457" s="2"/>
    </row>
    <row r="458" ht="12.75">
      <c r="D458" s="2"/>
    </row>
    <row r="459" ht="12.75">
      <c r="D459" s="2"/>
    </row>
    <row r="460" ht="12.75">
      <c r="D460" s="2"/>
    </row>
    <row r="461" ht="12.75">
      <c r="D461" s="2"/>
    </row>
    <row r="462" ht="12.75">
      <c r="D462" s="2"/>
    </row>
    <row r="463" ht="12.75">
      <c r="D463" s="2"/>
    </row>
    <row r="464" ht="12.75">
      <c r="D464" s="2"/>
    </row>
    <row r="465" ht="12.75">
      <c r="D465" s="2"/>
    </row>
    <row r="466" ht="12.75">
      <c r="D466" s="2"/>
    </row>
    <row r="467" ht="12.75">
      <c r="D467" s="2"/>
    </row>
    <row r="468" ht="12.75">
      <c r="D468" s="2"/>
    </row>
    <row r="469" ht="12.75">
      <c r="D469" s="2"/>
    </row>
    <row r="470" ht="12.75">
      <c r="D470" s="2"/>
    </row>
    <row r="471" ht="12.75">
      <c r="D471" s="2"/>
    </row>
    <row r="472" ht="12.75">
      <c r="D472" s="2"/>
    </row>
    <row r="473" ht="12.75">
      <c r="D473" s="2"/>
    </row>
    <row r="474" ht="12.75">
      <c r="D474" s="2"/>
    </row>
    <row r="475" ht="12.75">
      <c r="D475" s="2"/>
    </row>
    <row r="476" ht="12.75">
      <c r="D476" s="2"/>
    </row>
    <row r="477" ht="12.75">
      <c r="D477" s="2"/>
    </row>
    <row r="478" ht="12.75">
      <c r="D478" s="2"/>
    </row>
    <row r="479" ht="12.75">
      <c r="D479" s="2"/>
    </row>
    <row r="480" ht="12.75">
      <c r="D480" s="2"/>
    </row>
    <row r="481" ht="12.75">
      <c r="D481" s="2"/>
    </row>
    <row r="482" ht="12.75">
      <c r="D482" s="2"/>
    </row>
    <row r="483" ht="12.75">
      <c r="D483" s="2"/>
    </row>
    <row r="484" ht="12.75">
      <c r="D484" s="2"/>
    </row>
    <row r="485" ht="12.75">
      <c r="D485" s="2"/>
    </row>
    <row r="486" ht="12.75">
      <c r="D486" s="2"/>
    </row>
    <row r="487" ht="12.75">
      <c r="D487" s="2"/>
    </row>
    <row r="488" ht="12.75">
      <c r="D488" s="2"/>
    </row>
    <row r="489" ht="12.75">
      <c r="D489" s="2"/>
    </row>
    <row r="490" ht="12.75">
      <c r="D490" s="2"/>
    </row>
    <row r="491" ht="12.75">
      <c r="D491" s="2"/>
    </row>
    <row r="492" ht="12.75">
      <c r="D492" s="2"/>
    </row>
    <row r="493" ht="12.75">
      <c r="D493" s="2"/>
    </row>
    <row r="494" ht="12.75">
      <c r="D494" s="2"/>
    </row>
    <row r="495" ht="12.75">
      <c r="D495" s="2"/>
    </row>
    <row r="496" ht="12.75">
      <c r="D496" s="2"/>
    </row>
    <row r="497" ht="12.75">
      <c r="D497" s="2"/>
    </row>
    <row r="498" ht="12.75">
      <c r="D498" s="2"/>
    </row>
    <row r="499" ht="12.75">
      <c r="D499" s="2"/>
    </row>
    <row r="500" ht="12.75">
      <c r="D500" s="2"/>
    </row>
    <row r="501" ht="12.75">
      <c r="D501" s="2"/>
    </row>
    <row r="502" ht="12.75">
      <c r="D502" s="2"/>
    </row>
    <row r="503" ht="12.75">
      <c r="D503" s="2"/>
    </row>
    <row r="504" ht="12.75">
      <c r="D504" s="2"/>
    </row>
    <row r="505" ht="12.75">
      <c r="D505" s="2"/>
    </row>
    <row r="506" ht="12.75">
      <c r="D506" s="2"/>
    </row>
    <row r="507" ht="12.75">
      <c r="D507" s="2"/>
    </row>
    <row r="508" ht="12.75">
      <c r="D508" s="2"/>
    </row>
    <row r="509" ht="12.75">
      <c r="D509" s="2"/>
    </row>
    <row r="510" ht="12.75">
      <c r="D510" s="2"/>
    </row>
    <row r="511" ht="12.75">
      <c r="D511" s="2"/>
    </row>
    <row r="512" ht="12.75">
      <c r="D512" s="2"/>
    </row>
    <row r="513" ht="12.75">
      <c r="D513" s="2"/>
    </row>
    <row r="514" ht="12.75">
      <c r="D514" s="2"/>
    </row>
    <row r="515" ht="12.75">
      <c r="D515" s="2"/>
    </row>
    <row r="516" ht="12.75">
      <c r="D516" s="2"/>
    </row>
    <row r="517" ht="12.75">
      <c r="D517" s="2"/>
    </row>
    <row r="518" ht="12.75">
      <c r="D518" s="2"/>
    </row>
    <row r="519" ht="12.75">
      <c r="D519" s="2"/>
    </row>
    <row r="520" ht="12.75">
      <c r="D520" s="2"/>
    </row>
    <row r="521" ht="12.75">
      <c r="D521" s="2"/>
    </row>
    <row r="522" ht="12.75">
      <c r="D522" s="2"/>
    </row>
    <row r="523" ht="12.75">
      <c r="D523" s="2"/>
    </row>
    <row r="524" ht="12.75">
      <c r="D524" s="2"/>
    </row>
    <row r="525" ht="12.75">
      <c r="D525" s="2"/>
    </row>
    <row r="526" ht="12.75">
      <c r="D526" s="2"/>
    </row>
    <row r="527" ht="12.75">
      <c r="D527" s="2"/>
    </row>
    <row r="528" ht="12.75">
      <c r="D528" s="2"/>
    </row>
    <row r="529" ht="12.75">
      <c r="D529" s="2"/>
    </row>
    <row r="530" ht="12.75">
      <c r="D530" s="2"/>
    </row>
    <row r="531" ht="12.75">
      <c r="D531" s="2"/>
    </row>
    <row r="532" ht="12.75">
      <c r="D532" s="2"/>
    </row>
    <row r="533" ht="12.75">
      <c r="D533" s="2"/>
    </row>
    <row r="534" ht="12.75">
      <c r="D534" s="2"/>
    </row>
    <row r="535" ht="12.75">
      <c r="D535" s="2"/>
    </row>
    <row r="536" ht="12.75">
      <c r="D536" s="2"/>
    </row>
    <row r="537" ht="12.75">
      <c r="D537" s="2"/>
    </row>
  </sheetData>
  <mergeCells count="1">
    <mergeCell ref="D23:K24"/>
  </mergeCells>
  <printOptions/>
  <pageMargins left="0.42" right="0.36" top="0.72" bottom="0.75" header="0.33" footer="0.29"/>
  <pageSetup horizontalDpi="600" verticalDpi="600" orientation="landscape" r:id="rId1"/>
  <headerFooter alignWithMargins="0">
    <oddHeader>&amp;LUS Magnesium Tech Conf - &amp;D&amp;C&amp;P of &amp;N&amp;RPrepared by PacifiCorp
</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W Griswold</dc:creator>
  <cp:keywords/>
  <dc:description/>
  <cp:lastModifiedBy>lm</cp:lastModifiedBy>
  <cp:lastPrinted>2004-10-13T21:26:04Z</cp:lastPrinted>
  <dcterms:created xsi:type="dcterms:W3CDTF">2004-10-08T15:18:08Z</dcterms:created>
  <dcterms:modified xsi:type="dcterms:W3CDTF">2004-10-14T15:11:52Z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-315297371</vt:i4>
  </property>
  <property fmtid="{D5CDD505-2E9C-101B-9397-08002B2CF9AE}" pid="3" name="_NewReviewCycle">
    <vt:lpwstr/>
  </property>
  <property fmtid="{D5CDD505-2E9C-101B-9397-08002B2CF9AE}" pid="4" name="_EmailSubject">
    <vt:lpwstr>draft Taylor testimony</vt:lpwstr>
  </property>
  <property fmtid="{D5CDD505-2E9C-101B-9397-08002B2CF9AE}" pid="5" name="_AuthorEmail">
    <vt:lpwstr>Bruce.Griswold@PacifiCorp.com</vt:lpwstr>
  </property>
  <property fmtid="{D5CDD505-2E9C-101B-9397-08002B2CF9AE}" pid="6" name="_AuthorEmailDisplayName">
    <vt:lpwstr>Griswold, Bruce</vt:lpwstr>
  </property>
  <property fmtid="{D5CDD505-2E9C-101B-9397-08002B2CF9AE}" pid="7" name="_ReviewingToolsShownOnce">
    <vt:lpwstr/>
  </property>
</Properties>
</file>