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hibit 1.4" sheetId="1" r:id="rId1"/>
  </sheets>
  <definedNames>
    <definedName name="_xlnm.Print_Area" localSheetId="0">'Exhibit 1.4'!$A$1:$L$31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<sst xmlns="http://schemas.openxmlformats.org/spreadsheetml/2006/main" count="13" uniqueCount="13">
  <si>
    <t>6 Hour per day interrptuion market exposure value</t>
  </si>
  <si>
    <t>4hour to 6 hour adjustment</t>
  </si>
  <si>
    <t>New 4 hour per day interruption market exposure value</t>
  </si>
  <si>
    <t>Difference</t>
  </si>
  <si>
    <t>Cost of Service MWHs</t>
  </si>
  <si>
    <t>Cost per MWH difference</t>
  </si>
  <si>
    <t>Interruption Report contract price with 2 month operation</t>
  </si>
  <si>
    <t>Reduction in base interruption rate for operating reserve value</t>
  </si>
  <si>
    <t xml:space="preserve">Total </t>
  </si>
  <si>
    <t>UPSC Dockets 03-035-19, 04-035-20</t>
  </si>
  <si>
    <t>August 4. 2004</t>
  </si>
  <si>
    <t>USM Exhibit 1.4</t>
  </si>
  <si>
    <t>Direct Testimony of Roger J. Swenson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</si>
</sst>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4" fontId="0" fillId="0" borderId="0" xfId="17" applyAlignment="1">
      <alignment/>
    </xf>
    <xf numFmtId="9" fontId="0" fillId="0" borderId="0" xfId="19" applyAlignment="1">
      <alignment/>
    </xf>
    <xf numFmtId="44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29"/>
  <sheetViews>
    <sheetView tabSelected="1" workbookViewId="0" topLeftCell="A1">
      <selection activeCell="K2" sqref="K2"/>
    </sheetView>
  </sheetViews>
  <sheetFormatPr defaultColWidth="9.140625" defaultRowHeight="12.75"/>
  <cols>
    <col min="9" max="9" width="14.140625" style="0" bestFit="1" customWidth="1"/>
  </cols>
  <sheetData>
    <row r="1" ht="12.75">
      <c r="K1" s="5" t="s">
        <v>11</v>
      </c>
    </row>
    <row r="2" ht="12.75">
      <c r="K2" s="5" t="s">
        <v>12</v>
      </c>
    </row>
    <row r="3" ht="12.75">
      <c r="K3" s="5" t="s">
        <v>9</v>
      </c>
    </row>
    <row r="4" ht="12.75">
      <c r="K4" s="5" t="s">
        <v>10</v>
      </c>
    </row>
    <row r="9" spans="3:9" ht="12.75">
      <c r="C9" t="s">
        <v>0</v>
      </c>
      <c r="I9" s="1">
        <v>531516</v>
      </c>
    </row>
    <row r="11" spans="3:9" ht="12.75">
      <c r="C11" t="s">
        <v>1</v>
      </c>
      <c r="I11" s="2">
        <f>4/6</f>
        <v>0.6666666666666666</v>
      </c>
    </row>
    <row r="13" spans="3:9" ht="12.75">
      <c r="C13" t="s">
        <v>2</v>
      </c>
      <c r="I13" s="3">
        <f>I11*I9</f>
        <v>354344</v>
      </c>
    </row>
    <row r="15" spans="3:9" ht="12.75">
      <c r="C15" t="s">
        <v>3</v>
      </c>
      <c r="I15" s="3">
        <f>I9-I13</f>
        <v>177172</v>
      </c>
    </row>
    <row r="17" spans="3:9" ht="12.75">
      <c r="C17" t="s">
        <v>4</v>
      </c>
      <c r="I17" s="4">
        <v>498097</v>
      </c>
    </row>
    <row r="20" spans="3:9" ht="12.75">
      <c r="C20" t="s">
        <v>5</v>
      </c>
      <c r="I20" s="1">
        <f>I15/I17</f>
        <v>0.3556977857726507</v>
      </c>
    </row>
    <row r="24" spans="3:9" ht="12.75">
      <c r="C24" t="s">
        <v>6</v>
      </c>
      <c r="I24">
        <v>23.35</v>
      </c>
    </row>
    <row r="26" spans="3:9" ht="12.75">
      <c r="C26" t="s">
        <v>7</v>
      </c>
      <c r="I26" s="1">
        <v>-3</v>
      </c>
    </row>
    <row r="29" spans="3:9" ht="12.75">
      <c r="C29" t="s">
        <v>8</v>
      </c>
      <c r="I29" s="3">
        <f>I20+I24+I26</f>
        <v>20.705697785772653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E-Quant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Swenson</dc:creator>
  <cp:keywords/>
  <dc:description/>
  <cp:lastModifiedBy>lm</cp:lastModifiedBy>
  <cp:lastPrinted>2004-08-04T15:19:56Z</cp:lastPrinted>
  <dcterms:created xsi:type="dcterms:W3CDTF">2004-08-02T15:34:27Z</dcterms:created>
  <dcterms:modified xsi:type="dcterms:W3CDTF">2004-08-05T19:45:43Z</dcterms:modified>
  <cp:category/>
  <cp:version/>
  <cp:contentType/>
  <cp:contentStatus/>
</cp:coreProperties>
</file>