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<sst xmlns="http://schemas.openxmlformats.org/spreadsheetml/2006/main" count="13" uniqueCount="13">
  <si>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PacifiCorp Utah Historical Sales Growth</t>
  </si>
  <si>
    <t>Fiscal Year</t>
  </si>
  <si>
    <t>Apr   to</t>
  </si>
  <si>
    <t>Mar</t>
  </si>
  <si>
    <t>Sales (MWH)</t>
  </si>
  <si>
    <t>Change (MWH)</t>
  </si>
  <si>
    <t>Percent Change</t>
  </si>
  <si>
    <t xml:space="preserve">        5-Year Average- 1999-2003</t>
  </si>
  <si>
    <t xml:space="preserve"> </t>
  </si>
  <si>
    <t xml:space="preserve">       10-Year Average- 1994-2003</t>
  </si>
  <si>
    <t xml:space="preserve">        5-Year Average- 1999-2003 (excluding 2001)</t>
  </si>
  <si>
    <t>Source:  Company Records</t>
  </si>
  <si>
    <t>Exhibit UP&amp;L___ (RCD-2R)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</si>
</sst>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" sqref="A2"/>
    </sheetView>
  </sheetViews>
  <sheetFormatPr defaultColWidth="9.140625" defaultRowHeight="12.75"/>
  <cols>
    <col min="1" max="2" width="9.28125" style="0" bestFit="1" customWidth="1"/>
    <col min="3" max="3" width="10.140625" style="0" bestFit="1" customWidth="1"/>
    <col min="4" max="5" width="9.28125" style="0" bestFit="1" customWidth="1"/>
  </cols>
  <sheetData>
    <row r="1" ht="12.75">
      <c r="A1" t="s">
        <v>12</v>
      </c>
    </row>
    <row r="2" ht="15.75">
      <c r="A2" s="1" t="s">
        <v>0</v>
      </c>
    </row>
    <row r="4" ht="12.75">
      <c r="A4" t="s">
        <v>1</v>
      </c>
    </row>
    <row r="5" spans="1:5" ht="12.75">
      <c r="A5" s="2" t="s">
        <v>2</v>
      </c>
      <c r="B5" s="2" t="s">
        <v>3</v>
      </c>
      <c r="C5" t="s">
        <v>4</v>
      </c>
      <c r="D5" t="s">
        <v>5</v>
      </c>
      <c r="E5" t="s">
        <v>6</v>
      </c>
    </row>
    <row r="6" spans="1:3" ht="12.75">
      <c r="A6" s="2">
        <v>1993</v>
      </c>
      <c r="B6" s="2">
        <v>1994</v>
      </c>
      <c r="C6" s="4">
        <v>13653894</v>
      </c>
    </row>
    <row r="7" spans="1:5" ht="12.75">
      <c r="A7" s="2">
        <v>1994</v>
      </c>
      <c r="B7" s="2">
        <v>1995</v>
      </c>
      <c r="C7" s="4">
        <v>14624644</v>
      </c>
      <c r="D7" s="4">
        <f aca="true" t="shared" si="0" ref="D7:D16">C7-C6</f>
        <v>970750</v>
      </c>
      <c r="E7" s="5">
        <f aca="true" t="shared" si="1" ref="E7:E16">D7/C6</f>
        <v>0.07109693395891312</v>
      </c>
    </row>
    <row r="8" spans="1:5" ht="12.75">
      <c r="A8" s="2">
        <v>1995</v>
      </c>
      <c r="B8" s="2">
        <v>1996</v>
      </c>
      <c r="C8" s="4">
        <v>15213185</v>
      </c>
      <c r="D8" s="4">
        <f t="shared" si="0"/>
        <v>588541</v>
      </c>
      <c r="E8" s="5">
        <f t="shared" si="1"/>
        <v>0.04024309925082621</v>
      </c>
    </row>
    <row r="9" spans="1:5" ht="12.75">
      <c r="A9" s="2">
        <v>1996</v>
      </c>
      <c r="B9" s="2">
        <v>1997</v>
      </c>
      <c r="C9" s="4">
        <v>16345638</v>
      </c>
      <c r="D9" s="4">
        <f t="shared" si="0"/>
        <v>1132453</v>
      </c>
      <c r="E9" s="5">
        <f t="shared" si="1"/>
        <v>0.0744389159797899</v>
      </c>
    </row>
    <row r="10" spans="1:5" ht="12.75">
      <c r="A10" s="2">
        <v>1997</v>
      </c>
      <c r="B10" s="2">
        <v>1998</v>
      </c>
      <c r="C10" s="4">
        <v>16780476</v>
      </c>
      <c r="D10" s="4">
        <f t="shared" si="0"/>
        <v>434838</v>
      </c>
      <c r="E10" s="5">
        <f t="shared" si="1"/>
        <v>0.02660269363606364</v>
      </c>
    </row>
    <row r="11" spans="1:5" ht="12.75">
      <c r="A11" s="3">
        <v>1998</v>
      </c>
      <c r="B11" s="3">
        <v>1999</v>
      </c>
      <c r="C11" s="4">
        <v>16797603</v>
      </c>
      <c r="D11" s="4">
        <f t="shared" si="0"/>
        <v>17127</v>
      </c>
      <c r="E11" s="5">
        <f t="shared" si="1"/>
        <v>0.001020650427318033</v>
      </c>
    </row>
    <row r="12" spans="1:5" ht="12.75">
      <c r="A12" s="3">
        <f>B11</f>
        <v>1999</v>
      </c>
      <c r="B12" s="3">
        <f>A12+1</f>
        <v>2000</v>
      </c>
      <c r="C12" s="4">
        <v>18148969</v>
      </c>
      <c r="D12" s="4">
        <f t="shared" si="0"/>
        <v>1351366</v>
      </c>
      <c r="E12" s="5">
        <f t="shared" si="1"/>
        <v>0.08044993086215932</v>
      </c>
    </row>
    <row r="13" spans="1:5" ht="12.75">
      <c r="A13" s="3">
        <f>B12</f>
        <v>2000</v>
      </c>
      <c r="B13" s="3">
        <f>A13+1</f>
        <v>2001</v>
      </c>
      <c r="C13" s="4">
        <v>18989802</v>
      </c>
      <c r="D13" s="4">
        <f t="shared" si="0"/>
        <v>840833</v>
      </c>
      <c r="E13" s="5">
        <f t="shared" si="1"/>
        <v>0.04632951877321516</v>
      </c>
    </row>
    <row r="14" spans="1:5" ht="12.75">
      <c r="A14" s="3">
        <f>B13</f>
        <v>2001</v>
      </c>
      <c r="B14" s="3">
        <f>A14+1</f>
        <v>2002</v>
      </c>
      <c r="C14" s="4">
        <v>18784383</v>
      </c>
      <c r="D14" s="4">
        <f t="shared" si="0"/>
        <v>-205419</v>
      </c>
      <c r="E14" s="5">
        <f t="shared" si="1"/>
        <v>-0.010817332376609298</v>
      </c>
    </row>
    <row r="15" spans="1:5" ht="12.75">
      <c r="A15" s="3">
        <f>B14</f>
        <v>2002</v>
      </c>
      <c r="B15" s="3">
        <f>A15+1</f>
        <v>2003</v>
      </c>
      <c r="C15" s="4">
        <v>18640038</v>
      </c>
      <c r="D15" s="4">
        <f t="shared" si="0"/>
        <v>-144345</v>
      </c>
      <c r="E15" s="5">
        <f t="shared" si="1"/>
        <v>-0.007684308821854836</v>
      </c>
    </row>
    <row r="16" spans="1:5" ht="12.75">
      <c r="A16" s="3">
        <f>B15</f>
        <v>2003</v>
      </c>
      <c r="B16" s="3">
        <f>A16+1</f>
        <v>2004</v>
      </c>
      <c r="C16" s="4">
        <v>19389458</v>
      </c>
      <c r="D16" s="4">
        <f t="shared" si="0"/>
        <v>749420</v>
      </c>
      <c r="E16" s="5">
        <f t="shared" si="1"/>
        <v>0.0402048536596331</v>
      </c>
    </row>
    <row r="17" spans="1:5" ht="12.75">
      <c r="A17" s="3"/>
      <c r="B17" s="3"/>
      <c r="C17" s="4"/>
      <c r="D17" s="4"/>
      <c r="E17" s="6"/>
    </row>
    <row r="18" spans="1:6" ht="12.75">
      <c r="A18" s="3" t="s">
        <v>7</v>
      </c>
      <c r="B18" s="3"/>
      <c r="C18" s="4"/>
      <c r="D18" s="4"/>
      <c r="F18" s="7">
        <f>AVERAGE(E12:E16)</f>
        <v>0.029696532419308686</v>
      </c>
    </row>
    <row r="19" spans="1:6" ht="12.75">
      <c r="A19" s="3" t="s">
        <v>9</v>
      </c>
      <c r="F19" s="7">
        <f>AVERAGE(E7:E16)</f>
        <v>0.03618849553494543</v>
      </c>
    </row>
    <row r="20" spans="1:6" ht="12.75">
      <c r="A20" t="s">
        <v>10</v>
      </c>
      <c r="F20" s="7">
        <f>AVERAGE(E12,E13,E16,E15)</f>
        <v>0.039824998618288185</v>
      </c>
    </row>
    <row r="22" ht="12.75">
      <c r="A22" t="s">
        <v>11</v>
      </c>
    </row>
    <row r="23" ht="12.75">
      <c r="A23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Davis</dc:creator>
  <cp:keywords/>
  <dc:description/>
  <cp:lastModifiedBy>lm</cp:lastModifiedBy>
  <cp:lastPrinted>2005-01-12T19:41:19Z</cp:lastPrinted>
  <dcterms:created xsi:type="dcterms:W3CDTF">2005-01-11T00:35:41Z</dcterms:created>
  <dcterms:modified xsi:type="dcterms:W3CDTF">2005-01-14T23:29:26Z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-633468201</vt:i4>
  </property>
  <property fmtid="{D5CDD505-2E9C-101B-9397-08002B2CF9AE}" pid="3" name="_NewReviewCycle">
    <vt:lpwstr/>
  </property>
  <property fmtid="{D5CDD505-2E9C-101B-9397-08002B2CF9AE}" pid="4" name="_EmailSubject">
    <vt:lpwstr>Exhibit</vt:lpwstr>
  </property>
  <property fmtid="{D5CDD505-2E9C-101B-9397-08002B2CF9AE}" pid="5" name="_AuthorEmail">
    <vt:lpwstr>Reed.Davis@Pacificorp.com</vt:lpwstr>
  </property>
  <property fmtid="{D5CDD505-2E9C-101B-9397-08002B2CF9AE}" pid="6" name="_AuthorEmailDisplayName">
    <vt:lpwstr>Davis, Reed</vt:lpwstr>
  </property>
  <property fmtid="{D5CDD505-2E9C-101B-9397-08002B2CF9AE}" pid="7" name="_ReviewingToolsShownOnce">
    <vt:lpwstr/>
  </property>
</Properties>
</file>