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2120" windowHeight="8250" activeTab="0"/>
  </bookViews>
  <sheets>
    <sheet name="Summary" sheetId="1" r:id="rId1"/>
    <sheet name="GDP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<sst xmlns="http://schemas.openxmlformats.org/spreadsheetml/2006/main" count="44" uniqueCount="39">
  <si>
    <t>Title:</t>
  </si>
  <si>
    <t>Gross Domestic Product, 1 Decimal</t>
  </si>
  <si>
    <t>Series ID:</t>
  </si>
  <si>
    <t>GDP</t>
  </si>
  <si>
    <t>Source:</t>
  </si>
  <si>
    <t>U.S. Department of Commerce: Bureau of Economic Analysis</t>
  </si>
  <si>
    <t>Release:</t>
  </si>
  <si>
    <t>Not Applicable</t>
  </si>
  <si>
    <t>Seasonal Adj</t>
  </si>
  <si>
    <t>ustment:</t>
  </si>
  <si>
    <t>Seasonally Adjusted Annual Rate</t>
  </si>
  <si>
    <t>Frequency:</t>
  </si>
  <si>
    <t>Quarterly</t>
  </si>
  <si>
    <t>Units:</t>
  </si>
  <si>
    <t>Billions of Dollars</t>
  </si>
  <si>
    <t>Date Range:</t>
  </si>
  <si>
    <t>1947-01-01 to 2004-01-01</t>
  </si>
  <si>
    <t>Last Updated</t>
  </si>
  <si>
    <t>:</t>
  </si>
  <si>
    <t>2004-04-29 9:35 AM CT</t>
  </si>
  <si>
    <t>Notes:</t>
  </si>
  <si>
    <t>A Guide to the National Income and Product Accounts of the United</t>
  </si>
  <si>
    <t>States (NIPA) - (http://www.bea.doc.gov/bea/an/nipaguid.pdf)</t>
  </si>
  <si>
    <t>DATE</t>
  </si>
  <si>
    <t>VALUE</t>
  </si>
  <si>
    <t>10-Year Average</t>
  </si>
  <si>
    <t>20-Year Average</t>
  </si>
  <si>
    <t>30-Year Average</t>
  </si>
  <si>
    <t>50-Year Average</t>
  </si>
  <si>
    <t>Average of Periods</t>
  </si>
  <si>
    <t>Nominal</t>
  </si>
  <si>
    <t>%</t>
  </si>
  <si>
    <t>Change</t>
  </si>
  <si>
    <t>CPI</t>
  </si>
  <si>
    <t>GDP Price</t>
  </si>
  <si>
    <t>Deflator</t>
  </si>
  <si>
    <t>Source:  St. Louis Federal Reserve Bank, Economic Data - FRED II (www.research.stlouisfed.org).</t>
  </si>
  <si>
    <t>40-Year Average</t>
  </si>
  <si>
    <t>56-Year Average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</si>
</sst>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%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19" applyNumberForma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Alignment="1" quotePrefix="1">
      <alignment/>
    </xf>
    <xf numFmtId="167" fontId="0" fillId="0" borderId="1" xfId="19" applyNumberFormat="1" applyBorder="1" applyAlignment="1">
      <alignment/>
    </xf>
    <xf numFmtId="167" fontId="0" fillId="0" borderId="1" xfId="0" applyNumberFormat="1" applyBorder="1" applyAlignment="1" quotePrefix="1">
      <alignment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16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6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 topLeftCell="A1">
      <selection activeCell="A1" sqref="A1"/>
    </sheetView>
  </sheetViews>
  <sheetFormatPr defaultColWidth="9.140625" defaultRowHeight="12.75"/>
  <cols>
    <col min="2" max="2" width="10.57421875" style="2" bestFit="1" customWidth="1"/>
    <col min="4" max="4" width="9.8515625" style="0" bestFit="1" customWidth="1"/>
  </cols>
  <sheetData>
    <row r="1" spans="2:7" ht="12.75">
      <c r="B1" s="8" t="s">
        <v>30</v>
      </c>
      <c r="C1" s="9" t="s">
        <v>31</v>
      </c>
      <c r="D1" s="9" t="s">
        <v>34</v>
      </c>
      <c r="E1" s="9" t="s">
        <v>31</v>
      </c>
      <c r="G1" s="9" t="s">
        <v>31</v>
      </c>
    </row>
    <row r="2" spans="1:9" ht="12.75">
      <c r="A2" s="10"/>
      <c r="B2" s="11" t="s">
        <v>3</v>
      </c>
      <c r="C2" s="12" t="s">
        <v>32</v>
      </c>
      <c r="D2" s="12" t="s">
        <v>35</v>
      </c>
      <c r="E2" s="12" t="s">
        <v>32</v>
      </c>
      <c r="F2" s="12" t="s">
        <v>33</v>
      </c>
      <c r="G2" s="12" t="s">
        <v>32</v>
      </c>
      <c r="H2" s="10"/>
      <c r="I2" s="10"/>
    </row>
    <row r="3" spans="1:6" ht="12.75">
      <c r="A3">
        <v>1947</v>
      </c>
      <c r="B3" s="2">
        <f>GDP!C18</f>
        <v>249.975</v>
      </c>
      <c r="D3" s="2">
        <v>15.505</v>
      </c>
      <c r="F3" s="2">
        <v>22.333333333333332</v>
      </c>
    </row>
    <row r="4" spans="1:7" ht="12.75">
      <c r="A4">
        <f aca="true" t="shared" si="0" ref="A4:A35">A3+1</f>
        <v>1948</v>
      </c>
      <c r="B4" s="2">
        <f>GDP!C22</f>
        <v>271.6</v>
      </c>
      <c r="C4" s="3">
        <f aca="true" t="shared" si="1" ref="C4:E58">B4/B3-1</f>
        <v>0.08650865086508652</v>
      </c>
      <c r="D4" s="2">
        <v>16.3795</v>
      </c>
      <c r="E4" s="3">
        <f t="shared" si="1"/>
        <v>0.05640116091583347</v>
      </c>
      <c r="F4" s="2">
        <v>24.058333333333337</v>
      </c>
      <c r="G4" s="3">
        <f aca="true" t="shared" si="2" ref="G4:G35">F4/F3-1</f>
        <v>0.07723880597014943</v>
      </c>
    </row>
    <row r="5" spans="1:7" ht="12.75">
      <c r="A5">
        <f t="shared" si="0"/>
        <v>1949</v>
      </c>
      <c r="B5" s="2">
        <f>GDP!C26</f>
        <v>268.575</v>
      </c>
      <c r="C5" s="3">
        <f t="shared" si="1"/>
        <v>-0.011137702503681957</v>
      </c>
      <c r="D5" s="2">
        <v>16.352249999999998</v>
      </c>
      <c r="E5" s="3">
        <f t="shared" si="1"/>
        <v>-0.0016636649470376241</v>
      </c>
      <c r="F5" s="2">
        <v>23.808333333333334</v>
      </c>
      <c r="G5" s="3">
        <f t="shared" si="2"/>
        <v>-0.010391409767925297</v>
      </c>
    </row>
    <row r="6" spans="1:7" ht="12.75">
      <c r="A6">
        <f t="shared" si="0"/>
        <v>1950</v>
      </c>
      <c r="B6" s="2">
        <f>GDP!C30</f>
        <v>307.25</v>
      </c>
      <c r="C6" s="3">
        <f t="shared" si="1"/>
        <v>0.1440007446709486</v>
      </c>
      <c r="D6" s="2">
        <v>16.522000000000002</v>
      </c>
      <c r="E6" s="3">
        <f t="shared" si="1"/>
        <v>0.010380834441743758</v>
      </c>
      <c r="F6" s="2">
        <v>24.066666666666666</v>
      </c>
      <c r="G6" s="3">
        <f t="shared" si="2"/>
        <v>0.010850542527126361</v>
      </c>
    </row>
    <row r="7" spans="1:7" ht="12.75">
      <c r="A7">
        <f t="shared" si="0"/>
        <v>1951</v>
      </c>
      <c r="B7" s="2">
        <f>GDP!C34</f>
        <v>344.9</v>
      </c>
      <c r="C7" s="3">
        <f t="shared" si="1"/>
        <v>0.12253864930838065</v>
      </c>
      <c r="D7" s="2">
        <v>17.717000000000002</v>
      </c>
      <c r="E7" s="3">
        <f t="shared" si="1"/>
        <v>0.07232780535044192</v>
      </c>
      <c r="F7" s="2">
        <v>25.975</v>
      </c>
      <c r="G7" s="3">
        <f t="shared" si="2"/>
        <v>0.07929362880886437</v>
      </c>
    </row>
    <row r="8" spans="1:7" ht="12.75">
      <c r="A8">
        <f t="shared" si="0"/>
        <v>1952</v>
      </c>
      <c r="B8" s="2">
        <f>GDP!C38</f>
        <v>365.125</v>
      </c>
      <c r="C8" s="3">
        <f t="shared" si="1"/>
        <v>0.05864018556103234</v>
      </c>
      <c r="D8" s="2">
        <v>18.02075</v>
      </c>
      <c r="E8" s="3">
        <f t="shared" si="1"/>
        <v>0.01714455043178842</v>
      </c>
      <c r="F8" s="2">
        <v>26.575</v>
      </c>
      <c r="G8" s="3">
        <f t="shared" si="2"/>
        <v>0.023099133782483072</v>
      </c>
    </row>
    <row r="9" spans="1:7" ht="12.75">
      <c r="A9">
        <f t="shared" si="0"/>
        <v>1953</v>
      </c>
      <c r="B9" s="2">
        <f>GDP!C42</f>
        <v>378.575</v>
      </c>
      <c r="C9" s="3">
        <f t="shared" si="1"/>
        <v>0.03683669976035597</v>
      </c>
      <c r="D9" s="2">
        <v>18.2425</v>
      </c>
      <c r="E9" s="3">
        <f t="shared" si="1"/>
        <v>0.012305259215071418</v>
      </c>
      <c r="F9" s="2">
        <v>26.78333333333333</v>
      </c>
      <c r="G9" s="3">
        <f t="shared" si="2"/>
        <v>0.007839448102853419</v>
      </c>
    </row>
    <row r="10" spans="1:7" ht="12.75">
      <c r="A10">
        <f t="shared" si="0"/>
        <v>1954</v>
      </c>
      <c r="B10" s="2">
        <f>GDP!C46</f>
        <v>387.225</v>
      </c>
      <c r="C10" s="3">
        <f t="shared" si="1"/>
        <v>0.022848841048669355</v>
      </c>
      <c r="D10" s="2">
        <v>18.41725</v>
      </c>
      <c r="E10" s="3">
        <f t="shared" si="1"/>
        <v>0.009579279155817355</v>
      </c>
      <c r="F10" s="2">
        <v>26.86666666666667</v>
      </c>
      <c r="G10" s="3">
        <f t="shared" si="2"/>
        <v>0.0031113876789050643</v>
      </c>
    </row>
    <row r="11" spans="1:7" ht="12.75">
      <c r="A11">
        <f t="shared" si="0"/>
        <v>1955</v>
      </c>
      <c r="B11" s="2">
        <f>GDP!C50</f>
        <v>421.175</v>
      </c>
      <c r="C11" s="3">
        <f t="shared" si="1"/>
        <v>0.0876751242817484</v>
      </c>
      <c r="D11" s="2">
        <v>18.7415</v>
      </c>
      <c r="E11" s="3">
        <f t="shared" si="1"/>
        <v>0.0176057771925775</v>
      </c>
      <c r="F11" s="2">
        <v>26.808333333333326</v>
      </c>
      <c r="G11" s="3">
        <f t="shared" si="2"/>
        <v>-0.002171215880893751</v>
      </c>
    </row>
    <row r="12" spans="1:7" ht="12.75">
      <c r="A12">
        <f t="shared" si="0"/>
        <v>1956</v>
      </c>
      <c r="B12" s="2">
        <f>GDP!C54</f>
        <v>444.7</v>
      </c>
      <c r="C12" s="3">
        <f t="shared" si="1"/>
        <v>0.05585564195405701</v>
      </c>
      <c r="D12" s="2">
        <v>19.391000000000002</v>
      </c>
      <c r="E12" s="3">
        <f t="shared" si="1"/>
        <v>0.03465571058880035</v>
      </c>
      <c r="F12" s="2">
        <v>27.191666666666674</v>
      </c>
      <c r="G12" s="3">
        <f t="shared" si="2"/>
        <v>0.014299036369288753</v>
      </c>
    </row>
    <row r="13" spans="1:7" ht="12.75">
      <c r="A13">
        <f t="shared" si="0"/>
        <v>1957</v>
      </c>
      <c r="B13" s="2">
        <f>GDP!C58</f>
        <v>460.275</v>
      </c>
      <c r="C13" s="3">
        <f t="shared" si="1"/>
        <v>0.03502361142343147</v>
      </c>
      <c r="D13" s="2">
        <v>20.038</v>
      </c>
      <c r="E13" s="3">
        <f t="shared" si="1"/>
        <v>0.033365994533546495</v>
      </c>
      <c r="F13" s="2">
        <v>28.116666666666664</v>
      </c>
      <c r="G13" s="3">
        <f t="shared" si="2"/>
        <v>0.03401777505363124</v>
      </c>
    </row>
    <row r="14" spans="1:7" ht="12.75">
      <c r="A14">
        <f t="shared" si="0"/>
        <v>1958</v>
      </c>
      <c r="B14" s="2">
        <f>GDP!C62</f>
        <v>477.54999999999995</v>
      </c>
      <c r="C14" s="3">
        <f t="shared" si="1"/>
        <v>0.03753191027103364</v>
      </c>
      <c r="D14" s="2">
        <v>20.49575</v>
      </c>
      <c r="E14" s="3">
        <f t="shared" si="1"/>
        <v>0.022844096217187415</v>
      </c>
      <c r="F14" s="2">
        <v>28.875</v>
      </c>
      <c r="G14" s="3">
        <f t="shared" si="2"/>
        <v>0.0269709543568466</v>
      </c>
    </row>
    <row r="15" spans="1:7" ht="12.75">
      <c r="A15">
        <f t="shared" si="0"/>
        <v>1959</v>
      </c>
      <c r="B15" s="2">
        <f>GDP!C66</f>
        <v>514.45</v>
      </c>
      <c r="C15" s="3">
        <f t="shared" si="1"/>
        <v>0.07726939587477766</v>
      </c>
      <c r="D15" s="2">
        <v>20.75025</v>
      </c>
      <c r="E15" s="3">
        <f t="shared" si="1"/>
        <v>0.012417208445653305</v>
      </c>
      <c r="F15" s="2">
        <v>29.166666666666657</v>
      </c>
      <c r="G15" s="3">
        <f t="shared" si="2"/>
        <v>0.010101010101009722</v>
      </c>
    </row>
    <row r="16" spans="1:7" ht="12.75">
      <c r="A16">
        <f t="shared" si="0"/>
        <v>1960</v>
      </c>
      <c r="B16" s="2">
        <f>GDP!C70</f>
        <v>526.625</v>
      </c>
      <c r="C16" s="3">
        <f t="shared" si="1"/>
        <v>0.02366605112255793</v>
      </c>
      <c r="D16" s="2">
        <v>21.04125</v>
      </c>
      <c r="E16" s="3">
        <f t="shared" si="1"/>
        <v>0.014023927422561089</v>
      </c>
      <c r="F16" s="2">
        <v>29.59166666666667</v>
      </c>
      <c r="G16" s="3">
        <f t="shared" si="2"/>
        <v>0.014571428571428902</v>
      </c>
    </row>
    <row r="17" spans="1:7" ht="12.75">
      <c r="A17">
        <f t="shared" si="0"/>
        <v>1961</v>
      </c>
      <c r="B17" s="2">
        <f>GDP!C74</f>
        <v>556.725</v>
      </c>
      <c r="C17" s="3">
        <f t="shared" si="1"/>
        <v>0.05715642060289583</v>
      </c>
      <c r="D17" s="2">
        <v>21.27675</v>
      </c>
      <c r="E17" s="3">
        <f t="shared" si="1"/>
        <v>0.011192300837640223</v>
      </c>
      <c r="F17" s="2">
        <v>29.883333333333336</v>
      </c>
      <c r="G17" s="3">
        <f t="shared" si="2"/>
        <v>0.009856378484933925</v>
      </c>
    </row>
    <row r="18" spans="1:7" ht="12.75">
      <c r="A18">
        <f t="shared" si="0"/>
        <v>1962</v>
      </c>
      <c r="B18" s="2">
        <f>GDP!C78</f>
        <v>592.225</v>
      </c>
      <c r="C18" s="3">
        <f t="shared" si="1"/>
        <v>0.06376577304773456</v>
      </c>
      <c r="D18" s="2">
        <v>21.567999999999998</v>
      </c>
      <c r="E18" s="3">
        <f t="shared" si="1"/>
        <v>0.013688650757281984</v>
      </c>
      <c r="F18" s="2">
        <v>30.25</v>
      </c>
      <c r="G18" s="3">
        <f t="shared" si="2"/>
        <v>0.012269938650306678</v>
      </c>
    </row>
    <row r="19" spans="1:7" ht="12.75">
      <c r="A19">
        <f t="shared" si="0"/>
        <v>1963</v>
      </c>
      <c r="B19" s="2">
        <f>GDP!C82</f>
        <v>629.55</v>
      </c>
      <c r="C19" s="3">
        <f t="shared" si="1"/>
        <v>0.06302503271560633</v>
      </c>
      <c r="D19" s="2">
        <v>21.7965</v>
      </c>
      <c r="E19" s="3">
        <f t="shared" si="1"/>
        <v>0.01059439910979254</v>
      </c>
      <c r="F19" s="2">
        <v>30.641666666666666</v>
      </c>
      <c r="G19" s="3">
        <f t="shared" si="2"/>
        <v>0.01294765840220391</v>
      </c>
    </row>
    <row r="20" spans="1:7" ht="12.75">
      <c r="A20">
        <f t="shared" si="0"/>
        <v>1964</v>
      </c>
      <c r="B20" s="2">
        <f>GDP!C86</f>
        <v>675.1500000000001</v>
      </c>
      <c r="C20" s="3">
        <f t="shared" si="1"/>
        <v>0.07243269001667874</v>
      </c>
      <c r="D20" s="2">
        <v>22.129749999999998</v>
      </c>
      <c r="E20" s="3">
        <f t="shared" si="1"/>
        <v>0.015289151928061573</v>
      </c>
      <c r="F20" s="2">
        <v>31.041666666666668</v>
      </c>
      <c r="G20" s="3">
        <f t="shared" si="2"/>
        <v>0.013054120206690278</v>
      </c>
    </row>
    <row r="21" spans="1:7" ht="12.75">
      <c r="A21">
        <f t="shared" si="0"/>
        <v>1965</v>
      </c>
      <c r="B21" s="2">
        <f>GDP!C90</f>
        <v>737.9000000000001</v>
      </c>
      <c r="C21" s="3">
        <f t="shared" si="1"/>
        <v>0.0929423091164927</v>
      </c>
      <c r="D21" s="2">
        <v>22.533250000000002</v>
      </c>
      <c r="E21" s="3">
        <f t="shared" si="1"/>
        <v>0.018233373626001415</v>
      </c>
      <c r="F21" s="2">
        <v>31.55</v>
      </c>
      <c r="G21" s="3">
        <f t="shared" si="2"/>
        <v>0.016375838926174557</v>
      </c>
    </row>
    <row r="22" spans="1:7" ht="12.75">
      <c r="A22">
        <f t="shared" si="0"/>
        <v>1966</v>
      </c>
      <c r="B22" s="2">
        <f>GDP!C94</f>
        <v>799.575</v>
      </c>
      <c r="C22" s="3">
        <f t="shared" si="1"/>
        <v>0.08358178614988465</v>
      </c>
      <c r="D22" s="2">
        <v>23.17475</v>
      </c>
      <c r="E22" s="3">
        <f t="shared" si="1"/>
        <v>0.028469040196154483</v>
      </c>
      <c r="F22" s="2">
        <v>32.5</v>
      </c>
      <c r="G22" s="3">
        <f t="shared" si="2"/>
        <v>0.030110935023771823</v>
      </c>
    </row>
    <row r="23" spans="1:7" ht="12.75">
      <c r="A23">
        <f t="shared" si="0"/>
        <v>1967</v>
      </c>
      <c r="B23" s="2">
        <f>GDP!C98</f>
        <v>848.0749999999999</v>
      </c>
      <c r="C23" s="3">
        <f t="shared" si="1"/>
        <v>0.060657224150329814</v>
      </c>
      <c r="D23" s="2">
        <v>23.89225</v>
      </c>
      <c r="E23" s="3">
        <f t="shared" si="1"/>
        <v>0.03096042028500845</v>
      </c>
      <c r="F23" s="2">
        <v>33.375</v>
      </c>
      <c r="G23" s="3">
        <f t="shared" si="2"/>
        <v>0.026923076923076827</v>
      </c>
    </row>
    <row r="24" spans="1:7" ht="12.75">
      <c r="A24">
        <f t="shared" si="0"/>
        <v>1968</v>
      </c>
      <c r="B24" s="2">
        <f>GDP!C102</f>
        <v>930.2249999999999</v>
      </c>
      <c r="C24" s="3">
        <f t="shared" si="1"/>
        <v>0.09686643280370255</v>
      </c>
      <c r="D24" s="2">
        <v>24.90975</v>
      </c>
      <c r="E24" s="3">
        <f t="shared" si="1"/>
        <v>0.042587031359541117</v>
      </c>
      <c r="F24" s="2">
        <v>34.79166666666667</v>
      </c>
      <c r="G24" s="3">
        <f t="shared" si="2"/>
        <v>0.04244694132334592</v>
      </c>
    </row>
    <row r="25" spans="1:7" ht="12.75">
      <c r="A25">
        <f t="shared" si="0"/>
        <v>1969</v>
      </c>
      <c r="B25" s="2">
        <f>GDP!C106</f>
        <v>998.675</v>
      </c>
      <c r="C25" s="3">
        <f t="shared" si="1"/>
        <v>0.07358434787282642</v>
      </c>
      <c r="D25" s="2">
        <v>26.14775</v>
      </c>
      <c r="E25" s="3">
        <f t="shared" si="1"/>
        <v>0.049699414887744764</v>
      </c>
      <c r="F25" s="2">
        <v>36.68333333333333</v>
      </c>
      <c r="G25" s="3">
        <f t="shared" si="2"/>
        <v>0.05437125748502969</v>
      </c>
    </row>
    <row r="26" spans="1:7" ht="12.75">
      <c r="A26">
        <f t="shared" si="0"/>
        <v>1970</v>
      </c>
      <c r="B26" s="2">
        <f>GDP!C110</f>
        <v>1058.775</v>
      </c>
      <c r="C26" s="3">
        <f t="shared" si="1"/>
        <v>0.060179738153052886</v>
      </c>
      <c r="D26" s="2">
        <v>27.53375</v>
      </c>
      <c r="E26" s="3">
        <f t="shared" si="1"/>
        <v>0.05300647283227056</v>
      </c>
      <c r="F26" s="2">
        <v>38.84166666666666</v>
      </c>
      <c r="G26" s="3">
        <f t="shared" si="2"/>
        <v>0.058836892321671996</v>
      </c>
    </row>
    <row r="27" spans="1:7" ht="12.75">
      <c r="A27">
        <f t="shared" si="0"/>
        <v>1971</v>
      </c>
      <c r="B27" s="2">
        <f>GDP!C114</f>
        <v>1150.1749999999997</v>
      </c>
      <c r="C27" s="3">
        <f t="shared" si="1"/>
        <v>0.08632617883875193</v>
      </c>
      <c r="D27" s="2">
        <v>28.9085</v>
      </c>
      <c r="E27" s="3">
        <f t="shared" si="1"/>
        <v>0.04992963181549914</v>
      </c>
      <c r="F27" s="2">
        <v>40.483333333333334</v>
      </c>
      <c r="G27" s="3">
        <f t="shared" si="2"/>
        <v>0.0422656082385755</v>
      </c>
    </row>
    <row r="28" spans="1:7" ht="12.75">
      <c r="A28">
        <f t="shared" si="0"/>
        <v>1972</v>
      </c>
      <c r="B28" s="2">
        <f>GDP!C118</f>
        <v>1274.525</v>
      </c>
      <c r="C28" s="3">
        <f t="shared" si="1"/>
        <v>0.10811398265481365</v>
      </c>
      <c r="D28" s="2">
        <v>30.1605</v>
      </c>
      <c r="E28" s="3">
        <f t="shared" si="1"/>
        <v>0.04330906134873813</v>
      </c>
      <c r="F28" s="2">
        <v>41.80833333333333</v>
      </c>
      <c r="G28" s="3">
        <f t="shared" si="2"/>
        <v>0.03272951832029625</v>
      </c>
    </row>
    <row r="29" spans="1:7" ht="12.75">
      <c r="A29">
        <f t="shared" si="0"/>
        <v>1973</v>
      </c>
      <c r="B29" s="2">
        <f>GDP!C122</f>
        <v>1410.6000000000001</v>
      </c>
      <c r="C29" s="3">
        <f t="shared" si="1"/>
        <v>0.10676526549106535</v>
      </c>
      <c r="D29" s="2">
        <v>31.845999999999997</v>
      </c>
      <c r="E29" s="3">
        <f t="shared" si="1"/>
        <v>0.055884352049866415</v>
      </c>
      <c r="F29" s="2">
        <v>44.425</v>
      </c>
      <c r="G29" s="3">
        <f t="shared" si="2"/>
        <v>0.06258720350807256</v>
      </c>
    </row>
    <row r="30" spans="1:7" ht="12.75">
      <c r="A30">
        <f t="shared" si="0"/>
        <v>1974</v>
      </c>
      <c r="B30" s="2">
        <f>GDP!C126</f>
        <v>1530.725</v>
      </c>
      <c r="C30" s="3">
        <f t="shared" si="1"/>
        <v>0.0851587976747481</v>
      </c>
      <c r="D30" s="2">
        <v>34.7305</v>
      </c>
      <c r="E30" s="3">
        <f t="shared" si="1"/>
        <v>0.09057652452427312</v>
      </c>
      <c r="F30" s="2">
        <v>49.31666666666666</v>
      </c>
      <c r="G30" s="3">
        <f t="shared" si="2"/>
        <v>0.11011067341962111</v>
      </c>
    </row>
    <row r="31" spans="1:7" ht="12.75">
      <c r="A31">
        <f t="shared" si="0"/>
        <v>1975</v>
      </c>
      <c r="B31" s="2">
        <f>GDP!C130</f>
        <v>1688.975</v>
      </c>
      <c r="C31" s="3">
        <f t="shared" si="1"/>
        <v>0.10338238416436663</v>
      </c>
      <c r="D31" s="2">
        <v>37.991</v>
      </c>
      <c r="E31" s="3">
        <f t="shared" si="1"/>
        <v>0.09388001900346965</v>
      </c>
      <c r="F31" s="2">
        <v>53.825</v>
      </c>
      <c r="G31" s="3">
        <f t="shared" si="2"/>
        <v>0.09141601892531281</v>
      </c>
    </row>
    <row r="32" spans="1:7" ht="12.75">
      <c r="A32">
        <f t="shared" si="0"/>
        <v>1976</v>
      </c>
      <c r="B32" s="2">
        <f>GDP!C134</f>
        <v>1866.95</v>
      </c>
      <c r="C32" s="3">
        <f t="shared" si="1"/>
        <v>0.1053745614943975</v>
      </c>
      <c r="D32" s="2">
        <v>40.19125</v>
      </c>
      <c r="E32" s="3">
        <f t="shared" si="1"/>
        <v>0.05791503250769914</v>
      </c>
      <c r="F32" s="2">
        <v>56.93333333333334</v>
      </c>
      <c r="G32" s="3">
        <f t="shared" si="2"/>
        <v>0.057748877535222176</v>
      </c>
    </row>
    <row r="33" spans="1:7" ht="12.75">
      <c r="A33">
        <f t="shared" si="0"/>
        <v>1977</v>
      </c>
      <c r="B33" s="2">
        <f>GDP!C138</f>
        <v>2083.6</v>
      </c>
      <c r="C33" s="3">
        <f t="shared" si="1"/>
        <v>0.11604488604408258</v>
      </c>
      <c r="D33" s="2">
        <v>42.7415</v>
      </c>
      <c r="E33" s="3">
        <f t="shared" si="1"/>
        <v>0.06345286598451172</v>
      </c>
      <c r="F33" s="2">
        <v>60.61666666666667</v>
      </c>
      <c r="G33" s="3">
        <f t="shared" si="2"/>
        <v>0.06469555035128804</v>
      </c>
    </row>
    <row r="34" spans="1:7" ht="12.75">
      <c r="A34">
        <f t="shared" si="0"/>
        <v>1978</v>
      </c>
      <c r="B34" s="2">
        <f>GDP!C142</f>
        <v>2373.2999999999997</v>
      </c>
      <c r="C34" s="3">
        <f t="shared" si="1"/>
        <v>0.13903820311000192</v>
      </c>
      <c r="D34" s="2">
        <v>45.73625</v>
      </c>
      <c r="E34" s="3">
        <f t="shared" si="1"/>
        <v>0.07006656294233937</v>
      </c>
      <c r="F34" s="2">
        <v>65.24166666666666</v>
      </c>
      <c r="G34" s="3">
        <f t="shared" si="2"/>
        <v>0.07629914764916124</v>
      </c>
    </row>
    <row r="35" spans="1:7" ht="12.75">
      <c r="A35">
        <f t="shared" si="0"/>
        <v>1979</v>
      </c>
      <c r="B35" s="2">
        <f>GDP!C146</f>
        <v>2628.5249999999996</v>
      </c>
      <c r="C35" s="3">
        <f t="shared" si="1"/>
        <v>0.10754013399064588</v>
      </c>
      <c r="D35" s="2">
        <v>49.5415</v>
      </c>
      <c r="E35" s="3">
        <f t="shared" si="1"/>
        <v>0.08319986881303132</v>
      </c>
      <c r="F35" s="2">
        <v>72.58333333333333</v>
      </c>
      <c r="G35" s="3">
        <f t="shared" si="2"/>
        <v>0.11253033593051476</v>
      </c>
    </row>
    <row r="36" spans="1:7" ht="12.75">
      <c r="A36">
        <f aca="true" t="shared" si="3" ref="A36:A59">A35+1</f>
        <v>1980</v>
      </c>
      <c r="B36" s="2">
        <f>GDP!C150</f>
        <v>2871.375</v>
      </c>
      <c r="C36" s="3">
        <f t="shared" si="1"/>
        <v>0.09239021884897447</v>
      </c>
      <c r="D36" s="2">
        <v>54.04375</v>
      </c>
      <c r="E36" s="3">
        <f t="shared" si="1"/>
        <v>0.09087835451086468</v>
      </c>
      <c r="F36" s="2">
        <v>82.38333333333334</v>
      </c>
      <c r="G36" s="3">
        <f aca="true" t="shared" si="4" ref="G36:G59">F36/F35-1</f>
        <v>0.1350172215843859</v>
      </c>
    </row>
    <row r="37" spans="1:7" ht="12.75">
      <c r="A37">
        <f t="shared" si="3"/>
        <v>1981</v>
      </c>
      <c r="B37" s="2">
        <f>GDP!C154</f>
        <v>3161.95</v>
      </c>
      <c r="C37" s="3">
        <f t="shared" si="1"/>
        <v>0.10119716163858783</v>
      </c>
      <c r="D37" s="2">
        <v>59.12125</v>
      </c>
      <c r="E37" s="3">
        <f t="shared" si="1"/>
        <v>0.09395165953509887</v>
      </c>
      <c r="F37" s="2">
        <v>90.93333333333332</v>
      </c>
      <c r="G37" s="3">
        <f t="shared" si="4"/>
        <v>0.10378312765526987</v>
      </c>
    </row>
    <row r="38" spans="1:7" ht="12.75">
      <c r="A38">
        <f t="shared" si="3"/>
        <v>1982</v>
      </c>
      <c r="B38" s="2">
        <f>GDP!C158</f>
        <v>3304.0499999999997</v>
      </c>
      <c r="C38" s="3">
        <f t="shared" si="1"/>
        <v>0.04494062208447325</v>
      </c>
      <c r="D38" s="2">
        <v>62.7255</v>
      </c>
      <c r="E38" s="3">
        <f t="shared" si="1"/>
        <v>0.06096369748609831</v>
      </c>
      <c r="F38" s="2">
        <v>96.53333333333336</v>
      </c>
      <c r="G38" s="3">
        <f t="shared" si="4"/>
        <v>0.06158357771261036</v>
      </c>
    </row>
    <row r="39" spans="1:7" ht="12.75">
      <c r="A39">
        <f t="shared" si="3"/>
        <v>1983</v>
      </c>
      <c r="B39" s="2">
        <f>GDP!C162</f>
        <v>3643.35</v>
      </c>
      <c r="C39" s="3">
        <f t="shared" si="1"/>
        <v>0.10269215054251601</v>
      </c>
      <c r="D39" s="2">
        <v>65.1925</v>
      </c>
      <c r="E39" s="3">
        <f t="shared" si="1"/>
        <v>0.03933009700998791</v>
      </c>
      <c r="F39" s="2">
        <v>99.58333333333333</v>
      </c>
      <c r="G39" s="3">
        <f t="shared" si="4"/>
        <v>0.03159530386740306</v>
      </c>
    </row>
    <row r="40" spans="1:7" ht="12.75">
      <c r="A40">
        <f t="shared" si="3"/>
        <v>1984</v>
      </c>
      <c r="B40" s="2">
        <f>GDP!C166</f>
        <v>4010.6499999999996</v>
      </c>
      <c r="C40" s="3">
        <f t="shared" si="1"/>
        <v>0.10081381146472324</v>
      </c>
      <c r="D40" s="2">
        <v>67.64725</v>
      </c>
      <c r="E40" s="3">
        <f t="shared" si="1"/>
        <v>0.03765387122751851</v>
      </c>
      <c r="F40" s="2">
        <v>103.93333333333334</v>
      </c>
      <c r="G40" s="3">
        <f t="shared" si="4"/>
        <v>0.04368200836820102</v>
      </c>
    </row>
    <row r="41" spans="1:7" ht="12.75">
      <c r="A41">
        <f t="shared" si="3"/>
        <v>1985</v>
      </c>
      <c r="B41" s="2">
        <f>GDP!C170</f>
        <v>4286.775</v>
      </c>
      <c r="C41" s="3">
        <f t="shared" si="1"/>
        <v>0.0688479423534838</v>
      </c>
      <c r="D41" s="2">
        <v>69.708</v>
      </c>
      <c r="E41" s="3">
        <f t="shared" si="1"/>
        <v>0.030463174777984214</v>
      </c>
      <c r="F41" s="2">
        <v>107.6</v>
      </c>
      <c r="G41" s="3">
        <f t="shared" si="4"/>
        <v>0.03527902501603575</v>
      </c>
    </row>
    <row r="42" spans="1:7" ht="12.75">
      <c r="A42">
        <f t="shared" si="3"/>
        <v>1986</v>
      </c>
      <c r="B42" s="2">
        <f>GDP!C174</f>
        <v>4519.875</v>
      </c>
      <c r="C42" s="3">
        <f t="shared" si="1"/>
        <v>0.054376541805903233</v>
      </c>
      <c r="D42" s="2">
        <v>71.2465</v>
      </c>
      <c r="E42" s="3">
        <f t="shared" si="1"/>
        <v>0.022070637516497404</v>
      </c>
      <c r="F42" s="2">
        <v>109.69166666666668</v>
      </c>
      <c r="G42" s="3">
        <f t="shared" si="4"/>
        <v>0.019439281288723853</v>
      </c>
    </row>
    <row r="43" spans="1:7" ht="12.75">
      <c r="A43">
        <f t="shared" si="3"/>
        <v>1987</v>
      </c>
      <c r="B43" s="2">
        <f>GDP!C178</f>
        <v>4824</v>
      </c>
      <c r="C43" s="3">
        <f t="shared" si="1"/>
        <v>0.06728615282502282</v>
      </c>
      <c r="D43" s="2">
        <v>73.18799999999999</v>
      </c>
      <c r="E43" s="3">
        <f t="shared" si="1"/>
        <v>0.027250461426175265</v>
      </c>
      <c r="F43" s="2">
        <v>113.61666666666666</v>
      </c>
      <c r="G43" s="3">
        <f t="shared" si="4"/>
        <v>0.03578211653878283</v>
      </c>
    </row>
    <row r="44" spans="1:7" ht="12.75">
      <c r="A44">
        <f t="shared" si="3"/>
        <v>1988</v>
      </c>
      <c r="B44" s="2">
        <f>GDP!C182</f>
        <v>5207.550000000001</v>
      </c>
      <c r="C44" s="3">
        <f t="shared" si="1"/>
        <v>0.07950870646766184</v>
      </c>
      <c r="D44" s="2">
        <v>75.685</v>
      </c>
      <c r="E44" s="3">
        <f t="shared" si="1"/>
        <v>0.03411761490954812</v>
      </c>
      <c r="F44" s="2">
        <v>118.275</v>
      </c>
      <c r="G44" s="3">
        <f t="shared" si="4"/>
        <v>0.04100044007628001</v>
      </c>
    </row>
    <row r="45" spans="1:7" ht="12.75">
      <c r="A45">
        <f t="shared" si="3"/>
        <v>1989</v>
      </c>
      <c r="B45" s="2">
        <f>GDP!C186</f>
        <v>5571.674999999999</v>
      </c>
      <c r="C45" s="3">
        <f t="shared" si="1"/>
        <v>0.06992251634645807</v>
      </c>
      <c r="D45" s="2">
        <v>78.552</v>
      </c>
      <c r="E45" s="3">
        <f t="shared" si="1"/>
        <v>0.03788068970073333</v>
      </c>
      <c r="F45" s="2">
        <v>123.94166666666668</v>
      </c>
      <c r="G45" s="3">
        <f t="shared" si="4"/>
        <v>0.047910942013668745</v>
      </c>
    </row>
    <row r="46" spans="1:7" ht="12.75">
      <c r="A46">
        <f t="shared" si="3"/>
        <v>1990</v>
      </c>
      <c r="B46" s="2">
        <f>GDP!C190</f>
        <v>5845.974999999999</v>
      </c>
      <c r="C46" s="3">
        <f t="shared" si="1"/>
        <v>0.04923115580144222</v>
      </c>
      <c r="D46" s="2">
        <v>81.59075</v>
      </c>
      <c r="E46" s="3">
        <f t="shared" si="1"/>
        <v>0.03868456563804856</v>
      </c>
      <c r="F46" s="2">
        <v>130.65833333333333</v>
      </c>
      <c r="G46" s="3">
        <f t="shared" si="4"/>
        <v>0.054192160290459146</v>
      </c>
    </row>
    <row r="47" spans="1:7" ht="12.75">
      <c r="A47">
        <f t="shared" si="3"/>
        <v>1991</v>
      </c>
      <c r="B47" s="2">
        <f>GDP!C194</f>
        <v>6072.950000000001</v>
      </c>
      <c r="C47" s="3">
        <f t="shared" si="1"/>
        <v>0.038825858817391756</v>
      </c>
      <c r="D47" s="2">
        <v>84.43975</v>
      </c>
      <c r="E47" s="3">
        <f t="shared" si="1"/>
        <v>0.03491817393515806</v>
      </c>
      <c r="F47" s="2">
        <v>136.16666666666666</v>
      </c>
      <c r="G47" s="3">
        <f t="shared" si="4"/>
        <v>0.042158300912047864</v>
      </c>
    </row>
    <row r="48" spans="1:7" ht="12.75">
      <c r="A48">
        <f t="shared" si="3"/>
        <v>1992</v>
      </c>
      <c r="B48" s="2">
        <f>GDP!C198</f>
        <v>6424.400000000001</v>
      </c>
      <c r="C48" s="3">
        <f t="shared" si="1"/>
        <v>0.057871380465836175</v>
      </c>
      <c r="D48" s="2">
        <v>86.38</v>
      </c>
      <c r="E48" s="3">
        <f t="shared" si="1"/>
        <v>0.022977922127907613</v>
      </c>
      <c r="F48" s="2">
        <v>140.3083333333333</v>
      </c>
      <c r="G48" s="3">
        <f t="shared" si="4"/>
        <v>0.030416156670746597</v>
      </c>
    </row>
    <row r="49" spans="1:7" ht="12.75">
      <c r="A49">
        <f t="shared" si="3"/>
        <v>1993</v>
      </c>
      <c r="B49" s="2">
        <f>GDP!C202</f>
        <v>6749.475</v>
      </c>
      <c r="C49" s="3">
        <f t="shared" si="1"/>
        <v>0.05060005603636131</v>
      </c>
      <c r="D49" s="2">
        <v>88.37625</v>
      </c>
      <c r="E49" s="3">
        <f t="shared" si="1"/>
        <v>0.023110094929381875</v>
      </c>
      <c r="F49" s="2">
        <v>144.475</v>
      </c>
      <c r="G49" s="3">
        <f t="shared" si="4"/>
        <v>0.029696501752093818</v>
      </c>
    </row>
    <row r="50" spans="1:7" ht="12.75">
      <c r="A50">
        <f t="shared" si="3"/>
        <v>1994</v>
      </c>
      <c r="B50" s="2">
        <f>GDP!C206</f>
        <v>7169.05</v>
      </c>
      <c r="C50" s="3">
        <f t="shared" si="1"/>
        <v>0.062164094244367085</v>
      </c>
      <c r="D50" s="2">
        <v>90.2535</v>
      </c>
      <c r="E50" s="3">
        <f t="shared" si="1"/>
        <v>0.02124156659736065</v>
      </c>
      <c r="F50" s="2">
        <v>148.225</v>
      </c>
      <c r="G50" s="3">
        <f t="shared" si="4"/>
        <v>0.025956047759127854</v>
      </c>
    </row>
    <row r="51" spans="1:7" ht="12.75">
      <c r="A51">
        <f t="shared" si="3"/>
        <v>1995</v>
      </c>
      <c r="B51" s="2">
        <f>GDP!C210</f>
        <v>7479.1</v>
      </c>
      <c r="C51" s="3">
        <f t="shared" si="1"/>
        <v>0.043248408087543044</v>
      </c>
      <c r="D51" s="2">
        <v>92.10275</v>
      </c>
      <c r="E51" s="3">
        <f t="shared" si="1"/>
        <v>0.020489510102101205</v>
      </c>
      <c r="F51" s="2">
        <v>152.38333333333335</v>
      </c>
      <c r="G51" s="3">
        <f t="shared" si="4"/>
        <v>0.028054196885365812</v>
      </c>
    </row>
    <row r="52" spans="1:7" ht="12.75">
      <c r="A52">
        <f t="shared" si="3"/>
        <v>1996</v>
      </c>
      <c r="B52" s="2">
        <f>GDP!C214</f>
        <v>7939.249999999999</v>
      </c>
      <c r="C52" s="3">
        <f t="shared" si="1"/>
        <v>0.06152478239360337</v>
      </c>
      <c r="D52" s="2">
        <v>93.847</v>
      </c>
      <c r="E52" s="3">
        <f t="shared" si="1"/>
        <v>0.018938088167834266</v>
      </c>
      <c r="F52" s="2">
        <v>156.85833333333332</v>
      </c>
      <c r="G52" s="3">
        <f t="shared" si="4"/>
        <v>0.02936672864486467</v>
      </c>
    </row>
    <row r="53" spans="1:7" ht="12.75">
      <c r="A53">
        <f t="shared" si="3"/>
        <v>1997</v>
      </c>
      <c r="B53" s="2">
        <f>GDP!C218</f>
        <v>8422.55</v>
      </c>
      <c r="C53" s="3">
        <f t="shared" si="1"/>
        <v>0.06087476776773637</v>
      </c>
      <c r="D53" s="2">
        <v>95.41</v>
      </c>
      <c r="E53" s="3">
        <f t="shared" si="1"/>
        <v>0.016654767866847164</v>
      </c>
      <c r="F53" s="2">
        <v>160.525</v>
      </c>
      <c r="G53" s="3">
        <f t="shared" si="4"/>
        <v>0.023375657440365627</v>
      </c>
    </row>
    <row r="54" spans="1:7" ht="12.75">
      <c r="A54">
        <f t="shared" si="3"/>
        <v>1998</v>
      </c>
      <c r="B54" s="2">
        <f>GDP!C222</f>
        <v>8866.95</v>
      </c>
      <c r="C54" s="3">
        <f t="shared" si="1"/>
        <v>0.052763118058070546</v>
      </c>
      <c r="D54" s="2">
        <v>96.46799999999999</v>
      </c>
      <c r="E54" s="3">
        <f t="shared" si="1"/>
        <v>0.011088984383188283</v>
      </c>
      <c r="F54" s="2">
        <v>163.00833333333335</v>
      </c>
      <c r="G54" s="3">
        <f t="shared" si="4"/>
        <v>0.015470072159061488</v>
      </c>
    </row>
    <row r="55" spans="1:7" ht="12.75">
      <c r="A55">
        <f t="shared" si="3"/>
        <v>1999</v>
      </c>
      <c r="B55" s="2">
        <f>GDP!C226</f>
        <v>9409.125</v>
      </c>
      <c r="C55" s="3">
        <f t="shared" si="1"/>
        <v>0.061145602490146</v>
      </c>
      <c r="D55" s="2">
        <v>97.86175</v>
      </c>
      <c r="E55" s="3">
        <f t="shared" si="1"/>
        <v>0.01444779616038483</v>
      </c>
      <c r="F55" s="2">
        <v>166.58333333333331</v>
      </c>
      <c r="G55" s="3">
        <f t="shared" si="4"/>
        <v>0.02193139410050593</v>
      </c>
    </row>
    <row r="56" spans="1:7" ht="12.75">
      <c r="A56">
        <f t="shared" si="3"/>
        <v>2000</v>
      </c>
      <c r="B56" s="2">
        <f>GDP!C230</f>
        <v>9915.825</v>
      </c>
      <c r="C56" s="3">
        <f t="shared" si="1"/>
        <v>0.05385197879717829</v>
      </c>
      <c r="D56" s="2">
        <v>99.99675</v>
      </c>
      <c r="E56" s="3">
        <f t="shared" si="1"/>
        <v>0.02181649112140338</v>
      </c>
      <c r="F56" s="2">
        <v>172.18333333333337</v>
      </c>
      <c r="G56" s="3">
        <f t="shared" si="4"/>
        <v>0.033616808404202336</v>
      </c>
    </row>
    <row r="57" spans="1:7" ht="12.75">
      <c r="A57">
        <f t="shared" si="3"/>
        <v>2001</v>
      </c>
      <c r="B57" s="2">
        <f>GDP!C234</f>
        <v>10176.900000000001</v>
      </c>
      <c r="C57" s="3">
        <f t="shared" si="1"/>
        <v>0.026329125413165455</v>
      </c>
      <c r="D57" s="2">
        <v>102.3725</v>
      </c>
      <c r="E57" s="3">
        <f t="shared" si="1"/>
        <v>0.02375827214384474</v>
      </c>
      <c r="F57" s="2">
        <v>177.04166666666666</v>
      </c>
      <c r="G57" s="3">
        <f t="shared" si="4"/>
        <v>0.028216048785209225</v>
      </c>
    </row>
    <row r="58" spans="1:7" ht="12.75">
      <c r="A58">
        <f t="shared" si="3"/>
        <v>2002</v>
      </c>
      <c r="B58" s="2">
        <f>GDP!C238</f>
        <v>10582.45</v>
      </c>
      <c r="C58" s="3">
        <f t="shared" si="1"/>
        <v>0.03985005257003604</v>
      </c>
      <c r="D58" s="2">
        <v>103.94224999999999</v>
      </c>
      <c r="E58" s="3">
        <f t="shared" si="1"/>
        <v>0.015333707782851702</v>
      </c>
      <c r="F58" s="2">
        <v>179.86666666666667</v>
      </c>
      <c r="G58" s="3">
        <f t="shared" si="4"/>
        <v>0.015956695693104317</v>
      </c>
    </row>
    <row r="59" spans="1:7" ht="12.75">
      <c r="A59">
        <f t="shared" si="3"/>
        <v>2003</v>
      </c>
      <c r="B59" s="2">
        <f>GDP!C242</f>
        <v>11165.875</v>
      </c>
      <c r="C59" s="6">
        <f>B59/B58-1</f>
        <v>0.05513137316972916</v>
      </c>
      <c r="D59" s="13">
        <v>105.667</v>
      </c>
      <c r="E59" s="6">
        <f>D59/D58-1</f>
        <v>0.01659334871046192</v>
      </c>
      <c r="F59" s="13">
        <v>183.95</v>
      </c>
      <c r="G59" s="6">
        <f t="shared" si="4"/>
        <v>0.022702001482579615</v>
      </c>
    </row>
    <row r="60" spans="1:7" ht="12.75">
      <c r="A60" t="s">
        <v>25</v>
      </c>
      <c r="C60" s="5">
        <f>AVERAGE(C50:C59)</f>
        <v>0.05168833029915754</v>
      </c>
      <c r="E60" s="5">
        <f>AVERAGE(E50:E59)</f>
        <v>0.018036253303627812</v>
      </c>
      <c r="G60" s="5">
        <f>AVERAGE(G50:G59)</f>
        <v>0.02446456513543869</v>
      </c>
    </row>
    <row r="61" spans="1:7" ht="12.75">
      <c r="A61" t="s">
        <v>26</v>
      </c>
      <c r="C61" s="5">
        <f>AVERAGE(C40:C59)</f>
        <v>0.05770837126879299</v>
      </c>
      <c r="E61" s="5">
        <f>AVERAGE(E40:E59)</f>
        <v>0.024474486961261553</v>
      </c>
      <c r="G61" s="5">
        <f>AVERAGE(G40:G59)</f>
        <v>0.031210129214071326</v>
      </c>
    </row>
    <row r="62" spans="1:7" ht="12.75">
      <c r="A62" t="s">
        <v>27</v>
      </c>
      <c r="C62" s="5">
        <f>AVERAGE(C30:C59)</f>
        <v>0.07173088483228846</v>
      </c>
      <c r="E62" s="5">
        <f>AVERAGE(E30:E59)</f>
        <v>0.04112348071808684</v>
      </c>
      <c r="G62" s="5">
        <f>AVERAGE(G30:G59)</f>
        <v>0.048966080630407194</v>
      </c>
    </row>
    <row r="63" spans="1:7" ht="12.75">
      <c r="A63" t="s">
        <v>37</v>
      </c>
      <c r="C63" s="5">
        <f>AVERAGE(C20:C59)</f>
        <v>0.07483441250540632</v>
      </c>
      <c r="E63" s="5">
        <f>AVERAGE(E20:E59)</f>
        <v>0.04052680929678728</v>
      </c>
      <c r="G63" s="5">
        <f>AVERAGE(G20:G59)</f>
        <v>0.04621709527972303</v>
      </c>
    </row>
    <row r="64" spans="1:7" ht="12.75">
      <c r="A64" t="s">
        <v>28</v>
      </c>
      <c r="C64" s="5">
        <f>AVERAGE(C10:C59)</f>
        <v>0.0703438860511753</v>
      </c>
      <c r="E64" s="5">
        <f>AVERAGE(E10:E59)</f>
        <v>0.03602079432264699</v>
      </c>
      <c r="G64" s="5">
        <f>AVERAGE(G10:G59)</f>
        <v>0.03969316325953164</v>
      </c>
    </row>
    <row r="65" spans="1:7" ht="12.75">
      <c r="A65" t="s">
        <v>38</v>
      </c>
      <c r="C65" s="7">
        <f>AVERAGE(C4:C59)</f>
        <v>0.07061752732537298</v>
      </c>
      <c r="E65" s="7">
        <f>AVERAGE(E4:E59)</f>
        <v>0.035141708241789124</v>
      </c>
      <c r="G65" s="7">
        <f>AVERAGE(G4:G59)</f>
        <v>0.03879621986428809</v>
      </c>
    </row>
    <row r="66" spans="1:7" ht="12.75">
      <c r="A66" t="s">
        <v>29</v>
      </c>
      <c r="C66" s="4">
        <f>AVERAGE(C60:C65)</f>
        <v>0.06615390204703227</v>
      </c>
      <c r="E66" s="4">
        <f>AVERAGE(E60:E65)</f>
        <v>0.03255392214069994</v>
      </c>
      <c r="G66" s="4">
        <f>AVERAGE(G60:G65)</f>
        <v>0.03822454223057666</v>
      </c>
    </row>
    <row r="68" ht="12.75">
      <c r="A68" t="s">
        <v>36</v>
      </c>
    </row>
  </sheetData>
  <printOptions/>
  <pageMargins left="1.41" right="0.4" top="1" bottom="0.51" header="0.5" footer="0.5"/>
  <pageSetup horizontalDpi="300" verticalDpi="300" orientation="portrait" scale="75" r:id="rId1"/>
  <headerFooter alignWithMargins="0">
    <oddHeader>&amp;C&amp;F</oddHeader>
    <oddFooter>&amp;CPage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42"/>
  <sheetViews>
    <sheetView workbookViewId="0" topLeftCell="A8">
      <selection activeCell="C18" sqref="C18"/>
    </sheetView>
  </sheetViews>
  <sheetFormatPr defaultColWidth="9.140625" defaultRowHeight="12.75"/>
  <cols>
    <col min="3" max="3" width="10.57421875" style="0" bestFit="1" customWidth="1"/>
  </cols>
  <sheetData>
    <row r="1" spans="1:3" ht="12.75">
      <c r="A1" t="s">
        <v>0</v>
      </c>
      <c r="C1" t="s">
        <v>1</v>
      </c>
    </row>
    <row r="2" spans="1:3" ht="12.75">
      <c r="A2" t="s">
        <v>2</v>
      </c>
      <c r="C2" t="s">
        <v>3</v>
      </c>
    </row>
    <row r="3" spans="1:3" ht="12.75">
      <c r="A3" t="s">
        <v>4</v>
      </c>
      <c r="C3" t="s">
        <v>5</v>
      </c>
    </row>
    <row r="4" spans="1:3" ht="12.75">
      <c r="A4" t="s">
        <v>6</v>
      </c>
      <c r="C4" t="s">
        <v>7</v>
      </c>
    </row>
    <row r="5" spans="1:3" ht="12.75">
      <c r="A5" t="s">
        <v>8</v>
      </c>
      <c r="B5" t="s">
        <v>9</v>
      </c>
      <c r="C5" t="s">
        <v>10</v>
      </c>
    </row>
    <row r="6" spans="1:3" ht="12.75">
      <c r="A6" t="s">
        <v>11</v>
      </c>
      <c r="C6" t="s">
        <v>12</v>
      </c>
    </row>
    <row r="7" spans="1:3" ht="12.75">
      <c r="A7" t="s">
        <v>13</v>
      </c>
      <c r="C7" t="s">
        <v>14</v>
      </c>
    </row>
    <row r="8" spans="1:3" ht="12.75">
      <c r="A8" t="s">
        <v>15</v>
      </c>
      <c r="C8" t="s">
        <v>16</v>
      </c>
    </row>
    <row r="9" spans="1:3" ht="12.75">
      <c r="A9" t="s">
        <v>17</v>
      </c>
      <c r="B9" t="s">
        <v>18</v>
      </c>
      <c r="C9" t="s">
        <v>19</v>
      </c>
    </row>
    <row r="10" spans="1:3" ht="12.75">
      <c r="A10" t="s">
        <v>20</v>
      </c>
      <c r="C10" t="s">
        <v>21</v>
      </c>
    </row>
    <row r="11" ht="12.75">
      <c r="C11" t="s">
        <v>22</v>
      </c>
    </row>
    <row r="13" spans="1:2" ht="12.75">
      <c r="A13" t="s">
        <v>23</v>
      </c>
      <c r="B13" t="s">
        <v>24</v>
      </c>
    </row>
    <row r="14" spans="1:3" ht="12.75">
      <c r="A14" s="1">
        <v>17168</v>
      </c>
      <c r="B14">
        <v>237.2</v>
      </c>
      <c r="C14" s="2"/>
    </row>
    <row r="15" spans="1:3" ht="12.75">
      <c r="A15" s="1">
        <v>17258</v>
      </c>
      <c r="B15">
        <v>240.5</v>
      </c>
      <c r="C15" s="2"/>
    </row>
    <row r="16" spans="1:3" ht="12.75">
      <c r="A16" s="1">
        <v>17349</v>
      </c>
      <c r="B16">
        <v>244.6</v>
      </c>
      <c r="C16" s="2"/>
    </row>
    <row r="17" spans="1:3" ht="12.75">
      <c r="A17" s="1">
        <v>17441</v>
      </c>
      <c r="B17">
        <v>254.4</v>
      </c>
      <c r="C17" s="2"/>
    </row>
    <row r="18" spans="1:3" ht="12.75">
      <c r="A18" s="1">
        <v>17533</v>
      </c>
      <c r="B18">
        <v>260.4</v>
      </c>
      <c r="C18" s="2">
        <f>AVERAGE(B15:B18)</f>
        <v>249.975</v>
      </c>
    </row>
    <row r="19" spans="1:3" ht="12.75">
      <c r="A19" s="1">
        <v>17624</v>
      </c>
      <c r="B19">
        <v>267.3</v>
      </c>
      <c r="C19" s="2"/>
    </row>
    <row r="20" spans="1:3" ht="12.75">
      <c r="A20" s="1">
        <v>17715</v>
      </c>
      <c r="B20">
        <v>273.9</v>
      </c>
      <c r="C20" s="2"/>
    </row>
    <row r="21" spans="1:3" ht="12.75">
      <c r="A21" s="1">
        <v>17807</v>
      </c>
      <c r="B21">
        <v>275.2</v>
      </c>
      <c r="C21" s="2"/>
    </row>
    <row r="22" spans="1:3" ht="12.75">
      <c r="A22" s="1">
        <v>17899</v>
      </c>
      <c r="B22">
        <v>270</v>
      </c>
      <c r="C22" s="2">
        <f>AVERAGE(B19:B22)</f>
        <v>271.6</v>
      </c>
    </row>
    <row r="23" spans="1:3" ht="12.75">
      <c r="A23" s="1">
        <v>17989</v>
      </c>
      <c r="B23">
        <v>266.2</v>
      </c>
      <c r="C23" s="2"/>
    </row>
    <row r="24" spans="1:3" ht="12.75">
      <c r="A24" s="1">
        <v>18080</v>
      </c>
      <c r="B24">
        <v>267.7</v>
      </c>
      <c r="C24" s="2"/>
    </row>
    <row r="25" spans="1:3" ht="12.75">
      <c r="A25" s="1">
        <v>18172</v>
      </c>
      <c r="B25">
        <v>265.2</v>
      </c>
      <c r="C25" s="2"/>
    </row>
    <row r="26" spans="1:3" ht="12.75">
      <c r="A26" s="1">
        <v>18264</v>
      </c>
      <c r="B26">
        <v>275.2</v>
      </c>
      <c r="C26" s="2">
        <f>AVERAGE(B23:B26)</f>
        <v>268.575</v>
      </c>
    </row>
    <row r="27" spans="1:3" ht="12.75">
      <c r="A27" s="1">
        <v>18354</v>
      </c>
      <c r="B27">
        <v>284.6</v>
      </c>
      <c r="C27" s="2"/>
    </row>
    <row r="28" spans="1:3" ht="12.75">
      <c r="A28" s="1">
        <v>18445</v>
      </c>
      <c r="B28">
        <v>302</v>
      </c>
      <c r="C28" s="2"/>
    </row>
    <row r="29" spans="1:3" ht="12.75">
      <c r="A29" s="1">
        <v>18537</v>
      </c>
      <c r="B29">
        <v>313.4</v>
      </c>
      <c r="C29" s="2"/>
    </row>
    <row r="30" spans="1:3" ht="12.75">
      <c r="A30" s="1">
        <v>18629</v>
      </c>
      <c r="B30">
        <v>329</v>
      </c>
      <c r="C30" s="2">
        <f>AVERAGE(B27:B30)</f>
        <v>307.25</v>
      </c>
    </row>
    <row r="31" spans="1:3" ht="12.75">
      <c r="A31" s="1">
        <v>18719</v>
      </c>
      <c r="B31">
        <v>336.7</v>
      </c>
      <c r="C31" s="2"/>
    </row>
    <row r="32" spans="1:3" ht="12.75">
      <c r="A32" s="1">
        <v>18810</v>
      </c>
      <c r="B32">
        <v>343.6</v>
      </c>
      <c r="C32" s="2"/>
    </row>
    <row r="33" spans="1:3" ht="12.75">
      <c r="A33" s="1">
        <v>18902</v>
      </c>
      <c r="B33">
        <v>348</v>
      </c>
      <c r="C33" s="2"/>
    </row>
    <row r="34" spans="1:3" ht="12.75">
      <c r="A34" s="1">
        <v>18994</v>
      </c>
      <c r="B34">
        <v>351.3</v>
      </c>
      <c r="C34" s="2">
        <f>AVERAGE(B31:B34)</f>
        <v>344.9</v>
      </c>
    </row>
    <row r="35" spans="1:3" ht="12.75">
      <c r="A35" s="1">
        <v>19085</v>
      </c>
      <c r="B35">
        <v>352.2</v>
      </c>
      <c r="C35" s="2"/>
    </row>
    <row r="36" spans="1:3" ht="12.75">
      <c r="A36" s="1">
        <v>19176</v>
      </c>
      <c r="B36">
        <v>358.5</v>
      </c>
      <c r="C36" s="2"/>
    </row>
    <row r="37" spans="1:3" ht="12.75">
      <c r="A37" s="1">
        <v>19268</v>
      </c>
      <c r="B37">
        <v>371.4</v>
      </c>
      <c r="C37" s="2"/>
    </row>
    <row r="38" spans="1:3" ht="12.75">
      <c r="A38" s="1">
        <v>19360</v>
      </c>
      <c r="B38">
        <v>378.4</v>
      </c>
      <c r="C38" s="2">
        <f>AVERAGE(B35:B38)</f>
        <v>365.125</v>
      </c>
    </row>
    <row r="39" spans="1:3" ht="12.75">
      <c r="A39" s="1">
        <v>19450</v>
      </c>
      <c r="B39">
        <v>382</v>
      </c>
      <c r="C39" s="2"/>
    </row>
    <row r="40" spans="1:3" ht="12.75">
      <c r="A40" s="1">
        <v>19541</v>
      </c>
      <c r="B40">
        <v>381.1</v>
      </c>
      <c r="C40" s="2"/>
    </row>
    <row r="41" spans="1:3" ht="12.75">
      <c r="A41" s="1">
        <v>19633</v>
      </c>
      <c r="B41">
        <v>375.9</v>
      </c>
      <c r="C41" s="2"/>
    </row>
    <row r="42" spans="1:3" ht="12.75">
      <c r="A42" s="1">
        <v>19725</v>
      </c>
      <c r="B42">
        <v>375.3</v>
      </c>
      <c r="C42" s="2">
        <f>AVERAGE(B39:B42)</f>
        <v>378.575</v>
      </c>
    </row>
    <row r="43" spans="1:3" ht="12.75">
      <c r="A43" s="1">
        <v>19815</v>
      </c>
      <c r="B43">
        <v>376</v>
      </c>
      <c r="C43" s="2"/>
    </row>
    <row r="44" spans="1:3" ht="12.75">
      <c r="A44" s="1">
        <v>19906</v>
      </c>
      <c r="B44">
        <v>380.8</v>
      </c>
      <c r="C44" s="2"/>
    </row>
    <row r="45" spans="1:3" ht="12.75">
      <c r="A45" s="1">
        <v>19998</v>
      </c>
      <c r="B45">
        <v>389.5</v>
      </c>
      <c r="C45" s="2"/>
    </row>
    <row r="46" spans="1:3" ht="12.75">
      <c r="A46" s="1">
        <v>20090</v>
      </c>
      <c r="B46">
        <v>402.6</v>
      </c>
      <c r="C46" s="2">
        <f>AVERAGE(B43:B46)</f>
        <v>387.225</v>
      </c>
    </row>
    <row r="47" spans="1:3" ht="12.75">
      <c r="A47" s="1">
        <v>20180</v>
      </c>
      <c r="B47">
        <v>410.9</v>
      </c>
      <c r="C47" s="2"/>
    </row>
    <row r="48" spans="1:3" ht="12.75">
      <c r="A48" s="1">
        <v>20271</v>
      </c>
      <c r="B48">
        <v>419.5</v>
      </c>
      <c r="C48" s="2"/>
    </row>
    <row r="49" spans="1:3" ht="12.75">
      <c r="A49" s="1">
        <v>20363</v>
      </c>
      <c r="B49">
        <v>426</v>
      </c>
      <c r="C49" s="2"/>
    </row>
    <row r="50" spans="1:3" ht="12.75">
      <c r="A50" s="1">
        <v>20455</v>
      </c>
      <c r="B50">
        <v>428.3</v>
      </c>
      <c r="C50" s="2">
        <f>AVERAGE(B47:B50)</f>
        <v>421.175</v>
      </c>
    </row>
    <row r="51" spans="1:3" ht="12.75">
      <c r="A51" s="1">
        <v>20546</v>
      </c>
      <c r="B51">
        <v>434.2</v>
      </c>
      <c r="C51" s="2"/>
    </row>
    <row r="52" spans="1:3" ht="12.75">
      <c r="A52" s="1">
        <v>20637</v>
      </c>
      <c r="B52">
        <v>439.3</v>
      </c>
      <c r="C52" s="2"/>
    </row>
    <row r="53" spans="1:3" ht="12.75">
      <c r="A53" s="1">
        <v>20729</v>
      </c>
      <c r="B53">
        <v>448.1</v>
      </c>
      <c r="C53" s="2"/>
    </row>
    <row r="54" spans="1:3" ht="12.75">
      <c r="A54" s="1">
        <v>20821</v>
      </c>
      <c r="B54">
        <v>457.2</v>
      </c>
      <c r="C54" s="2">
        <f>AVERAGE(B51:B54)</f>
        <v>444.7</v>
      </c>
    </row>
    <row r="55" spans="1:3" ht="12.75">
      <c r="A55" s="1">
        <v>20911</v>
      </c>
      <c r="B55">
        <v>459.2</v>
      </c>
      <c r="C55" s="2"/>
    </row>
    <row r="56" spans="1:3" ht="12.75">
      <c r="A56" s="1">
        <v>21002</v>
      </c>
      <c r="B56">
        <v>466.4</v>
      </c>
      <c r="C56" s="2"/>
    </row>
    <row r="57" spans="1:3" ht="12.75">
      <c r="A57" s="1">
        <v>21094</v>
      </c>
      <c r="B57">
        <v>461.5</v>
      </c>
      <c r="C57" s="2"/>
    </row>
    <row r="58" spans="1:3" ht="12.75">
      <c r="A58" s="1">
        <v>21186</v>
      </c>
      <c r="B58">
        <v>454</v>
      </c>
      <c r="C58" s="2">
        <f>AVERAGE(B55:B58)</f>
        <v>460.275</v>
      </c>
    </row>
    <row r="59" spans="1:3" ht="12.75">
      <c r="A59" s="1">
        <v>21276</v>
      </c>
      <c r="B59">
        <v>458.1</v>
      </c>
      <c r="C59" s="2"/>
    </row>
    <row r="60" spans="1:3" ht="12.75">
      <c r="A60" s="1">
        <v>21367</v>
      </c>
      <c r="B60">
        <v>471.7</v>
      </c>
      <c r="C60" s="2"/>
    </row>
    <row r="61" spans="1:3" ht="12.75">
      <c r="A61" s="1">
        <v>21459</v>
      </c>
      <c r="B61">
        <v>485</v>
      </c>
      <c r="C61" s="2"/>
    </row>
    <row r="62" spans="1:3" ht="12.75">
      <c r="A62" s="1">
        <v>21551</v>
      </c>
      <c r="B62">
        <v>495.4</v>
      </c>
      <c r="C62" s="2">
        <f>AVERAGE(B59:B62)</f>
        <v>477.54999999999995</v>
      </c>
    </row>
    <row r="63" spans="1:3" ht="12.75">
      <c r="A63" s="1">
        <v>21641</v>
      </c>
      <c r="B63">
        <v>508.4</v>
      </c>
      <c r="C63" s="2"/>
    </row>
    <row r="64" spans="1:3" ht="12.75">
      <c r="A64" s="1">
        <v>21732</v>
      </c>
      <c r="B64">
        <v>509.3</v>
      </c>
      <c r="C64" s="2"/>
    </row>
    <row r="65" spans="1:3" ht="12.75">
      <c r="A65" s="1">
        <v>21824</v>
      </c>
      <c r="B65">
        <v>513.2</v>
      </c>
      <c r="C65" s="2"/>
    </row>
    <row r="66" spans="1:3" ht="12.75">
      <c r="A66" s="1">
        <v>21916</v>
      </c>
      <c r="B66">
        <v>526.9</v>
      </c>
      <c r="C66" s="2">
        <f>AVERAGE(B63:B66)</f>
        <v>514.45</v>
      </c>
    </row>
    <row r="67" spans="1:3" ht="12.75">
      <c r="A67" s="1">
        <v>22007</v>
      </c>
      <c r="B67">
        <v>526.1</v>
      </c>
      <c r="C67" s="2"/>
    </row>
    <row r="68" spans="1:3" ht="12.75">
      <c r="A68" s="1">
        <v>22098</v>
      </c>
      <c r="B68">
        <v>528.9</v>
      </c>
      <c r="C68" s="2"/>
    </row>
    <row r="69" spans="1:3" ht="12.75">
      <c r="A69" s="1">
        <v>22190</v>
      </c>
      <c r="B69">
        <v>523.6</v>
      </c>
      <c r="C69" s="2"/>
    </row>
    <row r="70" spans="1:3" ht="12.75">
      <c r="A70" s="1">
        <v>22282</v>
      </c>
      <c r="B70">
        <v>527.9</v>
      </c>
      <c r="C70" s="2">
        <f>AVERAGE(B67:B70)</f>
        <v>526.625</v>
      </c>
    </row>
    <row r="71" spans="1:3" ht="12.75">
      <c r="A71" s="1">
        <v>22372</v>
      </c>
      <c r="B71">
        <v>539</v>
      </c>
      <c r="C71" s="2"/>
    </row>
    <row r="72" spans="1:3" ht="12.75">
      <c r="A72" s="1">
        <v>22463</v>
      </c>
      <c r="B72">
        <v>549.4</v>
      </c>
      <c r="C72" s="2"/>
    </row>
    <row r="73" spans="1:3" ht="12.75">
      <c r="A73" s="1">
        <v>22555</v>
      </c>
      <c r="B73">
        <v>562.5</v>
      </c>
      <c r="C73" s="2"/>
    </row>
    <row r="74" spans="1:3" ht="12.75">
      <c r="A74" s="1">
        <v>22647</v>
      </c>
      <c r="B74">
        <v>576</v>
      </c>
      <c r="C74" s="2">
        <f>AVERAGE(B71:B74)</f>
        <v>556.725</v>
      </c>
    </row>
    <row r="75" spans="1:3" ht="12.75">
      <c r="A75" s="1">
        <v>22737</v>
      </c>
      <c r="B75">
        <v>583.2</v>
      </c>
      <c r="C75" s="2"/>
    </row>
    <row r="76" spans="1:3" ht="12.75">
      <c r="A76" s="1">
        <v>22828</v>
      </c>
      <c r="B76">
        <v>590</v>
      </c>
      <c r="C76" s="2"/>
    </row>
    <row r="77" spans="1:3" ht="12.75">
      <c r="A77" s="1">
        <v>22920</v>
      </c>
      <c r="B77">
        <v>593.3</v>
      </c>
      <c r="C77" s="2"/>
    </row>
    <row r="78" spans="1:3" ht="12.75">
      <c r="A78" s="1">
        <v>23012</v>
      </c>
      <c r="B78">
        <v>602.4</v>
      </c>
      <c r="C78" s="2">
        <f>AVERAGE(B75:B78)</f>
        <v>592.225</v>
      </c>
    </row>
    <row r="79" spans="1:3" ht="12.75">
      <c r="A79" s="1">
        <v>23102</v>
      </c>
      <c r="B79">
        <v>611.2</v>
      </c>
      <c r="C79" s="2"/>
    </row>
    <row r="80" spans="1:3" ht="12.75">
      <c r="A80" s="1">
        <v>23193</v>
      </c>
      <c r="B80">
        <v>623.9</v>
      </c>
      <c r="C80" s="2"/>
    </row>
    <row r="81" spans="1:3" ht="12.75">
      <c r="A81" s="1">
        <v>23285</v>
      </c>
      <c r="B81">
        <v>633.5</v>
      </c>
      <c r="C81" s="2"/>
    </row>
    <row r="82" spans="1:3" ht="12.75">
      <c r="A82" s="1">
        <v>23377</v>
      </c>
      <c r="B82">
        <v>649.6</v>
      </c>
      <c r="C82" s="2">
        <f>AVERAGE(B79:B82)</f>
        <v>629.55</v>
      </c>
    </row>
    <row r="83" spans="1:3" ht="12.75">
      <c r="A83" s="1">
        <v>23468</v>
      </c>
      <c r="B83">
        <v>658.8</v>
      </c>
      <c r="C83" s="2"/>
    </row>
    <row r="84" spans="1:3" ht="12.75">
      <c r="A84" s="1">
        <v>23559</v>
      </c>
      <c r="B84">
        <v>670.5</v>
      </c>
      <c r="C84" s="2"/>
    </row>
    <row r="85" spans="1:3" ht="12.75">
      <c r="A85" s="1">
        <v>23651</v>
      </c>
      <c r="B85">
        <v>675.6</v>
      </c>
      <c r="C85" s="2"/>
    </row>
    <row r="86" spans="1:3" ht="12.75">
      <c r="A86" s="1">
        <v>23743</v>
      </c>
      <c r="B86">
        <v>695.7</v>
      </c>
      <c r="C86" s="2">
        <f>AVERAGE(B83:B86)</f>
        <v>675.1500000000001</v>
      </c>
    </row>
    <row r="87" spans="1:3" ht="12.75">
      <c r="A87" s="1">
        <v>23833</v>
      </c>
      <c r="B87">
        <v>708.1</v>
      </c>
      <c r="C87" s="2"/>
    </row>
    <row r="88" spans="1:3" ht="12.75">
      <c r="A88" s="1">
        <v>23924</v>
      </c>
      <c r="B88">
        <v>725.2</v>
      </c>
      <c r="C88" s="2"/>
    </row>
    <row r="89" spans="1:3" ht="12.75">
      <c r="A89" s="1">
        <v>24016</v>
      </c>
      <c r="B89">
        <v>747.5</v>
      </c>
      <c r="C89" s="2"/>
    </row>
    <row r="90" spans="1:3" ht="12.75">
      <c r="A90" s="1">
        <v>24108</v>
      </c>
      <c r="B90">
        <v>770.8</v>
      </c>
      <c r="C90" s="2">
        <f>AVERAGE(B87:B90)</f>
        <v>737.9000000000001</v>
      </c>
    </row>
    <row r="91" spans="1:3" ht="12.75">
      <c r="A91" s="1">
        <v>24198</v>
      </c>
      <c r="B91">
        <v>779.9</v>
      </c>
      <c r="C91" s="2"/>
    </row>
    <row r="92" spans="1:3" ht="12.75">
      <c r="A92" s="1">
        <v>24289</v>
      </c>
      <c r="B92">
        <v>793.4</v>
      </c>
      <c r="C92" s="2"/>
    </row>
    <row r="93" spans="1:3" ht="12.75">
      <c r="A93" s="1">
        <v>24381</v>
      </c>
      <c r="B93">
        <v>807.1</v>
      </c>
      <c r="C93" s="2"/>
    </row>
    <row r="94" spans="1:3" ht="12.75">
      <c r="A94" s="1">
        <v>24473</v>
      </c>
      <c r="B94">
        <v>817.9</v>
      </c>
      <c r="C94" s="2">
        <f>AVERAGE(B91:B94)</f>
        <v>799.575</v>
      </c>
    </row>
    <row r="95" spans="1:3" ht="12.75">
      <c r="A95" s="1">
        <v>24563</v>
      </c>
      <c r="B95">
        <v>822.5</v>
      </c>
      <c r="C95" s="2"/>
    </row>
    <row r="96" spans="1:3" ht="12.75">
      <c r="A96" s="1">
        <v>24654</v>
      </c>
      <c r="B96">
        <v>837.1</v>
      </c>
      <c r="C96" s="2"/>
    </row>
    <row r="97" spans="1:3" ht="12.75">
      <c r="A97" s="1">
        <v>24746</v>
      </c>
      <c r="B97">
        <v>852.8</v>
      </c>
      <c r="C97" s="2"/>
    </row>
    <row r="98" spans="1:3" ht="12.75">
      <c r="A98" s="1">
        <v>24838</v>
      </c>
      <c r="B98">
        <v>879.9</v>
      </c>
      <c r="C98" s="2">
        <f>AVERAGE(B95:B98)</f>
        <v>848.0749999999999</v>
      </c>
    </row>
    <row r="99" spans="1:3" ht="12.75">
      <c r="A99" s="1">
        <v>24929</v>
      </c>
      <c r="B99">
        <v>904.2</v>
      </c>
      <c r="C99" s="2"/>
    </row>
    <row r="100" spans="1:3" ht="12.75">
      <c r="A100" s="1">
        <v>25020</v>
      </c>
      <c r="B100">
        <v>919.4</v>
      </c>
      <c r="C100" s="2"/>
    </row>
    <row r="101" spans="1:3" ht="12.75">
      <c r="A101" s="1">
        <v>25112</v>
      </c>
      <c r="B101">
        <v>936.3</v>
      </c>
      <c r="C101" s="2"/>
    </row>
    <row r="102" spans="1:3" ht="12.75">
      <c r="A102" s="1">
        <v>25204</v>
      </c>
      <c r="B102">
        <v>961</v>
      </c>
      <c r="C102" s="2">
        <f>AVERAGE(B99:B102)</f>
        <v>930.2249999999999</v>
      </c>
    </row>
    <row r="103" spans="1:3" ht="12.75">
      <c r="A103" s="1">
        <v>25294</v>
      </c>
      <c r="B103">
        <v>976.3</v>
      </c>
      <c r="C103" s="2"/>
    </row>
    <row r="104" spans="1:3" ht="12.75">
      <c r="A104" s="1">
        <v>25385</v>
      </c>
      <c r="B104">
        <v>996.5</v>
      </c>
      <c r="C104" s="2"/>
    </row>
    <row r="105" spans="1:3" ht="12.75">
      <c r="A105" s="1">
        <v>25477</v>
      </c>
      <c r="B105">
        <v>1004.6</v>
      </c>
      <c r="C105" s="2"/>
    </row>
    <row r="106" spans="1:3" ht="12.75">
      <c r="A106" s="1">
        <v>25569</v>
      </c>
      <c r="B106">
        <v>1017.3</v>
      </c>
      <c r="C106" s="2">
        <f>AVERAGE(B103:B106)</f>
        <v>998.675</v>
      </c>
    </row>
    <row r="107" spans="1:3" ht="12.75">
      <c r="A107" s="1">
        <v>25659</v>
      </c>
      <c r="B107">
        <v>1033.2</v>
      </c>
      <c r="C107" s="2"/>
    </row>
    <row r="108" spans="1:3" ht="12.75">
      <c r="A108" s="1">
        <v>25750</v>
      </c>
      <c r="B108">
        <v>1050.7</v>
      </c>
      <c r="C108" s="2"/>
    </row>
    <row r="109" spans="1:3" ht="12.75">
      <c r="A109" s="1">
        <v>25842</v>
      </c>
      <c r="B109">
        <v>1052.9</v>
      </c>
      <c r="C109" s="2"/>
    </row>
    <row r="110" spans="1:3" ht="12.75">
      <c r="A110" s="1">
        <v>25934</v>
      </c>
      <c r="B110">
        <v>1098.3</v>
      </c>
      <c r="C110" s="2">
        <f>AVERAGE(B107:B110)</f>
        <v>1058.775</v>
      </c>
    </row>
    <row r="111" spans="1:3" ht="12.75">
      <c r="A111" s="1">
        <v>26024</v>
      </c>
      <c r="B111">
        <v>1119.1</v>
      </c>
      <c r="C111" s="2"/>
    </row>
    <row r="112" spans="1:3" ht="12.75">
      <c r="A112" s="1">
        <v>26115</v>
      </c>
      <c r="B112">
        <v>1139.3</v>
      </c>
      <c r="C112" s="2"/>
    </row>
    <row r="113" spans="1:3" ht="12.75">
      <c r="A113" s="1">
        <v>26207</v>
      </c>
      <c r="B113">
        <v>1151.7</v>
      </c>
      <c r="C113" s="2"/>
    </row>
    <row r="114" spans="1:3" ht="12.75">
      <c r="A114" s="1">
        <v>26299</v>
      </c>
      <c r="B114">
        <v>1190.6</v>
      </c>
      <c r="C114" s="2">
        <f>AVERAGE(B111:B114)</f>
        <v>1150.1749999999997</v>
      </c>
    </row>
    <row r="115" spans="1:3" ht="12.75">
      <c r="A115" s="1">
        <v>26390</v>
      </c>
      <c r="B115">
        <v>1225.9</v>
      </c>
      <c r="C115" s="2"/>
    </row>
    <row r="116" spans="1:3" ht="12.75">
      <c r="A116" s="1">
        <v>26481</v>
      </c>
      <c r="B116">
        <v>1249.7</v>
      </c>
      <c r="C116" s="2"/>
    </row>
    <row r="117" spans="1:3" ht="12.75">
      <c r="A117" s="1">
        <v>26573</v>
      </c>
      <c r="B117">
        <v>1287</v>
      </c>
      <c r="C117" s="2"/>
    </row>
    <row r="118" spans="1:3" ht="12.75">
      <c r="A118" s="1">
        <v>26665</v>
      </c>
      <c r="B118">
        <v>1335.5</v>
      </c>
      <c r="C118" s="2">
        <f>AVERAGE(B115:B118)</f>
        <v>1274.525</v>
      </c>
    </row>
    <row r="119" spans="1:3" ht="12.75">
      <c r="A119" s="1">
        <v>26755</v>
      </c>
      <c r="B119">
        <v>1371.9</v>
      </c>
      <c r="C119" s="2"/>
    </row>
    <row r="120" spans="1:3" ht="12.75">
      <c r="A120" s="1">
        <v>26846</v>
      </c>
      <c r="B120">
        <v>1391.2</v>
      </c>
      <c r="C120" s="2"/>
    </row>
    <row r="121" spans="1:3" ht="12.75">
      <c r="A121" s="1">
        <v>26938</v>
      </c>
      <c r="B121">
        <v>1432.3</v>
      </c>
      <c r="C121" s="2"/>
    </row>
    <row r="122" spans="1:3" ht="12.75">
      <c r="A122" s="1">
        <v>27030</v>
      </c>
      <c r="B122">
        <v>1447</v>
      </c>
      <c r="C122" s="2">
        <f>AVERAGE(B119:B122)</f>
        <v>1410.6000000000001</v>
      </c>
    </row>
    <row r="123" spans="1:3" ht="12.75">
      <c r="A123" s="1">
        <v>27120</v>
      </c>
      <c r="B123">
        <v>1485.3</v>
      </c>
      <c r="C123" s="2"/>
    </row>
    <row r="124" spans="1:3" ht="12.75">
      <c r="A124" s="1">
        <v>27211</v>
      </c>
      <c r="B124">
        <v>1514.2</v>
      </c>
      <c r="C124" s="2"/>
    </row>
    <row r="125" spans="1:3" ht="12.75">
      <c r="A125" s="1">
        <v>27303</v>
      </c>
      <c r="B125">
        <v>1553.4</v>
      </c>
      <c r="C125" s="2"/>
    </row>
    <row r="126" spans="1:3" ht="12.75">
      <c r="A126" s="1">
        <v>27395</v>
      </c>
      <c r="B126">
        <v>1570</v>
      </c>
      <c r="C126" s="2">
        <f>AVERAGE(B123:B126)</f>
        <v>1530.725</v>
      </c>
    </row>
    <row r="127" spans="1:3" ht="12.75">
      <c r="A127" s="1">
        <v>27485</v>
      </c>
      <c r="B127">
        <v>1605.6</v>
      </c>
      <c r="C127" s="2"/>
    </row>
    <row r="128" spans="1:3" ht="12.75">
      <c r="A128" s="1">
        <v>27576</v>
      </c>
      <c r="B128">
        <v>1663.1</v>
      </c>
      <c r="C128" s="2"/>
    </row>
    <row r="129" spans="1:3" ht="12.75">
      <c r="A129" s="1">
        <v>27668</v>
      </c>
      <c r="B129">
        <v>1714.6</v>
      </c>
      <c r="C129" s="2"/>
    </row>
    <row r="130" spans="1:3" ht="12.75">
      <c r="A130" s="1">
        <v>27760</v>
      </c>
      <c r="B130">
        <v>1772.6</v>
      </c>
      <c r="C130" s="2">
        <f>AVERAGE(B127:B130)</f>
        <v>1688.975</v>
      </c>
    </row>
    <row r="131" spans="1:3" ht="12.75">
      <c r="A131" s="1">
        <v>27851</v>
      </c>
      <c r="B131">
        <v>1804.9</v>
      </c>
      <c r="C131" s="2"/>
    </row>
    <row r="132" spans="1:3" ht="12.75">
      <c r="A132" s="1">
        <v>27942</v>
      </c>
      <c r="B132">
        <v>1838.3</v>
      </c>
      <c r="C132" s="2"/>
    </row>
    <row r="133" spans="1:3" ht="12.75">
      <c r="A133" s="1">
        <v>28034</v>
      </c>
      <c r="B133">
        <v>1885.3</v>
      </c>
      <c r="C133" s="2"/>
    </row>
    <row r="134" spans="1:3" ht="12.75">
      <c r="A134" s="1">
        <v>28126</v>
      </c>
      <c r="B134">
        <v>1939.3</v>
      </c>
      <c r="C134" s="2">
        <f>AVERAGE(B131:B134)</f>
        <v>1866.95</v>
      </c>
    </row>
    <row r="135" spans="1:3" ht="12.75">
      <c r="A135" s="1">
        <v>28216</v>
      </c>
      <c r="B135">
        <v>2006</v>
      </c>
      <c r="C135" s="2"/>
    </row>
    <row r="136" spans="1:3" ht="12.75">
      <c r="A136" s="1">
        <v>28307</v>
      </c>
      <c r="B136">
        <v>2066.8</v>
      </c>
      <c r="C136" s="2"/>
    </row>
    <row r="137" spans="1:3" ht="12.75">
      <c r="A137" s="1">
        <v>28399</v>
      </c>
      <c r="B137">
        <v>2111.6</v>
      </c>
      <c r="C137" s="2"/>
    </row>
    <row r="138" spans="1:3" ht="12.75">
      <c r="A138" s="1">
        <v>28491</v>
      </c>
      <c r="B138">
        <v>2150</v>
      </c>
      <c r="C138" s="2">
        <f>AVERAGE(B135:B138)</f>
        <v>2083.6</v>
      </c>
    </row>
    <row r="139" spans="1:3" ht="12.75">
      <c r="A139" s="1">
        <v>28581</v>
      </c>
      <c r="B139">
        <v>2275.6</v>
      </c>
      <c r="C139" s="2"/>
    </row>
    <row r="140" spans="1:3" ht="12.75">
      <c r="A140" s="1">
        <v>28672</v>
      </c>
      <c r="B140">
        <v>2336.2</v>
      </c>
      <c r="C140" s="2"/>
    </row>
    <row r="141" spans="1:3" ht="12.75">
      <c r="A141" s="1">
        <v>28764</v>
      </c>
      <c r="B141">
        <v>2417</v>
      </c>
      <c r="C141" s="2"/>
    </row>
    <row r="142" spans="1:3" ht="12.75">
      <c r="A142" s="1">
        <v>28856</v>
      </c>
      <c r="B142">
        <v>2464.4</v>
      </c>
      <c r="C142" s="2">
        <f>AVERAGE(B139:B142)</f>
        <v>2373.2999999999997</v>
      </c>
    </row>
    <row r="143" spans="1:3" ht="12.75">
      <c r="A143" s="1">
        <v>28946</v>
      </c>
      <c r="B143">
        <v>2527.6</v>
      </c>
      <c r="C143" s="2"/>
    </row>
    <row r="144" spans="1:3" ht="12.75">
      <c r="A144" s="1">
        <v>29037</v>
      </c>
      <c r="B144">
        <v>2600.7</v>
      </c>
      <c r="C144" s="2"/>
    </row>
    <row r="145" spans="1:3" ht="12.75">
      <c r="A145" s="1">
        <v>29129</v>
      </c>
      <c r="B145">
        <v>2660.5</v>
      </c>
      <c r="C145" s="2"/>
    </row>
    <row r="146" spans="1:3" ht="12.75">
      <c r="A146" s="1">
        <v>29221</v>
      </c>
      <c r="B146">
        <v>2725.3</v>
      </c>
      <c r="C146" s="2">
        <f>AVERAGE(B143:B146)</f>
        <v>2628.5249999999996</v>
      </c>
    </row>
    <row r="147" spans="1:3" ht="12.75">
      <c r="A147" s="1">
        <v>29312</v>
      </c>
      <c r="B147">
        <v>2729.3</v>
      </c>
      <c r="C147" s="2"/>
    </row>
    <row r="148" spans="1:3" ht="12.75">
      <c r="A148" s="1">
        <v>29403</v>
      </c>
      <c r="B148">
        <v>2786.6</v>
      </c>
      <c r="C148" s="2"/>
    </row>
    <row r="149" spans="1:3" ht="12.75">
      <c r="A149" s="1">
        <v>29495</v>
      </c>
      <c r="B149">
        <v>2916.9</v>
      </c>
      <c r="C149" s="2"/>
    </row>
    <row r="150" spans="1:3" ht="12.75">
      <c r="A150" s="1">
        <v>29587</v>
      </c>
      <c r="B150">
        <v>3052.7</v>
      </c>
      <c r="C150" s="2">
        <f>AVERAGE(B147:B150)</f>
        <v>2871.375</v>
      </c>
    </row>
    <row r="151" spans="1:3" ht="12.75">
      <c r="A151" s="1">
        <v>29677</v>
      </c>
      <c r="B151">
        <v>3085.9</v>
      </c>
      <c r="C151" s="2"/>
    </row>
    <row r="152" spans="1:3" ht="12.75">
      <c r="A152" s="1">
        <v>29768</v>
      </c>
      <c r="B152">
        <v>3178.7</v>
      </c>
      <c r="C152" s="2"/>
    </row>
    <row r="153" spans="1:3" ht="12.75">
      <c r="A153" s="1">
        <v>29860</v>
      </c>
      <c r="B153">
        <v>3196.4</v>
      </c>
      <c r="C153" s="2"/>
    </row>
    <row r="154" spans="1:3" ht="12.75">
      <c r="A154" s="1">
        <v>29952</v>
      </c>
      <c r="B154">
        <v>3186.8</v>
      </c>
      <c r="C154" s="2">
        <f>AVERAGE(B151:B154)</f>
        <v>3161.95</v>
      </c>
    </row>
    <row r="155" spans="1:3" ht="12.75">
      <c r="A155" s="1">
        <v>30042</v>
      </c>
      <c r="B155">
        <v>3242.7</v>
      </c>
      <c r="C155" s="2"/>
    </row>
    <row r="156" spans="1:3" ht="12.75">
      <c r="A156" s="1">
        <v>30133</v>
      </c>
      <c r="B156">
        <v>3276.2</v>
      </c>
      <c r="C156" s="2"/>
    </row>
    <row r="157" spans="1:3" ht="12.75">
      <c r="A157" s="1">
        <v>30225</v>
      </c>
      <c r="B157">
        <v>3314.4</v>
      </c>
      <c r="C157" s="2"/>
    </row>
    <row r="158" spans="1:3" ht="12.75">
      <c r="A158" s="1">
        <v>30317</v>
      </c>
      <c r="B158">
        <v>3382.9</v>
      </c>
      <c r="C158" s="2">
        <f>AVERAGE(B155:B158)</f>
        <v>3304.0499999999997</v>
      </c>
    </row>
    <row r="159" spans="1:3" ht="12.75">
      <c r="A159" s="1">
        <v>30407</v>
      </c>
      <c r="B159">
        <v>3484.1</v>
      </c>
      <c r="C159" s="2"/>
    </row>
    <row r="160" spans="1:3" ht="12.75">
      <c r="A160" s="1">
        <v>30498</v>
      </c>
      <c r="B160">
        <v>3589.3</v>
      </c>
      <c r="C160" s="2"/>
    </row>
    <row r="161" spans="1:3" ht="12.75">
      <c r="A161" s="1">
        <v>30590</v>
      </c>
      <c r="B161">
        <v>3690.4</v>
      </c>
      <c r="C161" s="2"/>
    </row>
    <row r="162" spans="1:3" ht="12.75">
      <c r="A162" s="1">
        <v>30682</v>
      </c>
      <c r="B162">
        <v>3809.6</v>
      </c>
      <c r="C162" s="2">
        <f>AVERAGE(B159:B162)</f>
        <v>3643.35</v>
      </c>
    </row>
    <row r="163" spans="1:3" ht="12.75">
      <c r="A163" s="1">
        <v>30773</v>
      </c>
      <c r="B163">
        <v>3908.6</v>
      </c>
      <c r="C163" s="2"/>
    </row>
    <row r="164" spans="1:3" ht="12.75">
      <c r="A164" s="1">
        <v>30864</v>
      </c>
      <c r="B164">
        <v>3978.2</v>
      </c>
      <c r="C164" s="2"/>
    </row>
    <row r="165" spans="1:3" ht="12.75">
      <c r="A165" s="1">
        <v>30956</v>
      </c>
      <c r="B165">
        <v>4036.3</v>
      </c>
      <c r="C165" s="2"/>
    </row>
    <row r="166" spans="1:3" ht="12.75">
      <c r="A166" s="1">
        <v>31048</v>
      </c>
      <c r="B166">
        <v>4119.5</v>
      </c>
      <c r="C166" s="2">
        <f>AVERAGE(B163:B166)</f>
        <v>4010.6499999999996</v>
      </c>
    </row>
    <row r="167" spans="1:3" ht="12.75">
      <c r="A167" s="1">
        <v>31138</v>
      </c>
      <c r="B167">
        <v>4178.4</v>
      </c>
      <c r="C167" s="2"/>
    </row>
    <row r="168" spans="1:3" ht="12.75">
      <c r="A168" s="1">
        <v>31229</v>
      </c>
      <c r="B168">
        <v>4261.3</v>
      </c>
      <c r="C168" s="2"/>
    </row>
    <row r="169" spans="1:3" ht="12.75">
      <c r="A169" s="1">
        <v>31321</v>
      </c>
      <c r="B169">
        <v>4321.8</v>
      </c>
      <c r="C169" s="2"/>
    </row>
    <row r="170" spans="1:3" ht="12.75">
      <c r="A170" s="1">
        <v>31413</v>
      </c>
      <c r="B170">
        <v>4385.6</v>
      </c>
      <c r="C170" s="2">
        <f>AVERAGE(B167:B170)</f>
        <v>4286.775</v>
      </c>
    </row>
    <row r="171" spans="1:3" ht="12.75">
      <c r="A171" s="1">
        <v>31503</v>
      </c>
      <c r="B171">
        <v>4425.7</v>
      </c>
      <c r="C171" s="2"/>
    </row>
    <row r="172" spans="1:3" ht="12.75">
      <c r="A172" s="1">
        <v>31594</v>
      </c>
      <c r="B172">
        <v>4493.9</v>
      </c>
      <c r="C172" s="2"/>
    </row>
    <row r="173" spans="1:3" ht="12.75">
      <c r="A173" s="1">
        <v>31686</v>
      </c>
      <c r="B173">
        <v>4546.1</v>
      </c>
      <c r="C173" s="2"/>
    </row>
    <row r="174" spans="1:3" ht="12.75">
      <c r="A174" s="1">
        <v>31778</v>
      </c>
      <c r="B174">
        <v>4613.8</v>
      </c>
      <c r="C174" s="2">
        <f>AVERAGE(B171:B174)</f>
        <v>4519.875</v>
      </c>
    </row>
    <row r="175" spans="1:3" ht="12.75">
      <c r="A175" s="1">
        <v>31868</v>
      </c>
      <c r="B175">
        <v>4690</v>
      </c>
      <c r="C175" s="2"/>
    </row>
    <row r="176" spans="1:3" ht="12.75">
      <c r="A176" s="1">
        <v>31959</v>
      </c>
      <c r="B176">
        <v>4767.8</v>
      </c>
      <c r="C176" s="2"/>
    </row>
    <row r="177" spans="1:3" ht="12.75">
      <c r="A177" s="1">
        <v>32051</v>
      </c>
      <c r="B177">
        <v>4886.3</v>
      </c>
      <c r="C177" s="2"/>
    </row>
    <row r="178" spans="1:3" ht="12.75">
      <c r="A178" s="1">
        <v>32143</v>
      </c>
      <c r="B178">
        <v>4951.9</v>
      </c>
      <c r="C178" s="2">
        <f>AVERAGE(B175:B178)</f>
        <v>4824</v>
      </c>
    </row>
    <row r="179" spans="1:3" ht="12.75">
      <c r="A179" s="1">
        <v>32234</v>
      </c>
      <c r="B179">
        <v>5062.8</v>
      </c>
      <c r="C179" s="2"/>
    </row>
    <row r="180" spans="1:3" ht="12.75">
      <c r="A180" s="1">
        <v>32325</v>
      </c>
      <c r="B180">
        <v>5146.6</v>
      </c>
      <c r="C180" s="2"/>
    </row>
    <row r="181" spans="1:3" ht="12.75">
      <c r="A181" s="1">
        <v>32417</v>
      </c>
      <c r="B181">
        <v>5253.7</v>
      </c>
      <c r="C181" s="2"/>
    </row>
    <row r="182" spans="1:3" ht="12.75">
      <c r="A182" s="1">
        <v>32509</v>
      </c>
      <c r="B182">
        <v>5367.1</v>
      </c>
      <c r="C182" s="2">
        <f>AVERAGE(B179:B182)</f>
        <v>5207.550000000001</v>
      </c>
    </row>
    <row r="183" spans="1:3" ht="12.75">
      <c r="A183" s="1">
        <v>32599</v>
      </c>
      <c r="B183">
        <v>5454.1</v>
      </c>
      <c r="C183" s="2"/>
    </row>
    <row r="184" spans="1:3" ht="12.75">
      <c r="A184" s="1">
        <v>32690</v>
      </c>
      <c r="B184">
        <v>5531.9</v>
      </c>
      <c r="C184" s="2"/>
    </row>
    <row r="185" spans="1:3" ht="12.75">
      <c r="A185" s="1">
        <v>32782</v>
      </c>
      <c r="B185">
        <v>5584.3</v>
      </c>
      <c r="C185" s="2"/>
    </row>
    <row r="186" spans="1:3" ht="12.75">
      <c r="A186" s="1">
        <v>32874</v>
      </c>
      <c r="B186">
        <v>5716.4</v>
      </c>
      <c r="C186" s="2">
        <f>AVERAGE(B183:B186)</f>
        <v>5571.674999999999</v>
      </c>
    </row>
    <row r="187" spans="1:3" ht="12.75">
      <c r="A187" s="1">
        <v>32964</v>
      </c>
      <c r="B187">
        <v>5797.7</v>
      </c>
      <c r="C187" s="2"/>
    </row>
    <row r="188" spans="1:3" ht="12.75">
      <c r="A188" s="1">
        <v>33055</v>
      </c>
      <c r="B188">
        <v>5849.4</v>
      </c>
      <c r="C188" s="2"/>
    </row>
    <row r="189" spans="1:3" ht="12.75">
      <c r="A189" s="1">
        <v>33147</v>
      </c>
      <c r="B189">
        <v>5848.8</v>
      </c>
      <c r="C189" s="2"/>
    </row>
    <row r="190" spans="1:3" ht="12.75">
      <c r="A190" s="1">
        <v>33239</v>
      </c>
      <c r="B190">
        <v>5888</v>
      </c>
      <c r="C190" s="2">
        <f>AVERAGE(B187:B190)</f>
        <v>5845.974999999999</v>
      </c>
    </row>
    <row r="191" spans="1:3" ht="12.75">
      <c r="A191" s="1">
        <v>33329</v>
      </c>
      <c r="B191">
        <v>5964.3</v>
      </c>
      <c r="C191" s="2"/>
    </row>
    <row r="192" spans="1:3" ht="12.75">
      <c r="A192" s="1">
        <v>33420</v>
      </c>
      <c r="B192">
        <v>6035.6</v>
      </c>
      <c r="C192" s="2"/>
    </row>
    <row r="193" spans="1:3" ht="12.75">
      <c r="A193" s="1">
        <v>33512</v>
      </c>
      <c r="B193">
        <v>6095.8</v>
      </c>
      <c r="C193" s="2"/>
    </row>
    <row r="194" spans="1:3" ht="12.75">
      <c r="A194" s="1">
        <v>33604</v>
      </c>
      <c r="B194">
        <v>6196.1</v>
      </c>
      <c r="C194" s="2">
        <f>AVERAGE(B191:B194)</f>
        <v>6072.950000000001</v>
      </c>
    </row>
    <row r="195" spans="1:3" ht="12.75">
      <c r="A195" s="1">
        <v>33695</v>
      </c>
      <c r="B195">
        <v>6290.1</v>
      </c>
      <c r="C195" s="2"/>
    </row>
    <row r="196" spans="1:3" ht="12.75">
      <c r="A196" s="1">
        <v>33786</v>
      </c>
      <c r="B196">
        <v>6380.5</v>
      </c>
      <c r="C196" s="2"/>
    </row>
    <row r="197" spans="1:3" ht="12.75">
      <c r="A197" s="1">
        <v>33878</v>
      </c>
      <c r="B197">
        <v>6484.3</v>
      </c>
      <c r="C197" s="2"/>
    </row>
    <row r="198" spans="1:3" ht="12.75">
      <c r="A198" s="1">
        <v>33970</v>
      </c>
      <c r="B198">
        <v>6542.7</v>
      </c>
      <c r="C198" s="2">
        <f>AVERAGE(B195:B198)</f>
        <v>6424.400000000001</v>
      </c>
    </row>
    <row r="199" spans="1:3" ht="12.75">
      <c r="A199" s="1">
        <v>34060</v>
      </c>
      <c r="B199">
        <v>6612.1</v>
      </c>
      <c r="C199" s="2"/>
    </row>
    <row r="200" spans="1:3" ht="12.75">
      <c r="A200" s="1">
        <v>34151</v>
      </c>
      <c r="B200">
        <v>6674.6</v>
      </c>
      <c r="C200" s="2"/>
    </row>
    <row r="201" spans="1:3" ht="12.75">
      <c r="A201" s="1">
        <v>34243</v>
      </c>
      <c r="B201">
        <v>6800.2</v>
      </c>
      <c r="C201" s="2"/>
    </row>
    <row r="202" spans="1:3" ht="12.75">
      <c r="A202" s="1">
        <v>34335</v>
      </c>
      <c r="B202">
        <v>6911</v>
      </c>
      <c r="C202" s="2">
        <f>AVERAGE(B199:B202)</f>
        <v>6749.475</v>
      </c>
    </row>
    <row r="203" spans="1:3" ht="12.75">
      <c r="A203" s="1">
        <v>34425</v>
      </c>
      <c r="B203">
        <v>7030.6</v>
      </c>
      <c r="C203" s="2"/>
    </row>
    <row r="204" spans="1:3" ht="12.75">
      <c r="A204" s="1">
        <v>34516</v>
      </c>
      <c r="B204">
        <v>7115.1</v>
      </c>
      <c r="C204" s="2"/>
    </row>
    <row r="205" spans="1:3" ht="12.75">
      <c r="A205" s="1">
        <v>34608</v>
      </c>
      <c r="B205">
        <v>7232.2</v>
      </c>
      <c r="C205" s="2"/>
    </row>
    <row r="206" spans="1:3" ht="12.75">
      <c r="A206" s="1">
        <v>34700</v>
      </c>
      <c r="B206">
        <v>7298.3</v>
      </c>
      <c r="C206" s="2">
        <f>AVERAGE(B203:B206)</f>
        <v>7169.05</v>
      </c>
    </row>
    <row r="207" spans="1:3" ht="12.75">
      <c r="A207" s="1">
        <v>34790</v>
      </c>
      <c r="B207">
        <v>7337.7</v>
      </c>
      <c r="C207" s="2"/>
    </row>
    <row r="208" spans="1:3" ht="12.75">
      <c r="A208" s="1">
        <v>34881</v>
      </c>
      <c r="B208">
        <v>7432.1</v>
      </c>
      <c r="C208" s="2"/>
    </row>
    <row r="209" spans="1:3" ht="12.75">
      <c r="A209" s="1">
        <v>34973</v>
      </c>
      <c r="B209">
        <v>7522.5</v>
      </c>
      <c r="C209" s="2"/>
    </row>
    <row r="210" spans="1:3" ht="12.75">
      <c r="A210" s="1">
        <v>35065</v>
      </c>
      <c r="B210">
        <v>7624.1</v>
      </c>
      <c r="C210" s="2">
        <f>AVERAGE(B207:B210)</f>
        <v>7479.1</v>
      </c>
    </row>
    <row r="211" spans="1:3" ht="12.75">
      <c r="A211" s="1">
        <v>35156</v>
      </c>
      <c r="B211">
        <v>7776.6</v>
      </c>
      <c r="C211" s="2"/>
    </row>
    <row r="212" spans="1:3" ht="12.75">
      <c r="A212" s="1">
        <v>35247</v>
      </c>
      <c r="B212">
        <v>7866.2</v>
      </c>
      <c r="C212" s="2"/>
    </row>
    <row r="213" spans="1:3" ht="12.75">
      <c r="A213" s="1">
        <v>35339</v>
      </c>
      <c r="B213">
        <v>8000.4</v>
      </c>
      <c r="C213" s="2"/>
    </row>
    <row r="214" spans="1:3" ht="12.75">
      <c r="A214" s="1">
        <v>35431</v>
      </c>
      <c r="B214">
        <v>8113.8</v>
      </c>
      <c r="C214" s="2">
        <f>AVERAGE(B211:B214)</f>
        <v>7939.249999999999</v>
      </c>
    </row>
    <row r="215" spans="1:3" ht="12.75">
      <c r="A215" s="1">
        <v>35521</v>
      </c>
      <c r="B215">
        <v>8250.4</v>
      </c>
      <c r="C215" s="2"/>
    </row>
    <row r="216" spans="1:3" ht="12.75">
      <c r="A216" s="1">
        <v>35612</v>
      </c>
      <c r="B216">
        <v>8381.9</v>
      </c>
      <c r="C216" s="2"/>
    </row>
    <row r="217" spans="1:3" ht="12.75">
      <c r="A217" s="1">
        <v>35704</v>
      </c>
      <c r="B217">
        <v>8471.2</v>
      </c>
      <c r="C217" s="2"/>
    </row>
    <row r="218" spans="1:3" ht="12.75">
      <c r="A218" s="1">
        <v>35796</v>
      </c>
      <c r="B218">
        <v>8586.7</v>
      </c>
      <c r="C218" s="2">
        <f>AVERAGE(B215:B218)</f>
        <v>8422.55</v>
      </c>
    </row>
    <row r="219" spans="1:3" ht="12.75">
      <c r="A219" s="1">
        <v>35886</v>
      </c>
      <c r="B219">
        <v>8657.9</v>
      </c>
      <c r="C219" s="2"/>
    </row>
    <row r="220" spans="1:3" ht="12.75">
      <c r="A220" s="1">
        <v>35977</v>
      </c>
      <c r="B220">
        <v>8789.5</v>
      </c>
      <c r="C220" s="2"/>
    </row>
    <row r="221" spans="1:3" ht="12.75">
      <c r="A221" s="1">
        <v>36069</v>
      </c>
      <c r="B221">
        <v>8953.8</v>
      </c>
      <c r="C221" s="2"/>
    </row>
    <row r="222" spans="1:3" ht="12.75">
      <c r="A222" s="1">
        <v>36161</v>
      </c>
      <c r="B222">
        <v>9066.6</v>
      </c>
      <c r="C222" s="2">
        <f>AVERAGE(B219:B222)</f>
        <v>8866.95</v>
      </c>
    </row>
    <row r="223" spans="1:3" ht="12.75">
      <c r="A223" s="1">
        <v>36251</v>
      </c>
      <c r="B223">
        <v>9174.1</v>
      </c>
      <c r="C223" s="2"/>
    </row>
    <row r="224" spans="1:3" ht="12.75">
      <c r="A224" s="1">
        <v>36342</v>
      </c>
      <c r="B224">
        <v>9313.5</v>
      </c>
      <c r="C224" s="2"/>
    </row>
    <row r="225" spans="1:3" ht="12.75">
      <c r="A225" s="1">
        <v>36434</v>
      </c>
      <c r="B225">
        <v>9519.5</v>
      </c>
      <c r="C225" s="2"/>
    </row>
    <row r="226" spans="1:3" ht="12.75">
      <c r="A226" s="1">
        <v>36526</v>
      </c>
      <c r="B226">
        <v>9629.4</v>
      </c>
      <c r="C226" s="2">
        <f>AVERAGE(B223:B226)</f>
        <v>9409.125</v>
      </c>
    </row>
    <row r="227" spans="1:3" ht="12.75">
      <c r="A227" s="1">
        <v>36617</v>
      </c>
      <c r="B227">
        <v>9822.8</v>
      </c>
      <c r="C227" s="2"/>
    </row>
    <row r="228" spans="1:3" ht="12.75">
      <c r="A228" s="1">
        <v>36708</v>
      </c>
      <c r="B228">
        <v>9862.1</v>
      </c>
      <c r="C228" s="2"/>
    </row>
    <row r="229" spans="1:3" ht="12.75">
      <c r="A229" s="1">
        <v>36800</v>
      </c>
      <c r="B229">
        <v>9953.6</v>
      </c>
      <c r="C229" s="2"/>
    </row>
    <row r="230" spans="1:3" ht="12.75">
      <c r="A230" s="1">
        <v>36892</v>
      </c>
      <c r="B230">
        <v>10024.8</v>
      </c>
      <c r="C230" s="2">
        <f>AVERAGE(B227:B230)</f>
        <v>9915.825</v>
      </c>
    </row>
    <row r="231" spans="1:3" ht="12.75">
      <c r="A231" s="1">
        <v>36982</v>
      </c>
      <c r="B231">
        <v>10088.2</v>
      </c>
      <c r="C231" s="2"/>
    </row>
    <row r="232" spans="1:3" ht="12.75">
      <c r="A232" s="1">
        <v>37073</v>
      </c>
      <c r="B232">
        <v>10096.2</v>
      </c>
      <c r="C232" s="2"/>
    </row>
    <row r="233" spans="1:3" ht="12.75">
      <c r="A233" s="1">
        <v>37165</v>
      </c>
      <c r="B233">
        <v>10193.9</v>
      </c>
      <c r="C233" s="2"/>
    </row>
    <row r="234" spans="1:3" ht="12.75">
      <c r="A234" s="1">
        <v>37257</v>
      </c>
      <c r="B234">
        <v>10329.3</v>
      </c>
      <c r="C234" s="2">
        <f>AVERAGE(B231:B234)</f>
        <v>10176.900000000001</v>
      </c>
    </row>
    <row r="235" spans="1:3" ht="12.75">
      <c r="A235" s="1">
        <v>37347</v>
      </c>
      <c r="B235">
        <v>10428.3</v>
      </c>
      <c r="C235" s="2"/>
    </row>
    <row r="236" spans="1:3" ht="12.75">
      <c r="A236" s="1">
        <v>37438</v>
      </c>
      <c r="B236">
        <v>10542</v>
      </c>
      <c r="C236" s="2"/>
    </row>
    <row r="237" spans="1:3" ht="12.75">
      <c r="A237" s="1">
        <v>37530</v>
      </c>
      <c r="B237">
        <v>10623.7</v>
      </c>
      <c r="C237" s="2"/>
    </row>
    <row r="238" spans="1:3" ht="12.75">
      <c r="A238" s="1">
        <v>37622</v>
      </c>
      <c r="B238">
        <v>10735.8</v>
      </c>
      <c r="C238" s="2">
        <f>AVERAGE(B235:B238)</f>
        <v>10582.45</v>
      </c>
    </row>
    <row r="239" spans="1:3" ht="12.75">
      <c r="A239" s="1">
        <v>37712</v>
      </c>
      <c r="B239">
        <v>10846.7</v>
      </c>
      <c r="C239" s="2"/>
    </row>
    <row r="240" spans="1:3" ht="12.75">
      <c r="A240" s="1">
        <v>37803</v>
      </c>
      <c r="B240">
        <v>11107</v>
      </c>
      <c r="C240" s="2"/>
    </row>
    <row r="241" spans="1:3" ht="12.75">
      <c r="A241" s="1">
        <v>37895</v>
      </c>
      <c r="B241">
        <v>11262</v>
      </c>
      <c r="C241" s="2"/>
    </row>
    <row r="242" spans="1:3" ht="12.75">
      <c r="A242" s="1">
        <v>37987</v>
      </c>
      <c r="B242">
        <v>11447.8</v>
      </c>
      <c r="C242" s="2">
        <f>AVERAGE(B239:B242)</f>
        <v>11165.875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B35" sqref="B3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lm</cp:lastModifiedBy>
  <cp:lastPrinted>2005-01-12T18:54:36Z</cp:lastPrinted>
  <dcterms:created xsi:type="dcterms:W3CDTF">2005-01-10T20:26:56Z</dcterms:created>
  <dcterms:modified xsi:type="dcterms:W3CDTF">2005-01-14T23:15:11Z</dcterms:modified>
  <cp:category/>
  <cp:version/>
  <cp:contentType/>
  <cp:contentStatus/>
</cp:coreProperties>
</file>