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<sst xmlns="http://schemas.openxmlformats.org/spreadsheetml/2006/main" count="19" uniqueCount="16">
  <si>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05-035-___ Exhibit RJS 1</t>
  </si>
  <si>
    <t>EXHIBIT 1</t>
  </si>
  <si>
    <t xml:space="preserve"> </t>
  </si>
  <si>
    <t>QF Stipulation Pricing</t>
  </si>
  <si>
    <t>Energy</t>
  </si>
  <si>
    <t>$/kw-yr</t>
  </si>
  <si>
    <t>$/MWH</t>
  </si>
  <si>
    <t xml:space="preserve">Net Price </t>
  </si>
  <si>
    <t>Spread over 8760 hrs</t>
  </si>
  <si>
    <t>Column 1</t>
  </si>
  <si>
    <t>Column 2</t>
  </si>
  <si>
    <t>Colulmn 3</t>
  </si>
  <si>
    <t>Column 4</t>
  </si>
  <si>
    <t>Col 1 X1000 / 8760</t>
  </si>
  <si>
    <t>Col 2 + Col 3</t>
  </si>
  <si>
    <t>Capacity Pmnt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</si>
</sst>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19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C10" sqref="C10"/>
    </sheetView>
  </sheetViews>
  <sheetFormatPr defaultColWidth="9.140625" defaultRowHeight="12.75"/>
  <sheetData>
    <row r="1" ht="12.75">
      <c r="A1" t="s">
        <v>0</v>
      </c>
    </row>
    <row r="2" spans="6:9" ht="12.75">
      <c r="F2" t="s">
        <v>1</v>
      </c>
      <c r="I2" t="s">
        <v>2</v>
      </c>
    </row>
    <row r="3" spans="3:10" ht="12.75">
      <c r="C3" t="s">
        <v>3</v>
      </c>
      <c r="I3" s="1" t="s">
        <v>2</v>
      </c>
      <c r="J3" t="s">
        <v>2</v>
      </c>
    </row>
    <row r="4" spans="3:5" ht="12.75">
      <c r="C4" t="s">
        <v>15</v>
      </c>
      <c r="E4" t="s">
        <v>4</v>
      </c>
    </row>
    <row r="5" spans="3:9" ht="12.75">
      <c r="C5" t="s">
        <v>5</v>
      </c>
      <c r="E5" t="s">
        <v>6</v>
      </c>
      <c r="G5" t="s">
        <v>15</v>
      </c>
      <c r="I5" t="s">
        <v>7</v>
      </c>
    </row>
    <row r="6" ht="12.75">
      <c r="G6" t="s">
        <v>8</v>
      </c>
    </row>
    <row r="7" spans="3:9" ht="12.75">
      <c r="C7" t="s">
        <v>9</v>
      </c>
      <c r="E7" t="s">
        <v>10</v>
      </c>
      <c r="G7" t="s">
        <v>11</v>
      </c>
      <c r="I7" t="s">
        <v>12</v>
      </c>
    </row>
    <row r="9" spans="7:9" ht="12.75">
      <c r="G9" t="s">
        <v>13</v>
      </c>
      <c r="I9" t="s">
        <v>14</v>
      </c>
    </row>
    <row r="11" spans="2:9" ht="12.75">
      <c r="B11">
        <v>2006</v>
      </c>
      <c r="C11">
        <v>78.42</v>
      </c>
      <c r="E11">
        <v>38.01</v>
      </c>
      <c r="G11" s="2">
        <f>1000*C11/8760</f>
        <v>8.952054794520548</v>
      </c>
      <c r="I11" s="3">
        <f aca="true" t="shared" si="0" ref="I11:I30">G11+E11</f>
        <v>46.96205479452055</v>
      </c>
    </row>
    <row r="12" spans="2:9" ht="12.75">
      <c r="B12">
        <f aca="true" t="shared" si="1" ref="B12:B30">B11+1</f>
        <v>2007</v>
      </c>
      <c r="C12">
        <v>86.71</v>
      </c>
      <c r="E12">
        <v>34.52</v>
      </c>
      <c r="G12" s="2">
        <f aca="true" t="shared" si="2" ref="G12:G30">1000*C12/8760</f>
        <v>9.898401826484019</v>
      </c>
      <c r="I12" s="3">
        <f t="shared" si="0"/>
        <v>44.41840182648402</v>
      </c>
    </row>
    <row r="13" spans="2:9" ht="12.75">
      <c r="B13">
        <f t="shared" si="1"/>
        <v>2008</v>
      </c>
      <c r="C13">
        <v>95.37</v>
      </c>
      <c r="E13">
        <v>32.35</v>
      </c>
      <c r="G13" s="2">
        <f t="shared" si="2"/>
        <v>10.886986301369863</v>
      </c>
      <c r="I13" s="3">
        <f t="shared" si="0"/>
        <v>43.23698630136987</v>
      </c>
    </row>
    <row r="14" spans="2:9" ht="12.75">
      <c r="B14">
        <f t="shared" si="1"/>
        <v>2009</v>
      </c>
      <c r="C14">
        <v>97.76</v>
      </c>
      <c r="E14">
        <v>32.33</v>
      </c>
      <c r="G14" s="2">
        <f t="shared" si="2"/>
        <v>11.159817351598173</v>
      </c>
      <c r="I14" s="3">
        <f t="shared" si="0"/>
        <v>43.48981735159817</v>
      </c>
    </row>
    <row r="15" spans="2:9" ht="12.75">
      <c r="B15">
        <f t="shared" si="1"/>
        <v>2010</v>
      </c>
      <c r="C15">
        <v>100.2</v>
      </c>
      <c r="E15">
        <v>31.62</v>
      </c>
      <c r="G15" s="2">
        <f t="shared" si="2"/>
        <v>11.438356164383562</v>
      </c>
      <c r="I15" s="3">
        <f t="shared" si="0"/>
        <v>43.05835616438356</v>
      </c>
    </row>
    <row r="16" spans="2:9" ht="12.75">
      <c r="B16">
        <f t="shared" si="1"/>
        <v>2011</v>
      </c>
      <c r="C16">
        <v>102.71</v>
      </c>
      <c r="E16">
        <v>32.25</v>
      </c>
      <c r="G16" s="2">
        <f t="shared" si="2"/>
        <v>11.724885844748858</v>
      </c>
      <c r="I16" s="3">
        <f t="shared" si="0"/>
        <v>43.974885844748854</v>
      </c>
    </row>
    <row r="17" spans="2:9" ht="12.75">
      <c r="B17">
        <f t="shared" si="1"/>
        <v>2012</v>
      </c>
      <c r="C17">
        <v>105.27</v>
      </c>
      <c r="E17">
        <v>33.38</v>
      </c>
      <c r="G17" s="2">
        <f t="shared" si="2"/>
        <v>12.017123287671232</v>
      </c>
      <c r="I17" s="3">
        <f t="shared" si="0"/>
        <v>45.397123287671235</v>
      </c>
    </row>
    <row r="18" spans="2:9" ht="12.75">
      <c r="B18">
        <f t="shared" si="1"/>
        <v>2013</v>
      </c>
      <c r="C18">
        <v>107.91</v>
      </c>
      <c r="E18">
        <v>34.12</v>
      </c>
      <c r="G18" s="2">
        <f t="shared" si="2"/>
        <v>12.318493150684931</v>
      </c>
      <c r="I18" s="3">
        <f t="shared" si="0"/>
        <v>46.43849315068493</v>
      </c>
    </row>
    <row r="19" spans="2:9" ht="12.75">
      <c r="B19">
        <f t="shared" si="1"/>
        <v>2014</v>
      </c>
      <c r="C19">
        <v>110.6</v>
      </c>
      <c r="E19">
        <v>34.84</v>
      </c>
      <c r="G19" s="2">
        <f t="shared" si="2"/>
        <v>12.625570776255708</v>
      </c>
      <c r="I19" s="3">
        <f t="shared" si="0"/>
        <v>47.46557077625571</v>
      </c>
    </row>
    <row r="20" spans="2:9" ht="12.75">
      <c r="B20">
        <f t="shared" si="1"/>
        <v>2015</v>
      </c>
      <c r="C20">
        <v>113.37</v>
      </c>
      <c r="E20">
        <v>35.76</v>
      </c>
      <c r="G20" s="2">
        <f t="shared" si="2"/>
        <v>12.941780821917808</v>
      </c>
      <c r="I20" s="3">
        <f t="shared" si="0"/>
        <v>48.70178082191781</v>
      </c>
    </row>
    <row r="21" spans="2:9" ht="12.75">
      <c r="B21">
        <f t="shared" si="1"/>
        <v>2016</v>
      </c>
      <c r="C21">
        <v>116.2</v>
      </c>
      <c r="E21">
        <v>36.92</v>
      </c>
      <c r="G21" s="2">
        <f t="shared" si="2"/>
        <v>13.264840182648403</v>
      </c>
      <c r="I21" s="3">
        <f t="shared" si="0"/>
        <v>50.1848401826484</v>
      </c>
    </row>
    <row r="22" spans="2:9" ht="12.75">
      <c r="B22">
        <f t="shared" si="1"/>
        <v>2017</v>
      </c>
      <c r="C22">
        <v>119.11</v>
      </c>
      <c r="E22">
        <v>37.99</v>
      </c>
      <c r="G22" s="2">
        <f t="shared" si="2"/>
        <v>13.59703196347032</v>
      </c>
      <c r="I22" s="3">
        <f t="shared" si="0"/>
        <v>51.587031963470324</v>
      </c>
    </row>
    <row r="23" spans="2:9" ht="12.75">
      <c r="B23">
        <f t="shared" si="1"/>
        <v>2018</v>
      </c>
      <c r="C23">
        <v>122.09</v>
      </c>
      <c r="E23">
        <v>39.12</v>
      </c>
      <c r="G23" s="2">
        <f t="shared" si="2"/>
        <v>13.937214611872147</v>
      </c>
      <c r="I23" s="3">
        <f t="shared" si="0"/>
        <v>53.05721461187214</v>
      </c>
    </row>
    <row r="24" spans="2:9" ht="12.75">
      <c r="B24">
        <f t="shared" si="1"/>
        <v>2019</v>
      </c>
      <c r="C24">
        <v>125.14</v>
      </c>
      <c r="E24">
        <v>40.28</v>
      </c>
      <c r="G24" s="2">
        <f t="shared" si="2"/>
        <v>14.285388127853881</v>
      </c>
      <c r="I24" s="3">
        <f t="shared" si="0"/>
        <v>54.56538812785388</v>
      </c>
    </row>
    <row r="25" spans="2:9" ht="12.75">
      <c r="B25">
        <f t="shared" si="1"/>
        <v>2020</v>
      </c>
      <c r="C25">
        <v>128.27</v>
      </c>
      <c r="E25">
        <v>41.58</v>
      </c>
      <c r="G25" s="2">
        <f t="shared" si="2"/>
        <v>14.642694063926943</v>
      </c>
      <c r="I25" s="3">
        <f t="shared" si="0"/>
        <v>56.22269406392694</v>
      </c>
    </row>
    <row r="26" spans="2:9" ht="12.75">
      <c r="B26">
        <f t="shared" si="1"/>
        <v>2021</v>
      </c>
      <c r="C26">
        <v>131.47</v>
      </c>
      <c r="E26">
        <v>42.87</v>
      </c>
      <c r="G26" s="2">
        <f t="shared" si="2"/>
        <v>15.007990867579908</v>
      </c>
      <c r="I26" s="3">
        <f t="shared" si="0"/>
        <v>57.8779908675799</v>
      </c>
    </row>
    <row r="27" spans="2:9" ht="12.75">
      <c r="B27">
        <f t="shared" si="1"/>
        <v>2022</v>
      </c>
      <c r="C27">
        <v>134.76</v>
      </c>
      <c r="E27">
        <v>44.17</v>
      </c>
      <c r="G27" s="2">
        <f t="shared" si="2"/>
        <v>15.383561643835616</v>
      </c>
      <c r="I27" s="3">
        <f t="shared" si="0"/>
        <v>59.55356164383562</v>
      </c>
    </row>
    <row r="28" spans="2:9" ht="12.75">
      <c r="B28">
        <f t="shared" si="1"/>
        <v>2023</v>
      </c>
      <c r="C28">
        <v>138.13</v>
      </c>
      <c r="E28">
        <v>45.45</v>
      </c>
      <c r="G28" s="2">
        <f t="shared" si="2"/>
        <v>15.768264840182649</v>
      </c>
      <c r="I28" s="3">
        <f t="shared" si="0"/>
        <v>61.218264840182655</v>
      </c>
    </row>
    <row r="29" spans="2:9" ht="12.75">
      <c r="B29">
        <f t="shared" si="1"/>
        <v>2024</v>
      </c>
      <c r="C29">
        <v>141.58</v>
      </c>
      <c r="E29">
        <v>46.86</v>
      </c>
      <c r="G29" s="2">
        <f t="shared" si="2"/>
        <v>16.162100456621005</v>
      </c>
      <c r="I29" s="3">
        <f t="shared" si="0"/>
        <v>63.022100456621004</v>
      </c>
    </row>
    <row r="30" spans="2:9" ht="12.75">
      <c r="B30">
        <f t="shared" si="1"/>
        <v>2025</v>
      </c>
      <c r="C30">
        <v>145.12</v>
      </c>
      <c r="E30">
        <v>48.36</v>
      </c>
      <c r="G30" s="2">
        <f t="shared" si="2"/>
        <v>16.5662100456621</v>
      </c>
      <c r="I30" s="3">
        <f t="shared" si="0"/>
        <v>64.9262100456621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E-Quant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Swenson</dc:creator>
  <cp:keywords/>
  <dc:description/>
  <cp:lastModifiedBy>lm</cp:lastModifiedBy>
  <dcterms:created xsi:type="dcterms:W3CDTF">2005-01-28T05:48:53Z</dcterms:created>
  <dcterms:modified xsi:type="dcterms:W3CDTF">2005-01-28T22:26:43Z</dcterms:modified>
  <cp:category/>
  <cp:version/>
  <cp:contentType/>
  <cp:contentStatus/>
</cp:coreProperties>
</file>