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220" activeTab="0"/>
  </bookViews>
  <sheets>
    <sheet name="DPU Exhibit 8.1" sheetId="1" r:id="rId1"/>
  </sheets>
  <externalReferences>
    <externalReference r:id="rId4"/>
  </externalReferences>
  <definedNames>
    <definedName name="ValidAccount">'[1]Variables'!$AK$43:$AK$380</definedName>
  </definedNames>
  <calcPr fullCalcOnLoad="1"/>
</workbook>
</file>

<file path=xl/sharedStrings.xml><?xml version="1.0" encoding="utf-8"?>
<sst xmlns="http://schemas.openxmlformats.org/spreadsheetml/2006/main" count="26" uniqueCount="24">
  <si>
    <t>Rocky Mountain Power</t>
  </si>
  <si>
    <t>Docket No. 08-035-38</t>
  </si>
  <si>
    <t>Utah General Rate Case</t>
  </si>
  <si>
    <t>Brenda Salter</t>
  </si>
  <si>
    <t>TOTAL</t>
  </si>
  <si>
    <t>UTAH</t>
  </si>
  <si>
    <t>ACCOUNT</t>
  </si>
  <si>
    <t>Type</t>
  </si>
  <si>
    <t>COMPANY</t>
  </si>
  <si>
    <t>FACTOR</t>
  </si>
  <si>
    <t>FACTOR %</t>
  </si>
  <si>
    <t>ALLOCATED</t>
  </si>
  <si>
    <t>Adjustment to Expense:</t>
  </si>
  <si>
    <t>SG</t>
  </si>
  <si>
    <t>Generation Overhaul Expense</t>
  </si>
  <si>
    <t>DPU Exhibit 8.1</t>
  </si>
  <si>
    <t>REF#</t>
  </si>
  <si>
    <t>Generation Overhaul Expense - Steam</t>
  </si>
  <si>
    <t>8.1.1</t>
  </si>
  <si>
    <t>Generation Overhaul Expense - Other</t>
  </si>
  <si>
    <t>Discription of Adjustment:</t>
  </si>
  <si>
    <t>This adjustment removes the escalation within averaging of the Generation Overhaul Expense.</t>
  </si>
  <si>
    <t>Mr. McDougal's adjustment page 4.6</t>
  </si>
  <si>
    <t xml:space="preserve">  Decrease in the rate case revenue requirement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</si>
</sst>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%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42" applyNumberFormat="1" applyFont="1" applyAlignment="1">
      <alignment/>
    </xf>
    <xf numFmtId="0" fontId="1" fillId="0" borderId="0" xfId="0" applyFont="1" applyAlignment="1">
      <alignment/>
    </xf>
    <xf numFmtId="165" fontId="20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42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64" fontId="2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6" fontId="2" fillId="0" borderId="0" xfId="57" applyNumberFormat="1" applyFont="1" applyAlignment="1" applyProtection="1">
      <alignment horizontal="center"/>
      <protection locked="0"/>
    </xf>
    <xf numFmtId="164" fontId="2" fillId="0" borderId="0" xfId="42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166" fontId="20" fillId="0" borderId="0" xfId="57" applyNumberFormat="1" applyFont="1" applyAlignment="1">
      <alignment horizontal="center"/>
    </xf>
    <xf numFmtId="164" fontId="20" fillId="0" borderId="18" xfId="42" applyNumberFormat="1" applyFont="1" applyBorder="1" applyAlignment="1">
      <alignment/>
    </xf>
    <xf numFmtId="164" fontId="20" fillId="0" borderId="0" xfId="42" applyNumberFormat="1" applyFont="1" applyBorder="1" applyAlignment="1">
      <alignment/>
    </xf>
    <xf numFmtId="164" fontId="20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OME\DPU\DPUDocs\2008\08-035-RMP\08-035-38%20RMP-GRC%2012-08-08\Testimony\RMP\McDougal\08-035-38%20McDougal%20Prefiled%202nd%20Sup%20Test%20for%20RMP-%20Models%20For%20UT%2012-2008%20Update\Models\UT%20RAM%20Semi%20Ju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10"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230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416</v>
          </cell>
        </row>
        <row r="131">
          <cell r="AK131">
            <v>419</v>
          </cell>
        </row>
        <row r="132">
          <cell r="AK132">
            <v>421</v>
          </cell>
        </row>
        <row r="133">
          <cell r="AK133">
            <v>427</v>
          </cell>
        </row>
        <row r="134">
          <cell r="AK134">
            <v>428</v>
          </cell>
        </row>
        <row r="135">
          <cell r="AK135">
            <v>429</v>
          </cell>
        </row>
        <row r="136">
          <cell r="AK136">
            <v>431</v>
          </cell>
        </row>
        <row r="137">
          <cell r="AK137">
            <v>432</v>
          </cell>
        </row>
        <row r="138">
          <cell r="AK138">
            <v>440</v>
          </cell>
        </row>
        <row r="139">
          <cell r="AK139">
            <v>442</v>
          </cell>
        </row>
        <row r="140">
          <cell r="AK140">
            <v>444</v>
          </cell>
        </row>
        <row r="141">
          <cell r="AK141">
            <v>445</v>
          </cell>
        </row>
        <row r="142">
          <cell r="AK142">
            <v>447</v>
          </cell>
        </row>
        <row r="143">
          <cell r="AK143">
            <v>448</v>
          </cell>
        </row>
        <row r="144">
          <cell r="AK144">
            <v>449</v>
          </cell>
        </row>
        <row r="145">
          <cell r="AK145">
            <v>450</v>
          </cell>
        </row>
        <row r="146">
          <cell r="AK146">
            <v>451</v>
          </cell>
        </row>
        <row r="147">
          <cell r="AK147">
            <v>453</v>
          </cell>
        </row>
        <row r="148">
          <cell r="AK148">
            <v>454</v>
          </cell>
        </row>
        <row r="149">
          <cell r="AK149">
            <v>456</v>
          </cell>
        </row>
        <row r="150">
          <cell r="AK150">
            <v>500</v>
          </cell>
        </row>
        <row r="151">
          <cell r="AK151">
            <v>501</v>
          </cell>
        </row>
        <row r="152">
          <cell r="AK152">
            <v>502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22844</v>
          </cell>
        </row>
        <row r="264">
          <cell r="AK264">
            <v>25316</v>
          </cell>
        </row>
        <row r="265">
          <cell r="AK265">
            <v>25317</v>
          </cell>
        </row>
        <row r="266">
          <cell r="AK266">
            <v>25318</v>
          </cell>
        </row>
        <row r="267">
          <cell r="AK267">
            <v>25319</v>
          </cell>
        </row>
        <row r="268">
          <cell r="AK268">
            <v>25398</v>
          </cell>
        </row>
        <row r="269">
          <cell r="AK269">
            <v>25399</v>
          </cell>
        </row>
        <row r="270">
          <cell r="AK270">
            <v>40910</v>
          </cell>
        </row>
        <row r="271">
          <cell r="AK271">
            <v>40911</v>
          </cell>
        </row>
        <row r="272">
          <cell r="AK272">
            <v>41010</v>
          </cell>
        </row>
        <row r="273">
          <cell r="AK273">
            <v>41011</v>
          </cell>
        </row>
        <row r="274">
          <cell r="AK274">
            <v>41110</v>
          </cell>
        </row>
        <row r="275">
          <cell r="AK275">
            <v>41111</v>
          </cell>
        </row>
        <row r="276">
          <cell r="AK276">
            <v>41140</v>
          </cell>
        </row>
        <row r="277">
          <cell r="AK277">
            <v>41141</v>
          </cell>
        </row>
        <row r="278">
          <cell r="AK278">
            <v>41160</v>
          </cell>
        </row>
        <row r="279">
          <cell r="AK279">
            <v>41170</v>
          </cell>
        </row>
        <row r="280">
          <cell r="AK280">
            <v>41181</v>
          </cell>
        </row>
        <row r="281">
          <cell r="AK281">
            <v>108360</v>
          </cell>
        </row>
        <row r="282">
          <cell r="AK282">
            <v>108361</v>
          </cell>
        </row>
        <row r="283">
          <cell r="AK283">
            <v>108362</v>
          </cell>
        </row>
        <row r="284">
          <cell r="AK284">
            <v>108364</v>
          </cell>
        </row>
        <row r="285">
          <cell r="AK285">
            <v>108365</v>
          </cell>
        </row>
        <row r="286">
          <cell r="AK286">
            <v>108366</v>
          </cell>
        </row>
        <row r="287">
          <cell r="AK287">
            <v>108367</v>
          </cell>
        </row>
        <row r="288">
          <cell r="AK288">
            <v>108368</v>
          </cell>
        </row>
        <row r="289">
          <cell r="AK289">
            <v>108369</v>
          </cell>
        </row>
        <row r="290">
          <cell r="AK290">
            <v>108370</v>
          </cell>
        </row>
        <row r="291">
          <cell r="AK291">
            <v>108371</v>
          </cell>
        </row>
        <row r="292">
          <cell r="AK292">
            <v>108372</v>
          </cell>
        </row>
        <row r="293">
          <cell r="AK293">
            <v>108373</v>
          </cell>
        </row>
        <row r="294">
          <cell r="AK294">
            <v>111399</v>
          </cell>
        </row>
        <row r="295">
          <cell r="AK295">
            <v>254105</v>
          </cell>
        </row>
        <row r="296">
          <cell r="AK296">
            <v>403360</v>
          </cell>
        </row>
        <row r="297">
          <cell r="AK297">
            <v>403361</v>
          </cell>
        </row>
        <row r="298">
          <cell r="AK298">
            <v>403362</v>
          </cell>
        </row>
        <row r="299">
          <cell r="AK299">
            <v>403364</v>
          </cell>
        </row>
        <row r="300">
          <cell r="AK300">
            <v>403365</v>
          </cell>
        </row>
        <row r="301">
          <cell r="AK301">
            <v>403366</v>
          </cell>
        </row>
        <row r="302">
          <cell r="AK302">
            <v>403367</v>
          </cell>
        </row>
        <row r="303">
          <cell r="AK303">
            <v>403368</v>
          </cell>
        </row>
        <row r="304">
          <cell r="AK304">
            <v>403369</v>
          </cell>
        </row>
        <row r="305">
          <cell r="AK305">
            <v>403370</v>
          </cell>
        </row>
        <row r="306">
          <cell r="AK306">
            <v>403371</v>
          </cell>
        </row>
        <row r="307">
          <cell r="AK307">
            <v>403372</v>
          </cell>
        </row>
        <row r="308">
          <cell r="AK308">
            <v>403373</v>
          </cell>
        </row>
        <row r="309">
          <cell r="AK309">
            <v>404330</v>
          </cell>
        </row>
        <row r="310">
          <cell r="AK310">
            <v>1081390</v>
          </cell>
        </row>
        <row r="311">
          <cell r="AK311">
            <v>1081399</v>
          </cell>
        </row>
        <row r="312">
          <cell r="AK312" t="str">
            <v>108D</v>
          </cell>
        </row>
        <row r="313">
          <cell r="AK313" t="str">
            <v>108D00</v>
          </cell>
        </row>
        <row r="314">
          <cell r="AK314" t="str">
            <v>108DS</v>
          </cell>
        </row>
        <row r="315">
          <cell r="AK315" t="str">
            <v>108EP</v>
          </cell>
        </row>
        <row r="316">
          <cell r="AK316" t="str">
            <v>108GP</v>
          </cell>
        </row>
        <row r="317">
          <cell r="AK317" t="str">
            <v>108HP</v>
          </cell>
        </row>
        <row r="318">
          <cell r="AK318" t="str">
            <v>108MP</v>
          </cell>
        </row>
        <row r="319">
          <cell r="AK319" t="str">
            <v>108MP</v>
          </cell>
        </row>
        <row r="320">
          <cell r="AK320" t="str">
            <v>108NP</v>
          </cell>
        </row>
        <row r="321">
          <cell r="AK321" t="str">
            <v>108OP</v>
          </cell>
        </row>
        <row r="322">
          <cell r="AK322" t="str">
            <v>108SP</v>
          </cell>
        </row>
        <row r="323">
          <cell r="AK323" t="str">
            <v>108TP</v>
          </cell>
        </row>
        <row r="324">
          <cell r="AK324" t="str">
            <v>111CLG</v>
          </cell>
        </row>
        <row r="325">
          <cell r="AK325" t="str">
            <v>111CLH</v>
          </cell>
        </row>
        <row r="326">
          <cell r="AK326" t="str">
            <v>111CLS</v>
          </cell>
        </row>
        <row r="327">
          <cell r="AK327" t="str">
            <v>111IP</v>
          </cell>
        </row>
        <row r="328">
          <cell r="AK328" t="str">
            <v>111IP</v>
          </cell>
        </row>
        <row r="329">
          <cell r="AK329" t="str">
            <v>182M</v>
          </cell>
        </row>
        <row r="330">
          <cell r="AK330" t="str">
            <v>186M</v>
          </cell>
        </row>
        <row r="331">
          <cell r="AK331" t="str">
            <v>390L</v>
          </cell>
        </row>
        <row r="332">
          <cell r="AK332" t="str">
            <v>392L</v>
          </cell>
        </row>
        <row r="333">
          <cell r="AK333" t="str">
            <v>399G</v>
          </cell>
        </row>
        <row r="334">
          <cell r="AK334" t="str">
            <v>399L</v>
          </cell>
        </row>
        <row r="335">
          <cell r="AK335" t="str">
            <v>403EP</v>
          </cell>
        </row>
        <row r="336">
          <cell r="AK336" t="str">
            <v>403GP</v>
          </cell>
        </row>
        <row r="337">
          <cell r="AK337" t="str">
            <v>403GV0</v>
          </cell>
        </row>
        <row r="338">
          <cell r="AK338" t="str">
            <v>403HP</v>
          </cell>
        </row>
        <row r="339">
          <cell r="AK339" t="str">
            <v>403MP</v>
          </cell>
        </row>
        <row r="340">
          <cell r="AK340" t="str">
            <v>403NP</v>
          </cell>
        </row>
        <row r="341">
          <cell r="AK341" t="str">
            <v>403OP</v>
          </cell>
        </row>
        <row r="342">
          <cell r="AK342" t="str">
            <v>403SP</v>
          </cell>
        </row>
        <row r="343">
          <cell r="AK343" t="str">
            <v>403TP</v>
          </cell>
        </row>
        <row r="344">
          <cell r="AK344" t="str">
            <v>404CLG</v>
          </cell>
        </row>
        <row r="345">
          <cell r="AK345" t="str">
            <v>404HP</v>
          </cell>
        </row>
        <row r="346">
          <cell r="AK346" t="str">
            <v>404IP</v>
          </cell>
        </row>
        <row r="347">
          <cell r="AK347" t="str">
            <v>404M</v>
          </cell>
        </row>
        <row r="348">
          <cell r="AK348" t="str">
            <v>404OP</v>
          </cell>
        </row>
        <row r="349">
          <cell r="AK349" t="str">
            <v>447NPC</v>
          </cell>
        </row>
        <row r="350">
          <cell r="AK350" t="str">
            <v>501NPC</v>
          </cell>
        </row>
        <row r="351">
          <cell r="AK351" t="str">
            <v>503NPC</v>
          </cell>
        </row>
        <row r="352">
          <cell r="AK352" t="str">
            <v>547NPC</v>
          </cell>
        </row>
        <row r="353">
          <cell r="AK353" t="str">
            <v>555NPC</v>
          </cell>
        </row>
        <row r="354">
          <cell r="AK354" t="str">
            <v>565NPC</v>
          </cell>
        </row>
        <row r="355">
          <cell r="AK355" t="str">
            <v>CWC</v>
          </cell>
        </row>
        <row r="356">
          <cell r="AK356" t="str">
            <v>D00</v>
          </cell>
        </row>
        <row r="357">
          <cell r="AK357" t="str">
            <v>DFA</v>
          </cell>
        </row>
        <row r="358">
          <cell r="AK358" t="str">
            <v>DS0</v>
          </cell>
        </row>
        <row r="359">
          <cell r="AK359" t="str">
            <v>FITOTH</v>
          </cell>
        </row>
        <row r="360">
          <cell r="AK360" t="str">
            <v>FITPMI</v>
          </cell>
        </row>
        <row r="361">
          <cell r="AK361" t="str">
            <v>G00</v>
          </cell>
        </row>
        <row r="362">
          <cell r="AK362" t="str">
            <v>H00</v>
          </cell>
        </row>
        <row r="363">
          <cell r="AK363" t="str">
            <v>I00</v>
          </cell>
        </row>
        <row r="364">
          <cell r="AK364" t="str">
            <v>N00</v>
          </cell>
        </row>
        <row r="365">
          <cell r="AK365" t="str">
            <v>O00</v>
          </cell>
        </row>
        <row r="366">
          <cell r="AK366" t="str">
            <v>OWC131</v>
          </cell>
        </row>
        <row r="367">
          <cell r="AK367" t="str">
            <v>OWC135</v>
          </cell>
        </row>
        <row r="368">
          <cell r="AK368" t="str">
            <v>OWC143</v>
          </cell>
        </row>
        <row r="369">
          <cell r="AK369" t="str">
            <v>OWC230</v>
          </cell>
        </row>
        <row r="370">
          <cell r="AK370" t="str">
            <v>OWC232</v>
          </cell>
        </row>
        <row r="371">
          <cell r="AK371" t="str">
            <v>OWC25330</v>
          </cell>
        </row>
        <row r="372">
          <cell r="AK372" t="str">
            <v>S00</v>
          </cell>
        </row>
        <row r="373">
          <cell r="AK373" t="str">
            <v>SCHMAF</v>
          </cell>
        </row>
        <row r="374">
          <cell r="AK374" t="str">
            <v>SCHMAP</v>
          </cell>
        </row>
        <row r="375">
          <cell r="AK375" t="str">
            <v>SCHMAT</v>
          </cell>
        </row>
        <row r="376">
          <cell r="AK376" t="str">
            <v>SCHMDF</v>
          </cell>
        </row>
        <row r="377">
          <cell r="AK377" t="str">
            <v>SCHMDP</v>
          </cell>
        </row>
        <row r="378">
          <cell r="AK378" t="str">
            <v>SCHMDT</v>
          </cell>
        </row>
        <row r="379">
          <cell r="AK379" t="str">
            <v>T00</v>
          </cell>
        </row>
        <row r="380">
          <cell r="AK380" t="str">
            <v>TS0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B1">
      <selection activeCell="B20" sqref="B20"/>
    </sheetView>
  </sheetViews>
  <sheetFormatPr defaultColWidth="9.140625" defaultRowHeight="15"/>
  <cols>
    <col min="1" max="1" width="2.8515625" style="0" hidden="1" customWidth="1"/>
    <col min="3" max="3" width="25.00390625" style="0" customWidth="1"/>
    <col min="4" max="4" width="9.8515625" style="0" bestFit="1" customWidth="1"/>
    <col min="6" max="6" width="14.00390625" style="0" bestFit="1" customWidth="1"/>
    <col min="8" max="8" width="10.7109375" style="0" bestFit="1" customWidth="1"/>
    <col min="9" max="9" width="16.140625" style="0" customWidth="1"/>
  </cols>
  <sheetData>
    <row r="1" spans="1:10" ht="14.25">
      <c r="A1" s="3"/>
      <c r="B1" s="2" t="s">
        <v>0</v>
      </c>
      <c r="C1" s="3"/>
      <c r="D1" s="4"/>
      <c r="E1" s="4"/>
      <c r="F1" s="5"/>
      <c r="G1" s="4"/>
      <c r="H1" s="1"/>
      <c r="I1" s="1" t="s">
        <v>1</v>
      </c>
      <c r="J1" s="25"/>
    </row>
    <row r="2" spans="1:10" ht="14.25">
      <c r="A2" s="3"/>
      <c r="B2" s="2" t="s">
        <v>2</v>
      </c>
      <c r="C2" s="3"/>
      <c r="D2" s="4"/>
      <c r="E2" s="4"/>
      <c r="F2" s="5"/>
      <c r="G2" s="4"/>
      <c r="H2" s="1"/>
      <c r="I2" s="1" t="s">
        <v>3</v>
      </c>
      <c r="J2" s="25"/>
    </row>
    <row r="3" spans="1:10" ht="14.25">
      <c r="A3" s="3"/>
      <c r="B3" s="6" t="s">
        <v>14</v>
      </c>
      <c r="C3" s="3"/>
      <c r="D3" s="4"/>
      <c r="E3" s="4"/>
      <c r="F3" s="5"/>
      <c r="G3" s="4"/>
      <c r="H3" s="1"/>
      <c r="I3" s="1" t="s">
        <v>15</v>
      </c>
      <c r="J3" s="25"/>
    </row>
    <row r="4" spans="1:10" ht="14.25">
      <c r="A4" s="3"/>
      <c r="B4" s="3"/>
      <c r="C4" s="3"/>
      <c r="D4" s="4"/>
      <c r="E4" s="4"/>
      <c r="F4" s="5"/>
      <c r="G4" s="4"/>
      <c r="H4" s="7"/>
      <c r="I4" s="7">
        <v>39856</v>
      </c>
      <c r="J4" s="25"/>
    </row>
    <row r="5" spans="1:10" ht="14.25">
      <c r="A5" s="3"/>
      <c r="B5" s="3"/>
      <c r="C5" s="3"/>
      <c r="D5" s="4"/>
      <c r="E5" s="4"/>
      <c r="F5" s="5"/>
      <c r="G5" s="4"/>
      <c r="H5" s="3"/>
      <c r="I5" s="8"/>
      <c r="J5" s="25"/>
    </row>
    <row r="6" spans="1:10" ht="14.25">
      <c r="A6" s="3"/>
      <c r="B6" s="3"/>
      <c r="C6" s="3"/>
      <c r="D6" s="4"/>
      <c r="E6" s="4"/>
      <c r="F6" s="9" t="s">
        <v>4</v>
      </c>
      <c r="G6" s="4"/>
      <c r="H6" s="4"/>
      <c r="I6" s="10" t="s">
        <v>5</v>
      </c>
      <c r="J6" s="25"/>
    </row>
    <row r="7" spans="1:10" ht="14.25">
      <c r="A7" s="3"/>
      <c r="B7" s="3"/>
      <c r="C7" s="3"/>
      <c r="D7" s="11" t="s">
        <v>6</v>
      </c>
      <c r="E7" s="11" t="s">
        <v>7</v>
      </c>
      <c r="F7" s="12" t="s">
        <v>8</v>
      </c>
      <c r="G7" s="11" t="s">
        <v>9</v>
      </c>
      <c r="H7" s="11" t="s">
        <v>10</v>
      </c>
      <c r="I7" s="13" t="s">
        <v>11</v>
      </c>
      <c r="J7" s="11" t="s">
        <v>16</v>
      </c>
    </row>
    <row r="8" spans="1:10" ht="14.25">
      <c r="A8" s="23"/>
      <c r="B8" s="14" t="s">
        <v>12</v>
      </c>
      <c r="C8" s="15"/>
      <c r="D8" s="16"/>
      <c r="E8" s="16"/>
      <c r="F8" s="16"/>
      <c r="G8" s="16"/>
      <c r="H8" s="17"/>
      <c r="I8" s="18"/>
      <c r="J8" s="25"/>
    </row>
    <row r="9" spans="1:10" ht="14.25">
      <c r="A9" s="23"/>
      <c r="B9" s="15" t="s">
        <v>17</v>
      </c>
      <c r="C9" s="15"/>
      <c r="D9" s="16">
        <v>510</v>
      </c>
      <c r="E9" s="16">
        <v>1</v>
      </c>
      <c r="F9" s="19">
        <v>11847500.75</v>
      </c>
      <c r="G9" s="20" t="s">
        <v>13</v>
      </c>
      <c r="H9" s="21">
        <v>0.40328</v>
      </c>
      <c r="I9" s="22">
        <f>H9*F9</f>
        <v>4777860.102460001</v>
      </c>
      <c r="J9" s="25" t="s">
        <v>18</v>
      </c>
    </row>
    <row r="10" spans="1:10" ht="14.25">
      <c r="A10" s="1"/>
      <c r="B10" s="1" t="s">
        <v>19</v>
      </c>
      <c r="C10" s="1"/>
      <c r="D10" s="25">
        <v>553</v>
      </c>
      <c r="E10" s="25">
        <v>1</v>
      </c>
      <c r="F10" s="40">
        <v>5120137</v>
      </c>
      <c r="G10" s="25" t="s">
        <v>13</v>
      </c>
      <c r="H10" s="38">
        <v>0.40328</v>
      </c>
      <c r="I10" s="26">
        <f>F10*H10</f>
        <v>2064848.84936</v>
      </c>
      <c r="J10" s="25" t="s">
        <v>18</v>
      </c>
    </row>
    <row r="11" spans="6:10" ht="14.25">
      <c r="F11" s="41">
        <f>SUM(F9:F10)</f>
        <v>16967637.75</v>
      </c>
      <c r="G11" s="1"/>
      <c r="H11" s="1"/>
      <c r="I11" s="41">
        <f>SUM(I9:I10)</f>
        <v>6842708.951820001</v>
      </c>
      <c r="J11" s="24"/>
    </row>
    <row r="12" spans="1:10" ht="14.25">
      <c r="A12" s="37"/>
      <c r="B12" s="31"/>
      <c r="C12" s="37"/>
      <c r="D12" s="37"/>
      <c r="E12" s="37"/>
      <c r="F12" s="37"/>
      <c r="G12" s="37"/>
      <c r="H12" s="37"/>
      <c r="I12" s="37"/>
      <c r="J12" s="25"/>
    </row>
    <row r="13" spans="1:10" ht="14.25">
      <c r="A13" s="37"/>
      <c r="B13" s="37"/>
      <c r="C13" s="37" t="s">
        <v>22</v>
      </c>
      <c r="D13" s="37"/>
      <c r="E13" s="37"/>
      <c r="F13" s="40">
        <v>19031638</v>
      </c>
      <c r="G13" s="37"/>
      <c r="H13" s="37"/>
      <c r="I13" s="40">
        <v>7675030</v>
      </c>
      <c r="J13" s="25"/>
    </row>
    <row r="14" spans="1:10" ht="14.25">
      <c r="A14" s="37"/>
      <c r="B14" s="37"/>
      <c r="C14" s="37" t="s">
        <v>23</v>
      </c>
      <c r="D14" s="37"/>
      <c r="E14" s="37"/>
      <c r="F14" s="39">
        <f>F11-F13</f>
        <v>-2064000.25</v>
      </c>
      <c r="G14" s="37"/>
      <c r="H14" s="37"/>
      <c r="I14" s="39">
        <f>I11-I13</f>
        <v>-832321.048179999</v>
      </c>
      <c r="J14" s="25"/>
    </row>
    <row r="15" spans="1:10" ht="14.25">
      <c r="A15" s="37"/>
      <c r="B15" s="37"/>
      <c r="C15" s="37"/>
      <c r="D15" s="37"/>
      <c r="E15" s="37"/>
      <c r="F15" s="40"/>
      <c r="G15" s="37"/>
      <c r="H15" s="37"/>
      <c r="I15" s="40"/>
      <c r="J15" s="25"/>
    </row>
    <row r="16" spans="1:10" ht="14.25">
      <c r="A16" s="37"/>
      <c r="B16" s="37"/>
      <c r="C16" s="37"/>
      <c r="D16" s="37"/>
      <c r="E16" s="37"/>
      <c r="F16" s="40"/>
      <c r="G16" s="37"/>
      <c r="H16" s="37"/>
      <c r="I16" s="40"/>
      <c r="J16" s="25"/>
    </row>
    <row r="17" spans="1:10" ht="14.25">
      <c r="A17" s="37"/>
      <c r="B17" s="37"/>
      <c r="C17" s="37"/>
      <c r="D17" s="37"/>
      <c r="E17" s="37"/>
      <c r="F17" s="40"/>
      <c r="G17" s="37"/>
      <c r="H17" s="37"/>
      <c r="I17" s="40"/>
      <c r="J17" s="25"/>
    </row>
    <row r="18" spans="1:10" ht="14.25">
      <c r="A18" s="37"/>
      <c r="B18" s="37"/>
      <c r="C18" s="37"/>
      <c r="D18" s="37"/>
      <c r="E18" s="37"/>
      <c r="F18" s="37"/>
      <c r="G18" s="37"/>
      <c r="H18" s="37"/>
      <c r="I18" s="37"/>
      <c r="J18" s="25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25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25"/>
    </row>
    <row r="21" spans="2:10" ht="14.25">
      <c r="B21" s="1" t="s">
        <v>20</v>
      </c>
      <c r="C21" s="1"/>
      <c r="J21" s="24"/>
    </row>
    <row r="22" spans="1:10" ht="14.25">
      <c r="A22" s="27"/>
      <c r="B22" s="36"/>
      <c r="C22" s="28"/>
      <c r="D22" s="28"/>
      <c r="E22" s="28"/>
      <c r="F22" s="28"/>
      <c r="G22" s="28"/>
      <c r="H22" s="28"/>
      <c r="I22" s="29"/>
      <c r="J22" s="24"/>
    </row>
    <row r="23" spans="1:10" ht="14.25">
      <c r="A23" s="30"/>
      <c r="B23" s="37" t="s">
        <v>21</v>
      </c>
      <c r="C23" s="31"/>
      <c r="D23" s="31"/>
      <c r="E23" s="31"/>
      <c r="F23" s="31"/>
      <c r="G23" s="31"/>
      <c r="H23" s="31"/>
      <c r="I23" s="32"/>
      <c r="J23" s="24"/>
    </row>
    <row r="24" spans="1:10" ht="14.25">
      <c r="A24" s="33"/>
      <c r="B24" s="34"/>
      <c r="C24" s="34"/>
      <c r="D24" s="34"/>
      <c r="E24" s="34"/>
      <c r="F24" s="34"/>
      <c r="G24" s="34"/>
      <c r="H24" s="34"/>
      <c r="I24" s="35"/>
      <c r="J24" s="24"/>
    </row>
    <row r="25" ht="14.25">
      <c r="J25" s="24"/>
    </row>
  </sheetData>
  <sheetProtection/>
  <conditionalFormatting sqref="B8">
    <cfRule type="cellIs" priority="2" dxfId="0" operator="equal" stopIfTrue="1">
      <formula>"Adjustment to Income/Expense/Rate Base:"</formula>
    </cfRule>
  </conditionalFormatting>
  <conditionalFormatting sqref="B9">
    <cfRule type="cellIs" priority="1" dxfId="0" operator="equal" stopIfTrue="1">
      <formula>"Title"</formula>
    </cfRule>
  </conditionalFormatting>
  <dataValidations count="2">
    <dataValidation type="list" allowBlank="1" showInputMessage="1" showErrorMessage="1" errorTitle="Adjsutment Type Input Error" error="An invalid adjustment type was entered.&#10;&#10;Valid values are 1, 2, or 3." sqref="E9">
      <formula1>"1,2,3"</formula1>
    </dataValidation>
    <dataValidation type="list" allowBlank="1" showInputMessage="1" showErrorMessage="1" errorTitle="Account Input Error" error="The account number entered is not valid." sqref="D9">
      <formula1>ValidAccount</formula1>
    </dataValidation>
  </dataValidations>
  <printOptions/>
  <pageMargins left="0.5" right="0.5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salter</dc:creator>
  <cp:keywords/>
  <dc:description/>
  <cp:lastModifiedBy>sbintz</cp:lastModifiedBy>
  <cp:lastPrinted>2009-02-11T17:27:16Z</cp:lastPrinted>
  <dcterms:created xsi:type="dcterms:W3CDTF">2009-02-04T15:22:33Z</dcterms:created>
  <dcterms:modified xsi:type="dcterms:W3CDTF">2009-02-17T16:49:00Z</dcterms:modified>
  <cp:category>::ODMA\GRPWISE\ASPOSUPT.PUPSC.PUPSCDocs:60771.1</cp:category>
  <cp:version/>
  <cp:contentType/>
  <cp:contentStatus/>
</cp:coreProperties>
</file>