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80" windowWidth="12120" windowHeight="9120" activeTab="0"/>
  </bookViews>
  <sheets>
    <sheet name="Capital Additions Adjustment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0" localSheetId="0">'[5]Jan'!#REF!</definedName>
    <definedName name="\0">'[5]Jan'!#REF!</definedName>
    <definedName name="\A">#REF!</definedName>
    <definedName name="\M" localSheetId="0">'[5]Jan'!#REF!</definedName>
    <definedName name="\M">'[5]Jan'!#REF!</definedName>
    <definedName name="\P">#REF!</definedName>
    <definedName name="__123Graph_A" localSheetId="0" hidden="1">'[10]Inputs'!#REF!</definedName>
    <definedName name="__123Graph_A" hidden="1">'[10]Inputs'!#REF!</definedName>
    <definedName name="__123Graph_B" localSheetId="0" hidden="1">'[10]Inputs'!#REF!</definedName>
    <definedName name="__123Graph_B" hidden="1">'[10]Inputs'!#REF!</definedName>
    <definedName name="__123Graph_D" localSheetId="0" hidden="1">'[10]Inputs'!#REF!</definedName>
    <definedName name="__123Graph_D" hidden="1">'[10]Inputs'!#REF!</definedName>
    <definedName name="_100_SUM" localSheetId="0">#REF!</definedName>
    <definedName name="_100_SUM">#REF!</definedName>
    <definedName name="_idahoshr">#REF!</definedName>
    <definedName name="_Order1" hidden="1">255</definedName>
    <definedName name="AcctTable">'[4]Variables'!$AK$42:$AK$396</definedName>
    <definedName name="Additions_by_Function_Project_State_Month" localSheetId="0">'[3]Apr 05 - Mar 06 Adds'!#REF!</definedName>
    <definedName name="Additions_by_Function_Project_State_Month">'[3]Apr 05 - Mar 06 Adds'!#REF!</definedName>
    <definedName name="Adjs2avg">'[17]Inputs'!$L$255:'[17]Inputs'!$T$505</definedName>
    <definedName name="aftertax_ror" localSheetId="0">'[16]Utah'!#REF!</definedName>
    <definedName name="aftertax_ror">'[16]Utah'!#REF!</definedName>
    <definedName name="APR" localSheetId="0">'[5]Jan'!#REF!</definedName>
    <definedName name="APR">'[5]Jan'!#REF!</definedName>
    <definedName name="AUG" localSheetId="0">'[5]Jan'!#REF!</definedName>
    <definedName name="AUG">'[5]Jan'!#REF!</definedName>
    <definedName name="AverageFactors">'[17]UTCR'!$AC$22:$AQ$108</definedName>
    <definedName name="AverageFuelCost">#REF!</definedName>
    <definedName name="AverageInput">'[17]Inputs'!$F$3:$I$1722</definedName>
    <definedName name="AvgFactorCopy" localSheetId="0">#REF!</definedName>
    <definedName name="AvgFactorCopy">#REF!</definedName>
    <definedName name="AvgFactors">'[1]Factors'!$B$3:$P$99</definedName>
    <definedName name="Bottom" localSheetId="0">'[12]Variance'!#REF!</definedName>
    <definedName name="Bottom">'[12]Variance'!#REF!</definedName>
    <definedName name="budsum2" localSheetId="0">'[14]Att1'!#REF!</definedName>
    <definedName name="budsum2">'[14]Att1'!#REF!</definedName>
    <definedName name="bump" localSheetId="0">'[16]Utah'!#REF!</definedName>
    <definedName name="bump">'[16]Utah'!#REF!</definedName>
    <definedName name="C_" localSheetId="0">'[8]Other States WZAMRT98'!#REF!</definedName>
    <definedName name="C_">'[8]Other States WZAMRT98'!#REF!</definedName>
    <definedName name="comm" localSheetId="0">'[16]Utah'!#REF!</definedName>
    <definedName name="comm">'[16]Utah'!#REF!</definedName>
    <definedName name="comm_cost" localSheetId="0">'[16]Utah'!#REF!</definedName>
    <definedName name="comm_cost">'[16]Utah'!#REF!</definedName>
    <definedName name="Conversion">'[13]Conversion'!$A$2:$E$1253</definedName>
    <definedName name="Cost">#REF!</definedName>
    <definedName name="CustNames">'[11]Codes'!$F$1:$H$121</definedName>
    <definedName name="D_TWKSHT">#REF!</definedName>
    <definedName name="DATE" localSheetId="0">'[6]Jan'!#REF!</definedName>
    <definedName name="DATE">'[6]Jan'!#REF!</definedName>
    <definedName name="debt" localSheetId="0">'[16]Utah'!#REF!</definedName>
    <definedName name="debt">'[16]Utah'!#REF!</definedName>
    <definedName name="debt_cost" localSheetId="0">'[16]Utah'!#REF!</definedName>
    <definedName name="debt_cost">'[16]Utah'!#REF!</definedName>
    <definedName name="DebtCost">#REF!</definedName>
    <definedName name="DEC" localSheetId="0">'[5]Jan'!#REF!</definedName>
    <definedName name="DEC">'[5]Jan'!#REF!</definedName>
    <definedName name="DeprAcctCheck">#REF!</definedName>
    <definedName name="DeprAdjCheck">#REF!</definedName>
    <definedName name="DEPRAdjNumber">#REF!</definedName>
    <definedName name="DeprAdjNumberPaste">#REF!</definedName>
    <definedName name="DeprAdjSortData">#REF!</definedName>
    <definedName name="DeprAdjSortOrder">#REF!</definedName>
    <definedName name="DeprFactorCheck">#REF!</definedName>
    <definedName name="DeprNumberSort">#REF!</definedName>
    <definedName name="DeprTypeCheck">#REF!</definedName>
    <definedName name="DispatchSum">"GRID Thermal Generation!R2C1:R4C2"</definedName>
    <definedName name="e">'[14]Att1'!#REF!</definedName>
    <definedName name="EffectiveTaxRate">#REF!</definedName>
    <definedName name="EmbeddedCapCost">#REF!</definedName>
    <definedName name="ExchangeMWh">#REF!</definedName>
    <definedName name="FactorMethod">'[17]Variables'!$AB$2</definedName>
    <definedName name="FactorType">'[1]Variables'!$AK$2:$AL$12</definedName>
    <definedName name="FEB" localSheetId="0">'[5]Jan'!#REF!</definedName>
    <definedName name="FEB">'[5]Jan'!#REF!</definedName>
    <definedName name="FedTax" localSheetId="0">'[16]Utah'!#REF!</definedName>
    <definedName name="FedTax">'[16]Utah'!#REF!</definedName>
    <definedName name="FIT">#REF!</definedName>
    <definedName name="FranchiseTax">#REF!</definedName>
    <definedName name="FY2007_Additions_by_Function_Project_State_Month">#REF!</definedName>
    <definedName name="GWI_Annualized">#REF!</definedName>
    <definedName name="GWI_Proforma">#REF!</definedName>
    <definedName name="HEADER">#REF!</definedName>
    <definedName name="IDAHOSHR">#REF!</definedName>
    <definedName name="IDAllocMethod">#REF!</definedName>
    <definedName name="IDRateBase">#REF!</definedName>
    <definedName name="JAN" localSheetId="0">'[5]Jan'!#REF!</definedName>
    <definedName name="JAN">'[5]Jan'!#REF!</definedName>
    <definedName name="JETSET" localSheetId="0">'[8]Other States WZAMRT98'!#REF!</definedName>
    <definedName name="JETSET">'[8]Other States WZAMRT98'!#REF!</definedName>
    <definedName name="JUL" localSheetId="0">'[5]Jan'!#REF!</definedName>
    <definedName name="JUL">'[5]Jan'!#REF!</definedName>
    <definedName name="JUN" localSheetId="0">'[5]Jan'!#REF!</definedName>
    <definedName name="JUN">'[5]Jan'!#REF!</definedName>
    <definedName name="Jurisdiction">'[1]Variables'!$AK$15</definedName>
    <definedName name="JurisNumber">'[1]Variables'!$AL$15</definedName>
    <definedName name="JurisTitle">#REF!</definedName>
    <definedName name="JVENTRY">#REF!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_Actual_Year">'[18]Variables'!$B$7</definedName>
    <definedName name="LastCell" localSheetId="0">'[12]Variance'!#REF!</definedName>
    <definedName name="LastCell">'[12]Variance'!#REF!</definedName>
    <definedName name="m">#REF!</definedName>
    <definedName name="MAR" localSheetId="0">'[5]Jan'!#REF!</definedName>
    <definedName name="MAR">'[5]Jan'!#REF!</definedName>
    <definedName name="MAY" localSheetId="0">'[5]Jan'!#REF!</definedName>
    <definedName name="MAY">'[5]Jan'!#REF!</definedName>
    <definedName name="MD_High1">'[12]Master Data'!$A$2</definedName>
    <definedName name="MD_Low1">'[12]Master Data'!$D$28</definedName>
    <definedName name="MEN" localSheetId="0">'[5]Jan'!#REF!</definedName>
    <definedName name="MEN">'[5]Jan'!#REF!</definedName>
    <definedName name="MEN2" localSheetId="0">'[5]Jan'!#REF!</definedName>
    <definedName name="MEN2">'[5]Jan'!#REF!</definedName>
    <definedName name="MEN3" localSheetId="0">'[5]Jan'!#REF!</definedName>
    <definedName name="MEN3">'[5]Jan'!#REF!</definedName>
    <definedName name="Mill">#REF!</definedName>
    <definedName name="Misc1AcctCheck">#REF!</definedName>
    <definedName name="Misc1Adjcheck">#REF!</definedName>
    <definedName name="MISC1AdjNumber">#REF!</definedName>
    <definedName name="MISC1AdjNumberPaste">#REF!</definedName>
    <definedName name="MISC1AdjSortData">#REF!</definedName>
    <definedName name="MISC1AdjSortOrder">#REF!</definedName>
    <definedName name="Misc1FactorCheck">#REF!</definedName>
    <definedName name="MISC1NumberSort">#REF!</definedName>
    <definedName name="Misc1TypeCheck">#REF!</definedName>
    <definedName name="Misc2AcctCheck">#REF!</definedName>
    <definedName name="Misc2AdjCheck">#REF!</definedName>
    <definedName name="MISC2AdjNumber">#REF!</definedName>
    <definedName name="MISC2AdjNumberPaste">#REF!</definedName>
    <definedName name="MISC2AdjSortData">#REF!</definedName>
    <definedName name="MISC2AdjSortOrder">#REF!</definedName>
    <definedName name="Misc2FactorCheck">#REF!</definedName>
    <definedName name="MISC2NumberSort">#REF!</definedName>
    <definedName name="Misc2TypeCheck">#REF!</definedName>
    <definedName name="MMBtu">#REF!</definedName>
    <definedName name="monthlist">'[9]DSM Output'!$AL$1:$AM$12</definedName>
    <definedName name="monthtotals">'[9]DSM Output'!$M$38:$X$38</definedName>
    <definedName name="MSPAverageInput" localSheetId="0">'[17]Inputs'!#REF!</definedName>
    <definedName name="MSPAverageInput">'[17]Inputs'!#REF!</definedName>
    <definedName name="MSPYearEndInput" localSheetId="0">'[17]Inputs'!#REF!</definedName>
    <definedName name="MSPYearEndInput">'[17]Inputs'!#REF!</definedName>
    <definedName name="MTAllocMethod">#REF!</definedName>
    <definedName name="MTRateBase">#REF!</definedName>
    <definedName name="MWh">#REF!</definedName>
    <definedName name="NameAverageFuelCost">#REF!</definedName>
    <definedName name="NameCost">#REF!</definedName>
    <definedName name="NameMill">#REF!</definedName>
    <definedName name="NameMMBtu">#REF!</definedName>
    <definedName name="NameMWh">#REF!</definedName>
    <definedName name="NamePeak">#REF!</definedName>
    <definedName name="NetToGross">#REF!</definedName>
    <definedName name="NEWMO1" localSheetId="0">'[5]Jan'!#REF!</definedName>
    <definedName name="NEWMO1">'[5]Jan'!#REF!</definedName>
    <definedName name="NEWMO2" localSheetId="0">'[5]Jan'!#REF!</definedName>
    <definedName name="NEWMO2">'[5]Jan'!#REF!</definedName>
    <definedName name="NEWMONTH" localSheetId="0">'[5]Jan'!#REF!</definedName>
    <definedName name="NEWMONTH">'[5]Jan'!#REF!</definedName>
    <definedName name="NormalizedFedTaxExp" localSheetId="0">'[16]Utah'!#REF!</definedName>
    <definedName name="NormalizedFedTaxExp">'[16]Utah'!#REF!</definedName>
    <definedName name="NormalizedOMExp" localSheetId="0">'[16]Utah'!#REF!</definedName>
    <definedName name="NormalizedOMExp">'[16]Utah'!#REF!</definedName>
    <definedName name="NormalizedState" localSheetId="0">'[16]Utah'!#REF!</definedName>
    <definedName name="NormalizedState">'[16]Utah'!#REF!</definedName>
    <definedName name="NormalizedStateTaxExp" localSheetId="0">'[16]Utah'!#REF!</definedName>
    <definedName name="NormalizedStateTaxExp">'[16]Utah'!#REF!</definedName>
    <definedName name="NormalizedTOIExp" localSheetId="0">'[16]Utah'!#REF!</definedName>
    <definedName name="NormalizedTOIExp">'[16]Utah'!#REF!</definedName>
    <definedName name="NOV" localSheetId="0">'[5]Jan'!#REF!</definedName>
    <definedName name="NOV">'[5]Jan'!#REF!</definedName>
    <definedName name="NPCAcctCheck">#REF!</definedName>
    <definedName name="NPCAdjcheck">#REF!</definedName>
    <definedName name="NPCAdjNumber">#REF!</definedName>
    <definedName name="NPCAdjNumberPaste">#REF!</definedName>
    <definedName name="NPCAdjSortData">#REF!</definedName>
    <definedName name="NPCAdjSortOrder">#REF!</definedName>
    <definedName name="NPCFactorCheck">#REF!</definedName>
    <definedName name="NPCNumberSort">#REF!</definedName>
    <definedName name="NPCTypeCheck">#REF!</definedName>
    <definedName name="NTG">#REF!</definedName>
    <definedName name="O_MLIST">#REF!</definedName>
    <definedName name="OCT" localSheetId="0">'[5]Jan'!#REF!</definedName>
    <definedName name="OCT">'[5]Jan'!#REF!</definedName>
    <definedName name="OMAcctCheck">#REF!</definedName>
    <definedName name="OMAdjCheck">#REF!</definedName>
    <definedName name="OMAdjNumber">#REF!</definedName>
    <definedName name="OMAdjNumberPaste">#REF!</definedName>
    <definedName name="OMAdjSortData">#REF!</definedName>
    <definedName name="OMAdjSortOrder">#REF!</definedName>
    <definedName name="OMFactorCheck">#REF!</definedName>
    <definedName name="OMNumberSort">#REF!</definedName>
    <definedName name="OMTypeCheck">#REF!</definedName>
    <definedName name="ONE" localSheetId="0">'[5]Jan'!#REF!</definedName>
    <definedName name="ONE">'[5]Jan'!#REF!</definedName>
    <definedName name="OpRevReturn">#REF!</definedName>
    <definedName name="ORAllocMethod">#REF!</definedName>
    <definedName name="ORRateBase">#REF!</definedName>
    <definedName name="OtherAcctCheck">#REF!</definedName>
    <definedName name="OtherAdjcheck">#REF!</definedName>
    <definedName name="OtherAdjNumber">#REF!</definedName>
    <definedName name="OTHERAdjNumberPaste">#REF!</definedName>
    <definedName name="OTHERAdjSortData">#REF!</definedName>
    <definedName name="OTHERAdjSortOrder">#REF!</definedName>
    <definedName name="OtherFactorCheck">#REF!</definedName>
    <definedName name="OTHERNumberSort">#REF!</definedName>
    <definedName name="OtherTypeCheck">#REF!</definedName>
    <definedName name="page1">#REF!</definedName>
    <definedName name="page2" localSheetId="0">#REF!</definedName>
    <definedName name="page2">#REF!</definedName>
    <definedName name="page3" localSheetId="0">#REF!</definedName>
    <definedName name="page3">#REF!</definedName>
    <definedName name="page4">#REF!</definedName>
    <definedName name="page5" localSheetId="0">#REF!</definedName>
    <definedName name="page5">#REF!</definedName>
    <definedName name="page6" localSheetId="0">#REF!</definedName>
    <definedName name="page6">#REF!</definedName>
    <definedName name="page7">#REF!</definedName>
    <definedName name="PasteCAData">#REF!</definedName>
    <definedName name="PasteContractAdj">#REF!</definedName>
    <definedName name="PasteDeprAdj">#REF!</definedName>
    <definedName name="PasteIDData">#REF!</definedName>
    <definedName name="PasteMisc1Adj">#REF!</definedName>
    <definedName name="PasteMisc2Adj">#REF!</definedName>
    <definedName name="PasteMTData">#REF!</definedName>
    <definedName name="PasteNPCAdj">#REF!</definedName>
    <definedName name="PasteOMAdj">#REF!</definedName>
    <definedName name="PasteORData">#REF!</definedName>
    <definedName name="PasteOtherAdj">#REF!</definedName>
    <definedName name="PasteRBAdj">#REF!</definedName>
    <definedName name="PasteRevAdj">#REF!</definedName>
    <definedName name="PasteTaxAdj">#REF!</definedName>
    <definedName name="PasteUTData">#REF!</definedName>
    <definedName name="PasteWAData">#REF!</definedName>
    <definedName name="PasteWYEData">#REF!</definedName>
    <definedName name="PasteWYWData">#REF!</definedName>
    <definedName name="Peak">#REF!</definedName>
    <definedName name="Period">#REF!</definedName>
    <definedName name="PivotData">#REF!</definedName>
    <definedName name="pref" localSheetId="0">'[16]Utah'!#REF!</definedName>
    <definedName name="pref">'[16]Utah'!#REF!</definedName>
    <definedName name="pref_cost" localSheetId="0">'[16]Utah'!#REF!</definedName>
    <definedName name="pref_cost">'[16]Utah'!#REF!</definedName>
    <definedName name="PrefCost">#REF!</definedName>
    <definedName name="Pretax_ror" localSheetId="0">'[16]Utah'!#REF!</definedName>
    <definedName name="Pretax_ror">'[16]Utah'!#REF!</definedName>
    <definedName name="Print_Area_MI">#REF!</definedName>
    <definedName name="PrintAdjVariable">#REF!</definedName>
    <definedName name="PrintContractChange">#REF!</definedName>
    <definedName name="PrintDepr">#REF!</definedName>
    <definedName name="PrintMisc1">#REF!</definedName>
    <definedName name="PrintMisc2">#REF!</definedName>
    <definedName name="PrintNPC">#REF!</definedName>
    <definedName name="PrintOM">#REF!</definedName>
    <definedName name="PrintOther">#REF!</definedName>
    <definedName name="PrintRB">#REF!</definedName>
    <definedName name="PrintRev">#REF!</definedName>
    <definedName name="PrintSumContract">#REF!</definedName>
    <definedName name="PrintSumDep">#REF!</definedName>
    <definedName name="PrintSummaryVariable">#REF!</definedName>
    <definedName name="PrintSumMisc1">#REF!</definedName>
    <definedName name="PrintSumMisc2">#REF!</definedName>
    <definedName name="PrintSumNPC">#REF!</definedName>
    <definedName name="PrintSumOM">#REF!</definedName>
    <definedName name="PrintSumOther">#REF!</definedName>
    <definedName name="PrintSumRB">#REF!</definedName>
    <definedName name="PrintSumRev">#REF!</definedName>
    <definedName name="PrintSumTax">#REF!</definedName>
    <definedName name="PrintTax">#REF!</definedName>
    <definedName name="ProRate1">#REF!</definedName>
    <definedName name="RateBase">#REF!</definedName>
    <definedName name="RateBaseType">#REF!</definedName>
    <definedName name="RBAcctCheck">#REF!</definedName>
    <definedName name="RBAdjCheck">#REF!</definedName>
    <definedName name="RBAdjNumber">#REF!</definedName>
    <definedName name="RBAdjNumberPaste">#REF!</definedName>
    <definedName name="RBAdjSortData">#REF!</definedName>
    <definedName name="RBAdjSortOrder">#REF!</definedName>
    <definedName name="RBFactorCheck">#REF!</definedName>
    <definedName name="RBNumberSort">#REF!</definedName>
    <definedName name="RBTypeCheck">#REF!</definedName>
    <definedName name="Reg_ROR" localSheetId="0">'[16]Utah'!#REF!</definedName>
    <definedName name="Reg_ROR">'[16]Utah'!#REF!</definedName>
    <definedName name="ReportAdjData">#REF!</definedName>
    <definedName name="ResourceSupplier">#REF!</definedName>
    <definedName name="retail" localSheetId="0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turn_107">#REF!</definedName>
    <definedName name="Return_115">#REF!</definedName>
    <definedName name="RevAcctCheck">#REF!</definedName>
    <definedName name="RevAdjCheck">#REF!</definedName>
    <definedName name="RevAdjNumber">#REF!</definedName>
    <definedName name="RevAdjNumberPaste">#REF!</definedName>
    <definedName name="RevAdjSortData">#REF!</definedName>
    <definedName name="RevAdjSortOrder">#REF!</definedName>
    <definedName name="RevenueSum">"GRID Thermal Revenue!R2C1:R4C2"</definedName>
    <definedName name="RevFactorCheck">#REF!</definedName>
    <definedName name="RevNumberSort">#REF!</definedName>
    <definedName name="REVREQ">#REF!</definedName>
    <definedName name="RevTypeCheck">#REF!</definedName>
    <definedName name="RFMData">#REF!</definedName>
    <definedName name="ROE">#REF!</definedName>
    <definedName name="ROR">#REF!</definedName>
    <definedName name="SameStateCheck">#REF!</definedName>
    <definedName name="SameStateCheckError">#REF!</definedName>
    <definedName name="SAPBEXrevision" hidden="1">1</definedName>
    <definedName name="SAPBEXsysID" hidden="1">"BWP"</definedName>
    <definedName name="SAPBEXwbID" hidden="1">"45EQYSCWE9WJMGB34OOD1BOQZ"</definedName>
    <definedName name="SECOND" localSheetId="0">'[5]Jan'!#REF!</definedName>
    <definedName name="SECOND">'[5]Jan'!#REF!</definedName>
    <definedName name="SEP" localSheetId="0">'[5]Jan'!#REF!</definedName>
    <definedName name="SEP">'[5]Jan'!#REF!</definedName>
    <definedName name="SettingAlloc">#REF!</definedName>
    <definedName name="SettingRB">#REF!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#REF!</definedName>
    <definedName name="situs">#REF!</definedName>
    <definedName name="SortContract">#REF!</definedName>
    <definedName name="SortDepr">#REF!</definedName>
    <definedName name="SortMisc1">#REF!</definedName>
    <definedName name="SortMisc2">#REF!</definedName>
    <definedName name="SortNPC">#REF!</definedName>
    <definedName name="SortOM">#REF!</definedName>
    <definedName name="SortOther">#REF!</definedName>
    <definedName name="SortRB">#REF!</definedName>
    <definedName name="SortRev">#REF!</definedName>
    <definedName name="SortTax">#REF!</definedName>
    <definedName name="SP_LABOR___BENEFITS_P76640_ACCRUAL_JAN00">#REF!</definedName>
    <definedName name="ST_Bottom1" localSheetId="0">'[12]Variance'!#REF!</definedName>
    <definedName name="ST_Bottom1">'[12]Variance'!#REF!</definedName>
    <definedName name="ST_Top1" localSheetId="0">'[12]Variance'!#REF!</definedName>
    <definedName name="ST_Top1">'[12]Variance'!#REF!</definedName>
    <definedName name="ST_Top2" localSheetId="0">'[12]Variance'!#REF!</definedName>
    <definedName name="ST_Top2">'[12]Variance'!#REF!</definedName>
    <definedName name="STAFFCOSTOFDEBT">#REF!</definedName>
    <definedName name="STAFFPERCENTDEBT">#REF!</definedName>
    <definedName name="STAFFPERCENTEQUITY">#REF!</definedName>
    <definedName name="STAFFPERCENTPREFERREDEQUITY">#REF!</definedName>
    <definedName name="START" localSheetId="0">'[5]Jan'!#REF!</definedName>
    <definedName name="START">'[5]Jan'!#REF!</definedName>
    <definedName name="STATERATE">#REF!</definedName>
    <definedName name="staterate1">'[19]Summary'!$E$149</definedName>
    <definedName name="StateTax" localSheetId="0">'[16]Utah'!#REF!</definedName>
    <definedName name="StateTax">'[16]Utah'!#REF!</definedName>
    <definedName name="SumAdjContract" localSheetId="0">'[16]Utah'!#REF!</definedName>
    <definedName name="SumAdjContract">'[16]Utah'!#REF!</definedName>
    <definedName name="SumAdjDepr" localSheetId="0">'[16]Utah'!#REF!</definedName>
    <definedName name="SumAdjDepr">'[16]Utah'!#REF!</definedName>
    <definedName name="SumAdjMisc1" localSheetId="0">'[16]Utah'!#REF!</definedName>
    <definedName name="SumAdjMisc1">'[16]Utah'!#REF!</definedName>
    <definedName name="SumAdjMisc2" localSheetId="0">'[16]Utah'!#REF!</definedName>
    <definedName name="SumAdjMisc2">'[16]Utah'!#REF!</definedName>
    <definedName name="SumAdjNPC" localSheetId="0">'[16]Utah'!#REF!</definedName>
    <definedName name="SumAdjNPC">'[16]Utah'!#REF!</definedName>
    <definedName name="SumAdjOM" localSheetId="0">'[16]Utah'!#REF!</definedName>
    <definedName name="SumAdjOM">'[16]Utah'!#REF!</definedName>
    <definedName name="SumAdjOther" localSheetId="0">'[16]Utah'!#REF!</definedName>
    <definedName name="SumAdjOther">'[16]Utah'!#REF!</definedName>
    <definedName name="SumAdjRB" localSheetId="0">'[16]Utah'!#REF!</definedName>
    <definedName name="SumAdjRB">'[16]Utah'!#REF!</definedName>
    <definedName name="SumAdjRev" localSheetId="0">'[16]Utah'!#REF!</definedName>
    <definedName name="SumAdjRev">'[16]Utah'!#REF!</definedName>
    <definedName name="SumAdjTax" localSheetId="0">'[16]Utah'!#REF!</definedName>
    <definedName name="SumAdjTax">'[16]Utah'!#REF!</definedName>
    <definedName name="SUMMARY">#REF!</definedName>
    <definedName name="SUMMARY23" localSheetId="0">'[16]Utah'!#REF!</definedName>
    <definedName name="SUMMARY23">'[16]Utah'!#REF!</definedName>
    <definedName name="SUMMARY3" localSheetId="0">'[16]Utah'!#REF!</definedName>
    <definedName name="SUMMARY3">'[16]Utah'!#REF!</definedName>
    <definedName name="SumSortAdjContract">#REF!</definedName>
    <definedName name="SumSortAdjDepr">#REF!</definedName>
    <definedName name="SumSortAdjMisc1">#REF!</definedName>
    <definedName name="SumSortAdjMisc2">#REF!</definedName>
    <definedName name="SumSortAdjNPC">#REF!</definedName>
    <definedName name="SumSortAdjOM">#REF!</definedName>
    <definedName name="SumSortAdjOther">#REF!</definedName>
    <definedName name="SumSortAdjRB">#REF!</definedName>
    <definedName name="SumSortAdjRev">#REF!</definedName>
    <definedName name="SumSortAdjTax">#REF!</definedName>
    <definedName name="SumSortVariable">#REF!</definedName>
    <definedName name="SumTitle">#REF!</definedName>
    <definedName name="T1MAAVGRBCA">#REF!</definedName>
    <definedName name="T1MAAVGRBWA">#REF!</definedName>
    <definedName name="T1MAYERBCA">#REF!</definedName>
    <definedName name="T1MAYERBOR">#REF!</definedName>
    <definedName name="T1MAYERBWA">#REF!</definedName>
    <definedName name="T1RIAVGRBCA">#REF!</definedName>
    <definedName name="T1RIAVGRBOR">#REF!</definedName>
    <definedName name="T1RIAVGRBWA">#REF!</definedName>
    <definedName name="T1RIYERBCA">#REF!</definedName>
    <definedName name="T1RIYERBOR">#REF!</definedName>
    <definedName name="T1RIYERBWA">#REF!</definedName>
    <definedName name="T2MAAVGRBCA">#REF!</definedName>
    <definedName name="T2MAAVGRBOR">#REF!</definedName>
    <definedName name="T2MAAVGRBWA">#REF!</definedName>
    <definedName name="T2MAYERBCA">#REF!</definedName>
    <definedName name="T2MAYERBOR">#REF!</definedName>
    <definedName name="T2MAYERBWA">#REF!</definedName>
    <definedName name="T2RateBase" localSheetId="0">'[16]Utah'!#REF!</definedName>
    <definedName name="T2RateBase">'[16]Utah'!#REF!</definedName>
    <definedName name="T2RIAVGRBCA">#REF!</definedName>
    <definedName name="T2RIAVGRBOR">#REF!</definedName>
    <definedName name="T2RIAVGRBWA">#REF!</definedName>
    <definedName name="T2RIYERBCA">#REF!</definedName>
    <definedName name="T2RIYERBOR">#REF!</definedName>
    <definedName name="T2RIYERBWA">#REF!</definedName>
    <definedName name="T3MAAVGRBCA">#REF!</definedName>
    <definedName name="T3MAAVGRBOR">#REF!</definedName>
    <definedName name="T3MAAVGRBWA">#REF!</definedName>
    <definedName name="T3MAYERBCA">#REF!</definedName>
    <definedName name="T3MAYERBOR">#REF!</definedName>
    <definedName name="T3MAYERBWA">#REF!</definedName>
    <definedName name="T3RateBase" localSheetId="0">'[16]Utah'!#REF!</definedName>
    <definedName name="T3RateBase">'[16]Utah'!#REF!</definedName>
    <definedName name="T3RIAVGRBCA">#REF!</definedName>
    <definedName name="T3RIAVGRBOR">#REF!</definedName>
    <definedName name="T3RIAVGRBWA">#REF!</definedName>
    <definedName name="T3RIYERBCA">#REF!</definedName>
    <definedName name="T3RIYERBOR">#REF!</definedName>
    <definedName name="T3RIYERBWA">#REF!</definedName>
    <definedName name="tab10">#REF!</definedName>
    <definedName name="tab11">#REF!</definedName>
    <definedName name="tab12">#REF!</definedName>
    <definedName name="tab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#REF!</definedName>
    <definedName name="table1" localSheetId="0">'[2]Allocation FY2005'!#REF!</definedName>
    <definedName name="table1">'[2]Allocation FY2005'!#REF!</definedName>
    <definedName name="table2" localSheetId="0">'[2]Allocation FY2005'!#REF!</definedName>
    <definedName name="table2">'[2]Allocation FY2005'!#REF!</definedName>
    <definedName name="table3" localSheetId="0">'[2]Allocation FY2004'!#REF!</definedName>
    <definedName name="table3">'[2]Allocation FY2004'!#REF!</definedName>
    <definedName name="table4" localSheetId="0">'[2]Allocation FY2004'!#REF!</definedName>
    <definedName name="table4">'[2]Allocation FY2004'!#REF!</definedName>
    <definedName name="tableb">#REF!</definedName>
    <definedName name="tablec">#REF!</definedName>
    <definedName name="tablex" localSheetId="0">#REF!</definedName>
    <definedName name="tablex">#REF!</definedName>
    <definedName name="tabley" localSheetId="0">#REF!</definedName>
    <definedName name="tabley">#REF!</definedName>
    <definedName name="TaxAcctCheck">#REF!</definedName>
    <definedName name="TaxAdjCheck">#REF!</definedName>
    <definedName name="TaxAdjNumber">#REF!</definedName>
    <definedName name="TaxAdjNumberPaste">#REF!</definedName>
    <definedName name="TaxAdjSortData">#REF!</definedName>
    <definedName name="TaxAdjSortOrder">#REF!</definedName>
    <definedName name="TaxFactorCheck">#REF!</definedName>
    <definedName name="TaxNumberSort">#REF!</definedName>
    <definedName name="TAXonREVREQ" localSheetId="0">#REF!</definedName>
    <definedName name="TAXonREVREQ">#REF!</definedName>
    <definedName name="TaxRate" localSheetId="0">'[16]Utah'!#REF!</definedName>
    <definedName name="TaxRate">'[16]Utah'!#REF!</definedName>
    <definedName name="TaxTypeCheck">#REF!</definedName>
    <definedName name="ThreeFactorElectric">#REF!</definedName>
    <definedName name="TIMAAVGRBOR">#REF!</definedName>
    <definedName name="TOP1" localSheetId="0">'[5]Jan'!#REF!</definedName>
    <definedName name="TOP1">'[5]Jan'!#REF!</definedName>
    <definedName name="TOTALOPEXP">#REF!</definedName>
    <definedName name="TXOTH">#REF!</definedName>
    <definedName name="Type1Adj" localSheetId="0">'[16]Utah'!#REF!</definedName>
    <definedName name="Type1Adj">'[16]Utah'!#REF!</definedName>
    <definedName name="Type1AdjTax" localSheetId="0">'[16]Utah'!#REF!</definedName>
    <definedName name="Type1AdjTax">'[16]Utah'!#REF!</definedName>
    <definedName name="Type2Adj" localSheetId="0">'[16]Utah'!#REF!</definedName>
    <definedName name="Type2Adj">'[16]Utah'!#REF!</definedName>
    <definedName name="Type2AdjTax" localSheetId="0">'[16]Utah'!#REF!</definedName>
    <definedName name="Type2AdjTax">'[16]Utah'!#REF!</definedName>
    <definedName name="Type3Adj" localSheetId="0">'[16]Utah'!#REF!</definedName>
    <definedName name="Type3Adj">'[16]Utah'!#REF!</definedName>
    <definedName name="Type3AdjTax" localSheetId="0">'[16]Utah'!#REF!</definedName>
    <definedName name="Type3AdjTax">'[16]Utah'!#REF!</definedName>
    <definedName name="UnadjBegEnd">#REF!</definedName>
    <definedName name="UnadjYE">#REF!</definedName>
    <definedName name="UNCOL">#REF!</definedName>
    <definedName name="UncollectibleAccounts">#REF!</definedName>
    <definedName name="UTAllocMethod">#REF!</definedName>
    <definedName name="UTGrossReceipts">#REF!</definedName>
    <definedName name="UTRateBase">#REF!</definedName>
    <definedName name="ValidAccount">'[1]Variables'!$AK$43:$AK$367</definedName>
    <definedName name="ValidFactor">#REF!</definedName>
    <definedName name="w" hidden="1">'[10]Inputs'!#REF!</definedName>
    <definedName name="WAAllocMethod">#REF!</definedName>
    <definedName name="WARateBase">#REF!</definedName>
    <definedName name="WARevenueTax">#REF!</definedName>
    <definedName name="WO800">#REF!</definedName>
    <definedName name="WO800802">#REF!</definedName>
    <definedName name="WORKINGCAP">#REF!</definedName>
    <definedName name="workingcap1">'[19]Summary'!$E$150</definedName>
    <definedName name="wrn.All._.Pages." localSheetId="0" hidden="1">{#N/A,#N/A,FALSE,"Cover";#N/A,#N/A,FALSE,"Lead Sheet";#N/A,#N/A,FALSE,"T-Accounts";#N/A,#N/A,FALSE,"Ins &amp; Prem ActualEstimates"}</definedName>
    <definedName name="wrn.All._.Pages." hidden="1">{#N/A,#N/A,FALSE,"Cover";#N/A,#N/A,FALSE,"Lead Sheet";#N/A,#N/A,FALSE,"T-Accounts";#N/A,#N/A,FALSE,"Ins &amp; Prem ActualEstimates"}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TDDEBT">#REF!</definedName>
    <definedName name="WTDEQUITY">#REF!</definedName>
    <definedName name="WTDPREFE">#REF!</definedName>
    <definedName name="WYEAllocMethod">#REF!</definedName>
    <definedName name="WYERateBase">#REF!</definedName>
    <definedName name="WYWAllocMethod">#REF!</definedName>
    <definedName name="WYWRateBase">#REF!</definedName>
    <definedName name="xxx">'[1]Variables'!$AK$2:$AL$12</definedName>
    <definedName name="YearEndInput">'[17]Inputs'!$A$3:$D$1671</definedName>
    <definedName name="YEFactorCopy">#REF!</definedName>
    <definedName name="YEFactors">'[1]Factors'!$S$3:$AG$99</definedName>
    <definedName name="YTD" localSheetId="0">'[15]Actuals - Data Input'!#REF!</definedName>
    <definedName name="YTD">'[15]Actuals - Data Input'!#REF!</definedName>
    <definedName name="ZA" localSheetId="0">'[7] annual balance '!#REF!</definedName>
    <definedName name="ZA">'[7] annual balance '!#REF!</definedName>
    <definedName name="zzzz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<sst xmlns="http://schemas.openxmlformats.org/spreadsheetml/2006/main" count="176" uniqueCount="84">
  <si>
    <t>Glenrock Wind Plant (99 MW)</t>
  </si>
  <si>
    <t>Glenrock III Wind Plant Project (39 MW)</t>
  </si>
  <si>
    <t>Rolling Hills Wind Project (99 MW)</t>
  </si>
  <si>
    <t>Seven Mile Hill Wind Plant (99 MW)</t>
  </si>
  <si>
    <t>Seven Mile Hill II Wind Plant (19.5 MW)</t>
  </si>
  <si>
    <t>Total</t>
  </si>
  <si>
    <t>2009 Total</t>
  </si>
  <si>
    <t>SG</t>
  </si>
  <si>
    <t>Adjustment</t>
  </si>
  <si>
    <t>ACTUALS</t>
  </si>
  <si>
    <t>FORECAST</t>
  </si>
  <si>
    <t>Post-merger Wind</t>
  </si>
  <si>
    <t>Orginal Filing</t>
  </si>
  <si>
    <t>Capital Additions</t>
  </si>
  <si>
    <t>Total Adjustment</t>
  </si>
  <si>
    <t>Revised Forecast</t>
  </si>
  <si>
    <t>DPU 61.10</t>
  </si>
  <si>
    <t>DPU 61.9</t>
  </si>
  <si>
    <t>Adjusted
EPIS Balance</t>
  </si>
  <si>
    <t>Other Production Plant:</t>
  </si>
  <si>
    <t>"Additions" Tab:</t>
  </si>
  <si>
    <t>"June 08 - Dec 09 Expense Tab"</t>
  </si>
  <si>
    <t>DPU Revised</t>
  </si>
  <si>
    <t>OTHPSG</t>
  </si>
  <si>
    <t>FERC</t>
  </si>
  <si>
    <t>Gross Plant</t>
  </si>
  <si>
    <t>Accumulated Depreciation</t>
  </si>
  <si>
    <t>Land</t>
  </si>
  <si>
    <t>Plant Acquisition Adj.</t>
  </si>
  <si>
    <t>Subtotal</t>
  </si>
  <si>
    <t>Prepaid Maintenance</t>
  </si>
  <si>
    <t>Materials &amp; Supplies</t>
  </si>
  <si>
    <t>Total Included in Rate Base</t>
  </si>
  <si>
    <t>Add Chahelis</t>
  </si>
  <si>
    <t>Post-merger</t>
  </si>
  <si>
    <t>Actual-Without Chahelis (DPU 47.1)</t>
  </si>
  <si>
    <t>Revised Capital Adds</t>
  </si>
  <si>
    <t>Original Forecast</t>
  </si>
  <si>
    <t>OTHPWSG</t>
  </si>
  <si>
    <t>Depreciation and Amortization/Rate Base Spread Sheets: "Additions" Tab:</t>
  </si>
  <si>
    <t>Wind Plant Adjustment</t>
  </si>
  <si>
    <t>DPU 56.3</t>
  </si>
  <si>
    <t>As of December 31, 2009</t>
  </si>
  <si>
    <t>Exclusivity Payment</t>
  </si>
  <si>
    <t>Closing Payment</t>
  </si>
  <si>
    <t>CSA Adjustment</t>
  </si>
  <si>
    <t>Tolling Agreement Termination Penalty</t>
  </si>
  <si>
    <t>Consulting/Legal Fees</t>
  </si>
  <si>
    <t>Closing Date Net Working Capital: True-up Payment</t>
  </si>
  <si>
    <t>Closing Date Net Working Capital: True-up Receivable</t>
  </si>
  <si>
    <t>Closing Date Net Working Capital: Other Adjustments</t>
  </si>
  <si>
    <t>Total Purchase Price</t>
  </si>
  <si>
    <t>Other Assets and Liab</t>
  </si>
  <si>
    <t>Net Purchased Price</t>
  </si>
  <si>
    <t>PPE Purchased(NBV)</t>
  </si>
  <si>
    <t>Remove CSA Adjustment</t>
  </si>
  <si>
    <t>Remove Prepaid Chahelis Overhaul (DPU 47.1)</t>
  </si>
  <si>
    <t>Chehalis Adjustment</t>
  </si>
  <si>
    <t>Years</t>
  </si>
  <si>
    <t xml:space="preserve">Test Year increase to 549SNPPO </t>
  </si>
  <si>
    <t>Amortization</t>
  </si>
  <si>
    <t>Goodnoe Hills Adjustment</t>
  </si>
  <si>
    <t>DPU Exhibt 7.2</t>
  </si>
  <si>
    <t xml:space="preserve">STEAM </t>
  </si>
  <si>
    <t>Htg Water Efficiency Mgt Project</t>
  </si>
  <si>
    <t xml:space="preserve">TRANSMISSION </t>
  </si>
  <si>
    <t>Threemile Knoll Sub: New 345-138kV Sub (new Caribou)</t>
  </si>
  <si>
    <t>Chappel Crk 230kV Cimarex Energy 20 MW</t>
  </si>
  <si>
    <t>Wine Country New 230-115kV Sub</t>
  </si>
  <si>
    <t>McClelland-Emigration Tap 1.4Mi OH Line</t>
  </si>
  <si>
    <t>Shute Creek To Mona System Upgrade</t>
  </si>
  <si>
    <t xml:space="preserve">DISTRIBUTION </t>
  </si>
  <si>
    <t>Shoreline New 138-12.5kV Sub (60MVA)</t>
  </si>
  <si>
    <t>Snyderville Add 2nd Transformer</t>
  </si>
  <si>
    <t>Decade 1 &amp; 2 - New 138-12.5 kV 60 MVA Sub</t>
  </si>
  <si>
    <t>Copper Hills New 138-12 5kV Sub</t>
  </si>
  <si>
    <t>South Park 1 Convert 138-12 5kV Trans &amp; Fdrs</t>
  </si>
  <si>
    <t>(1)  Please refer to the Company's responses to DPU Data Request 48.35 and DPU Data Request 59.6 for information concerning this project.</t>
  </si>
  <si>
    <t>Original Forecast(Dep/Amort &amp; RB Spreadsheet)</t>
  </si>
  <si>
    <t>STMPPCSG</t>
  </si>
  <si>
    <t>DPU 68.2</t>
  </si>
  <si>
    <t>TRNPSG</t>
  </si>
  <si>
    <t>DSTPUT</t>
  </si>
  <si>
    <t>January 2009 - December 2009 Revised Forecast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</si>
</sst>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* #,##0_);_(* \(#,##0\);_(* &quot;-&quot;??_);_(@_)"/>
    <numFmt numFmtId="166" formatCode="0.0000%"/>
    <numFmt numFmtId="167" formatCode="&quot;$&quot;#,##0\ ;\(&quot;$&quot;#,##0\)"/>
    <numFmt numFmtId="168" formatCode="_-* #,##0\ &quot;F&quot;_-;\-* #,##0\ &quot;F&quot;_-;_-* &quot;-&quot;\ &quot;F&quot;_-;_-@_-"/>
    <numFmt numFmtId="169" formatCode="#,##0.000;[Red]\-#,##0.000"/>
    <numFmt numFmtId="170" formatCode="[$-409]dddd\,\ mmmm\ dd\,\ yyyy"/>
    <numFmt numFmtId="171" formatCode="_(* #,##0.0_);_(* \(#,##0.0\);_(* &quot;-&quot;??_);_(@_)"/>
    <numFmt numFmtId="172" formatCode="[$-409]mmm\-yyyy;@"/>
    <numFmt numFmtId="173" formatCode="_(* #,##0.0000_);_(* \(#,##0.0000\);_(* &quot;-&quot;????_);_(@_)"/>
    <numFmt numFmtId="174" formatCode="*fGeneral"/>
    <numFmt numFmtId="175" formatCode="*f\ General"/>
    <numFmt numFmtId="176" formatCode="[Red]\ General"/>
    <numFmt numFmtId="177" formatCode="\'\red\'\ General"/>
    <numFmt numFmtId="178" formatCode="&quot;redp&quot;\ General"/>
    <numFmt numFmtId="179" formatCode="0.0%"/>
    <numFmt numFmtId="180" formatCode="0.000%"/>
    <numFmt numFmtId="181" formatCode="_(* #,##0.000_);_(* \(#,##0.000\);_(* &quot;-&quot;???_);_(@_)"/>
    <numFmt numFmtId="182" formatCode="&quot;$&quot;#,##0.00;\(&quot;$&quot;#,##0.00\)"/>
    <numFmt numFmtId="183" formatCode="[$-409]mmm\-yy;@"/>
    <numFmt numFmtId="184" formatCode="0.000000"/>
    <numFmt numFmtId="185" formatCode="0.00000"/>
    <numFmt numFmtId="186" formatCode="0.0000"/>
    <numFmt numFmtId="187" formatCode="_(* #,##0.000_);_(* \(#,##0.000\);_(* &quot;-&quot;??_);_(@_)"/>
    <numFmt numFmtId="188" formatCode="_(* #,##0.0000_);_(* \(#,##0.0000\);_(* &quot;-&quot;??_);_(@_)"/>
    <numFmt numFmtId="189" formatCode="0_);\(0\)"/>
    <numFmt numFmtId="190" formatCode="#,##0.0_);\(#,##0.0\)"/>
    <numFmt numFmtId="191" formatCode="0.0"/>
    <numFmt numFmtId="192" formatCode="_(&quot;$&quot;* #,##0.0_);_(&quot;$&quot;* \(#,##0.0\);_(&quot;$&quot;* &quot;-&quot;??_);_(@_)"/>
    <numFmt numFmtId="193" formatCode="_(&quot;$&quot;* #,##0_);_(&quot;$&quot;* \(#,##0\);_(&quot;$&quot;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_(* #,##0.0000000_);_(* \(#,##0.0000000\);_(* &quot;-&quot;??_);_(@_)"/>
    <numFmt numFmtId="197" formatCode="_(* #,##0.0_);_(* \(#,##0.0\);_(* &quot;-&quot;?_);_(@_)"/>
    <numFmt numFmtId="198" formatCode="_*\ 0;_*\ 0;_(* &quot;-&quot;??_);_(@_)"/>
    <numFmt numFmtId="199" formatCode="mm/dd/yy"/>
    <numFmt numFmtId="200" formatCode="mmmm\-yy"/>
    <numFmt numFmtId="201" formatCode="[$-409]h:mm\ AM/PM;@"/>
    <numFmt numFmtId="202" formatCode="_(* #,##0.0_);_(* \(#,##0.0\);_(* &quot;-&quot;_);_(@_)"/>
    <numFmt numFmtId="203" formatCode="_(* #,##0.00_);_(* \(#,##0.00\);_(* &quot;-&quot;_);_(@_)"/>
    <numFmt numFmtId="204" formatCode="[$-409]mmmmm\-yy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mm/dd/yy;@"/>
    <numFmt numFmtId="210" formatCode="[$-409]dd\-mmm\-yy;@"/>
    <numFmt numFmtId="211" formatCode="[$-409]d\-mmm\-yy;@"/>
    <numFmt numFmtId="212" formatCode="[$-409]d\-mmm;@"/>
    <numFmt numFmtId="213" formatCode="[$-409]mmmm\ d\,\ yyyy;@"/>
    <numFmt numFmtId="214" formatCode="_(* #,##0.000000000_);_(* \(#,##0.000000000\);_(* &quot;-&quot;?????????_);_(@_)"/>
    <numFmt numFmtId="215" formatCode="mmm\ yyyy"/>
    <numFmt numFmtId="216" formatCode="mm/dd/yyyy"/>
    <numFmt numFmtId="217" formatCode="[$-409]mmmm\-yy;@"/>
    <numFmt numFmtId="218" formatCode="[$-409]h:mm:ss\ AM/PM"/>
  </numFmts>
  <fonts count="43">
    <font>
      <sz val="10"/>
      <name val="Arial"/>
      <family val="0"/>
    </font>
    <font>
      <sz val="10"/>
      <color indexed="24"/>
      <name val="Courier New"/>
      <family val="3"/>
    </font>
    <font>
      <u val="single"/>
      <sz val="8.5"/>
      <color indexed="36"/>
      <name val="Arial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2"/>
      <color indexed="24"/>
      <name val="Times New Roman"/>
      <family val="1"/>
    </font>
    <font>
      <sz val="10"/>
      <color indexed="24"/>
      <name val="Times New Roman"/>
      <family val="1"/>
    </font>
    <font>
      <u val="single"/>
      <sz val="8.5"/>
      <color indexed="12"/>
      <name val="Arial"/>
      <family val="2"/>
    </font>
    <font>
      <b/>
      <i/>
      <sz val="8"/>
      <color indexed="18"/>
      <name val="Helv"/>
      <family val="0"/>
    </font>
    <font>
      <sz val="11"/>
      <color indexed="8"/>
      <name val="TimesNewRomanPS"/>
      <family val="0"/>
    </font>
    <font>
      <sz val="10"/>
      <name val="Tahom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Accounting"/>
      <sz val="8"/>
      <color indexed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4" borderId="0" applyNumberFormat="0" applyBorder="0" applyAlignment="0" applyProtection="0"/>
    <xf numFmtId="38" fontId="3" fillId="20" borderId="0" applyNumberFormat="0" applyBorder="0" applyAlignment="0" applyProtection="0"/>
    <xf numFmtId="0" fontId="4" fillId="0" borderId="0">
      <alignment/>
      <protection/>
    </xf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>
      <protection locked="0"/>
    </xf>
    <xf numFmtId="10" fontId="3" fillId="22" borderId="6" applyNumberFormat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37" fontId="10" fillId="0" borderId="0" applyNumberFormat="0" applyFill="0" applyBorder="0">
      <alignment/>
      <protection/>
    </xf>
    <xf numFmtId="169" fontId="0" fillId="0" borderId="0">
      <alignment/>
      <protection/>
    </xf>
    <xf numFmtId="0" fontId="11" fillId="0" borderId="0">
      <alignment/>
      <protection/>
    </xf>
    <xf numFmtId="0" fontId="0" fillId="22" borderId="8" applyNumberFormat="0" applyFont="0" applyAlignment="0" applyProtection="0"/>
    <xf numFmtId="0" fontId="36" fillId="20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12" fillId="23" borderId="10" applyNumberFormat="0" applyProtection="0">
      <alignment vertical="center"/>
    </xf>
    <xf numFmtId="4" fontId="13" fillId="23" borderId="10" applyNumberFormat="0" applyProtection="0">
      <alignment vertical="center"/>
    </xf>
    <xf numFmtId="4" fontId="12" fillId="23" borderId="10" applyNumberFormat="0" applyProtection="0">
      <alignment vertical="center"/>
    </xf>
    <xf numFmtId="0" fontId="12" fillId="23" borderId="10" applyNumberFormat="0" applyProtection="0">
      <alignment horizontal="left" vertical="top" indent="1"/>
    </xf>
    <xf numFmtId="4" fontId="12" fillId="24" borderId="11" applyNumberFormat="0" applyProtection="0">
      <alignment vertical="center"/>
    </xf>
    <xf numFmtId="4" fontId="14" fillId="3" borderId="10" applyNumberFormat="0" applyProtection="0">
      <alignment horizontal="right" vertical="center"/>
    </xf>
    <xf numFmtId="4" fontId="14" fillId="9" borderId="10" applyNumberFormat="0" applyProtection="0">
      <alignment horizontal="right" vertical="center"/>
    </xf>
    <xf numFmtId="4" fontId="14" fillId="17" borderId="10" applyNumberFormat="0" applyProtection="0">
      <alignment horizontal="right" vertical="center"/>
    </xf>
    <xf numFmtId="4" fontId="14" fillId="11" borderId="10" applyNumberFormat="0" applyProtection="0">
      <alignment horizontal="right" vertical="center"/>
    </xf>
    <xf numFmtId="4" fontId="14" fillId="15" borderId="10" applyNumberFormat="0" applyProtection="0">
      <alignment horizontal="right" vertical="center"/>
    </xf>
    <xf numFmtId="4" fontId="14" fillId="19" borderId="10" applyNumberFormat="0" applyProtection="0">
      <alignment horizontal="right" vertical="center"/>
    </xf>
    <xf numFmtId="4" fontId="14" fillId="18" borderId="10" applyNumberFormat="0" applyProtection="0">
      <alignment horizontal="right" vertical="center"/>
    </xf>
    <xf numFmtId="4" fontId="14" fillId="25" borderId="10" applyNumberFormat="0" applyProtection="0">
      <alignment horizontal="right" vertical="center"/>
    </xf>
    <xf numFmtId="4" fontId="14" fillId="10" borderId="10" applyNumberFormat="0" applyProtection="0">
      <alignment horizontal="right" vertical="center"/>
    </xf>
    <xf numFmtId="4" fontId="12" fillId="26" borderId="12" applyNumberFormat="0" applyProtection="0">
      <alignment horizontal="left" vertical="center" indent="1"/>
    </xf>
    <xf numFmtId="4" fontId="14" fillId="27" borderId="0" applyNumberFormat="0" applyProtection="0">
      <alignment horizontal="left" vertical="center" indent="1"/>
    </xf>
    <xf numFmtId="4" fontId="15" fillId="28" borderId="0" applyNumberFormat="0" applyProtection="0">
      <alignment horizontal="left" vertical="center" indent="1"/>
    </xf>
    <xf numFmtId="4" fontId="14" fillId="24" borderId="10" applyNumberFormat="0" applyProtection="0">
      <alignment horizontal="right" vertical="center"/>
    </xf>
    <xf numFmtId="4" fontId="16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0" fontId="0" fillId="28" borderId="10" applyNumberFormat="0" applyProtection="0">
      <alignment horizontal="left" vertical="center" indent="1"/>
    </xf>
    <xf numFmtId="0" fontId="0" fillId="28" borderId="10" applyNumberFormat="0" applyProtection="0">
      <alignment horizontal="left" vertical="top" indent="1"/>
    </xf>
    <xf numFmtId="0" fontId="0" fillId="24" borderId="10" applyNumberFormat="0" applyProtection="0">
      <alignment horizontal="left" vertical="center" indent="1"/>
    </xf>
    <xf numFmtId="0" fontId="0" fillId="24" borderId="10" applyNumberFormat="0" applyProtection="0">
      <alignment horizontal="left" vertical="top" indent="1"/>
    </xf>
    <xf numFmtId="0" fontId="0" fillId="8" borderId="10" applyNumberFormat="0" applyProtection="0">
      <alignment horizontal="left" vertical="center" indent="1"/>
    </xf>
    <xf numFmtId="0" fontId="0" fillId="8" borderId="10" applyNumberFormat="0" applyProtection="0">
      <alignment horizontal="left" vertical="top" indent="1"/>
    </xf>
    <xf numFmtId="0" fontId="0" fillId="27" borderId="10" applyNumberFormat="0" applyProtection="0">
      <alignment horizontal="left" vertical="center" indent="1"/>
    </xf>
    <xf numFmtId="0" fontId="0" fillId="27" borderId="10" applyNumberFormat="0" applyProtection="0">
      <alignment horizontal="left" vertical="top" indent="1"/>
    </xf>
    <xf numFmtId="4" fontId="14" fillId="22" borderId="10" applyNumberFormat="0" applyProtection="0">
      <alignment vertical="center"/>
    </xf>
    <xf numFmtId="4" fontId="18" fillId="22" borderId="10" applyNumberFormat="0" applyProtection="0">
      <alignment vertical="center"/>
    </xf>
    <xf numFmtId="4" fontId="14" fillId="22" borderId="10" applyNumberFormat="0" applyProtection="0">
      <alignment horizontal="left" vertical="center" indent="1"/>
    </xf>
    <xf numFmtId="0" fontId="14" fillId="22" borderId="10" applyNumberFormat="0" applyProtection="0">
      <alignment horizontal="left" vertical="top" indent="1"/>
    </xf>
    <xf numFmtId="4" fontId="14" fillId="29" borderId="13" applyNumberFormat="0" applyProtection="0">
      <alignment horizontal="right" vertical="center"/>
    </xf>
    <xf numFmtId="4" fontId="18" fillId="27" borderId="10" applyNumberFormat="0" applyProtection="0">
      <alignment horizontal="right" vertical="center"/>
    </xf>
    <xf numFmtId="4" fontId="14" fillId="29" borderId="10" applyNumberFormat="0" applyProtection="0">
      <alignment horizontal="left" vertical="center" indent="1"/>
    </xf>
    <xf numFmtId="0" fontId="14" fillId="24" borderId="10" applyNumberFormat="0" applyProtection="0">
      <alignment horizontal="center" vertical="top"/>
    </xf>
    <xf numFmtId="4" fontId="19" fillId="0" borderId="0" applyNumberFormat="0" applyProtection="0">
      <alignment horizontal="left" vertical="center"/>
    </xf>
    <xf numFmtId="4" fontId="20" fillId="27" borderId="10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21" fillId="0" borderId="6">
      <alignment horizontal="center" vertical="center" wrapText="1"/>
      <protection/>
    </xf>
    <xf numFmtId="0" fontId="1" fillId="0" borderId="14" applyNumberFormat="0" applyFont="0" applyFill="0" applyAlignment="0" applyProtection="0"/>
    <xf numFmtId="0" fontId="3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17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49" fontId="0" fillId="0" borderId="0" xfId="76" applyNumberFormat="1" applyFont="1" applyFill="1">
      <alignment/>
      <protection/>
    </xf>
    <xf numFmtId="0" fontId="0" fillId="0" borderId="0" xfId="76" applyNumberFormat="1" applyFont="1" applyFill="1">
      <alignment/>
      <protection/>
    </xf>
    <xf numFmtId="216" fontId="0" fillId="0" borderId="0" xfId="76" applyNumberFormat="1" applyFont="1" applyFill="1">
      <alignment/>
      <protection/>
    </xf>
    <xf numFmtId="43" fontId="0" fillId="0" borderId="0" xfId="42" applyFont="1" applyFill="1" applyAlignment="1">
      <alignment/>
    </xf>
    <xf numFmtId="43" fontId="39" fillId="0" borderId="0" xfId="42" applyFont="1" applyFill="1" applyAlignment="1">
      <alignment/>
    </xf>
    <xf numFmtId="43" fontId="0" fillId="0" borderId="0" xfId="42" applyFont="1" applyFill="1" applyAlignment="1">
      <alignment/>
    </xf>
    <xf numFmtId="43" fontId="39" fillId="0" borderId="15" xfId="42" applyFont="1" applyFill="1" applyBorder="1" applyAlignment="1">
      <alignment/>
    </xf>
    <xf numFmtId="43" fontId="0" fillId="0" borderId="15" xfId="42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3" fontId="0" fillId="0" borderId="0" xfId="0" applyNumberFormat="1" applyFill="1" applyAlignment="1">
      <alignment/>
    </xf>
    <xf numFmtId="43" fontId="39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165" fontId="0" fillId="0" borderId="0" xfId="42" applyNumberFormat="1" applyFont="1" applyFill="1" applyAlignment="1">
      <alignment/>
    </xf>
    <xf numFmtId="43" fontId="0" fillId="0" borderId="15" xfId="0" applyNumberFormat="1" applyFill="1" applyBorder="1" applyAlignment="1">
      <alignment/>
    </xf>
    <xf numFmtId="0" fontId="0" fillId="0" borderId="0" xfId="76" applyNumberFormat="1" applyFont="1" applyFill="1" applyAlignment="1">
      <alignment horizontal="left"/>
      <protection/>
    </xf>
    <xf numFmtId="216" fontId="0" fillId="0" borderId="0" xfId="76" applyNumberFormat="1" applyFont="1" applyFill="1" applyAlignment="1">
      <alignment horizontal="left"/>
      <protection/>
    </xf>
    <xf numFmtId="0" fontId="0" fillId="0" borderId="0" xfId="0" applyFill="1" applyBorder="1" applyAlignment="1">
      <alignment/>
    </xf>
    <xf numFmtId="165" fontId="21" fillId="0" borderId="0" xfId="0" applyNumberFormat="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21" fillId="0" borderId="0" xfId="0" applyFont="1" applyFill="1" applyBorder="1" applyAlignment="1">
      <alignment horizontal="center" wrapText="1"/>
    </xf>
    <xf numFmtId="215" fontId="21" fillId="0" borderId="16" xfId="0" applyNumberFormat="1" applyFont="1" applyFill="1" applyBorder="1" applyAlignment="1">
      <alignment horizontal="center" wrapText="1"/>
    </xf>
    <xf numFmtId="0" fontId="21" fillId="0" borderId="0" xfId="0" applyFont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Alignment="1">
      <alignment/>
    </xf>
    <xf numFmtId="180" fontId="0" fillId="0" borderId="0" xfId="79" applyNumberFormat="1" applyFont="1" applyFill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43" fontId="40" fillId="0" borderId="0" xfId="42" applyFont="1" applyAlignment="1">
      <alignment horizontal="right"/>
    </xf>
    <xf numFmtId="0" fontId="3" fillId="0" borderId="0" xfId="0" applyFont="1" applyAlignment="1">
      <alignment horizontal="center"/>
    </xf>
    <xf numFmtId="43" fontId="40" fillId="0" borderId="0" xfId="42" applyFont="1" applyBorder="1" applyAlignment="1">
      <alignment/>
    </xf>
    <xf numFmtId="0" fontId="40" fillId="0" borderId="0" xfId="0" applyFont="1" applyAlignment="1">
      <alignment horizontal="center"/>
    </xf>
    <xf numFmtId="43" fontId="41" fillId="0" borderId="0" xfId="42" applyFont="1" applyAlignment="1">
      <alignment horizontal="right"/>
    </xf>
    <xf numFmtId="0" fontId="0" fillId="0" borderId="15" xfId="0" applyFill="1" applyBorder="1" applyAlignment="1">
      <alignment/>
    </xf>
    <xf numFmtId="9" fontId="0" fillId="0" borderId="0" xfId="79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165" fontId="0" fillId="0" borderId="0" xfId="0" applyNumberFormat="1" applyFont="1" applyFill="1" applyBorder="1" applyAlignment="1">
      <alignment/>
    </xf>
    <xf numFmtId="43" fontId="0" fillId="0" borderId="15" xfId="42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7" fontId="21" fillId="0" borderId="17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40" fillId="0" borderId="0" xfId="0" applyFont="1" applyBorder="1" applyAlignment="1">
      <alignment horizontal="center" wrapText="1"/>
    </xf>
    <xf numFmtId="0" fontId="40" fillId="0" borderId="17" xfId="0" applyFont="1" applyBorder="1" applyAlignment="1">
      <alignment horizontal="center" wrapText="1"/>
    </xf>
    <xf numFmtId="0" fontId="40" fillId="0" borderId="0" xfId="0" applyFont="1" applyAlignment="1">
      <alignment horizontal="right" indent="1"/>
    </xf>
    <xf numFmtId="43" fontId="40" fillId="0" borderId="0" xfId="42" applyFont="1" applyAlignment="1">
      <alignment/>
    </xf>
    <xf numFmtId="43" fontId="40" fillId="0" borderId="0" xfId="42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165" fontId="3" fillId="0" borderId="15" xfId="42" applyNumberFormat="1" applyFont="1" applyBorder="1" applyAlignment="1">
      <alignment horizontal="right"/>
    </xf>
    <xf numFmtId="165" fontId="24" fillId="0" borderId="0" xfId="42" applyNumberFormat="1" applyFont="1" applyBorder="1" applyAlignment="1">
      <alignment horizontal="right"/>
    </xf>
    <xf numFmtId="43" fontId="40" fillId="0" borderId="0" xfId="0" applyNumberFormat="1" applyFont="1" applyAlignment="1">
      <alignment horizontal="right"/>
    </xf>
    <xf numFmtId="43" fontId="40" fillId="0" borderId="15" xfId="0" applyNumberFormat="1" applyFont="1" applyBorder="1" applyAlignment="1">
      <alignment horizontal="right"/>
    </xf>
    <xf numFmtId="43" fontId="40" fillId="0" borderId="0" xfId="0" applyNumberFormat="1" applyFont="1" applyBorder="1" applyAlignment="1">
      <alignment horizontal="right"/>
    </xf>
    <xf numFmtId="0" fontId="40" fillId="0" borderId="0" xfId="0" applyFont="1" applyBorder="1" applyAlignment="1">
      <alignment horizontal="center"/>
    </xf>
    <xf numFmtId="43" fontId="40" fillId="0" borderId="0" xfId="0" applyNumberFormat="1" applyFont="1" applyAlignment="1">
      <alignment/>
    </xf>
    <xf numFmtId="43" fontId="40" fillId="0" borderId="15" xfId="0" applyNumberFormat="1" applyFont="1" applyBorder="1" applyAlignment="1">
      <alignment/>
    </xf>
    <xf numFmtId="0" fontId="40" fillId="0" borderId="0" xfId="0" applyFont="1" applyBorder="1" applyAlignment="1">
      <alignment horizontal="left" indent="1"/>
    </xf>
    <xf numFmtId="43" fontId="40" fillId="0" borderId="0" xfId="0" applyNumberFormat="1" applyFont="1" applyBorder="1" applyAlignment="1">
      <alignment/>
    </xf>
    <xf numFmtId="43" fontId="40" fillId="0" borderId="15" xfId="42" applyFont="1" applyBorder="1" applyAlignment="1">
      <alignment/>
    </xf>
    <xf numFmtId="43" fontId="40" fillId="0" borderId="15" xfId="42" applyFont="1" applyBorder="1" applyAlignment="1">
      <alignment horizontal="center" vertical="center"/>
    </xf>
    <xf numFmtId="0" fontId="40" fillId="0" borderId="0" xfId="0" applyFont="1" applyAlignment="1">
      <alignment/>
    </xf>
    <xf numFmtId="43" fontId="40" fillId="0" borderId="0" xfId="0" applyNumberFormat="1" applyFont="1" applyFill="1" applyAlignment="1">
      <alignment/>
    </xf>
    <xf numFmtId="43" fontId="40" fillId="0" borderId="0" xfId="42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21" fillId="0" borderId="0" xfId="0" applyFont="1" applyBorder="1" applyAlignment="1">
      <alignment horizontal="left"/>
    </xf>
    <xf numFmtId="183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183" fontId="0" fillId="0" borderId="0" xfId="76" applyNumberFormat="1" applyFont="1" applyFill="1" applyAlignment="1">
      <alignment horizontal="center"/>
      <protection/>
    </xf>
    <xf numFmtId="165" fontId="0" fillId="0" borderId="0" xfId="0" applyNumberFormat="1" applyFill="1" applyAlignment="1">
      <alignment/>
    </xf>
    <xf numFmtId="165" fontId="0" fillId="0" borderId="0" xfId="0" applyNumberFormat="1" applyFont="1" applyAlignment="1">
      <alignment/>
    </xf>
    <xf numFmtId="183" fontId="0" fillId="0" borderId="0" xfId="0" applyNumberFormat="1" applyFill="1" applyAlignment="1">
      <alignment horizontal="center"/>
    </xf>
    <xf numFmtId="165" fontId="0" fillId="0" borderId="0" xfId="0" applyNumberFormat="1" applyAlignment="1">
      <alignment/>
    </xf>
    <xf numFmtId="215" fontId="21" fillId="0" borderId="16" xfId="0" applyNumberFormat="1" applyFont="1" applyBorder="1" applyAlignment="1">
      <alignment horizontal="center"/>
    </xf>
    <xf numFmtId="215" fontId="21" fillId="0" borderId="0" xfId="0" applyNumberFormat="1" applyFont="1" applyBorder="1" applyAlignment="1">
      <alignment horizontal="center"/>
    </xf>
    <xf numFmtId="43" fontId="0" fillId="0" borderId="0" xfId="42" applyFont="1" applyBorder="1" applyAlignment="1">
      <alignment/>
    </xf>
    <xf numFmtId="2" fontId="0" fillId="0" borderId="15" xfId="0" applyNumberFormat="1" applyFont="1" applyBorder="1" applyAlignment="1">
      <alignment/>
    </xf>
    <xf numFmtId="43" fontId="0" fillId="0" borderId="15" xfId="42" applyFont="1" applyBorder="1" applyAlignment="1">
      <alignment/>
    </xf>
    <xf numFmtId="0" fontId="0" fillId="0" borderId="0" xfId="0" applyFont="1" applyFill="1" applyAlignment="1">
      <alignment/>
    </xf>
    <xf numFmtId="2" fontId="21" fillId="0" borderId="0" xfId="0" applyNumberFormat="1" applyFont="1" applyBorder="1" applyAlignment="1">
      <alignment/>
    </xf>
    <xf numFmtId="215" fontId="21" fillId="0" borderId="0" xfId="0" applyNumberFormat="1" applyFont="1" applyBorder="1" applyAlignment="1">
      <alignment/>
    </xf>
    <xf numFmtId="165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2" fontId="0" fillId="0" borderId="0" xfId="0" applyNumberFormat="1" applyFont="1" applyAlignment="1">
      <alignment/>
    </xf>
    <xf numFmtId="43" fontId="0" fillId="0" borderId="0" xfId="42" applyFont="1" applyAlignment="1">
      <alignment/>
    </xf>
    <xf numFmtId="165" fontId="0" fillId="0" borderId="15" xfId="0" applyNumberFormat="1" applyFont="1" applyBorder="1" applyAlignment="1">
      <alignment/>
    </xf>
    <xf numFmtId="43" fontId="0" fillId="0" borderId="0" xfId="0" applyNumberFormat="1" applyFont="1" applyAlignment="1">
      <alignment/>
    </xf>
    <xf numFmtId="165" fontId="0" fillId="0" borderId="0" xfId="42" applyNumberFormat="1" applyFont="1" applyFill="1" applyAlignment="1">
      <alignment/>
    </xf>
    <xf numFmtId="0" fontId="0" fillId="0" borderId="15" xfId="0" applyFont="1" applyBorder="1" applyAlignment="1">
      <alignment/>
    </xf>
    <xf numFmtId="0" fontId="25" fillId="0" borderId="0" xfId="0" applyFont="1" applyFill="1" applyAlignment="1">
      <alignment/>
    </xf>
    <xf numFmtId="43" fontId="42" fillId="0" borderId="0" xfId="42" applyFont="1" applyAlignment="1">
      <alignment horizontal="center"/>
    </xf>
  </cellXfs>
  <cellStyles count="10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 - Style1" xfId="43"/>
    <cellStyle name="Comma  - Style2" xfId="44"/>
    <cellStyle name="Comma  - Style3" xfId="45"/>
    <cellStyle name="Comma  - Style4" xfId="46"/>
    <cellStyle name="Comma  - Style5" xfId="47"/>
    <cellStyle name="Comma  - Style6" xfId="48"/>
    <cellStyle name="Comma  - Style7" xfId="49"/>
    <cellStyle name="Comma  - Style8" xfId="50"/>
    <cellStyle name="Comma [0]" xfId="51"/>
    <cellStyle name="Comma0" xfId="52"/>
    <cellStyle name="Currency" xfId="53"/>
    <cellStyle name="Currency [0]" xfId="54"/>
    <cellStyle name="Currency0" xfId="55"/>
    <cellStyle name="Date" xfId="56"/>
    <cellStyle name="Explanatory Text" xfId="57"/>
    <cellStyle name="Fixed" xfId="58"/>
    <cellStyle name="Followed Hyperlink" xfId="59"/>
    <cellStyle name="Good" xfId="60"/>
    <cellStyle name="Grey" xfId="61"/>
    <cellStyle name="header" xfId="62"/>
    <cellStyle name="Header1" xfId="63"/>
    <cellStyle name="Header2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Input [yellow]" xfId="71"/>
    <cellStyle name="Linked Cell" xfId="72"/>
    <cellStyle name="Neutral" xfId="73"/>
    <cellStyle name="nONE" xfId="74"/>
    <cellStyle name="Normal - Style1" xfId="75"/>
    <cellStyle name="Normal_Sheet1" xfId="76"/>
    <cellStyle name="Note" xfId="77"/>
    <cellStyle name="Output" xfId="78"/>
    <cellStyle name="Percent" xfId="79"/>
    <cellStyle name="Percent [2]" xfId="80"/>
    <cellStyle name="SAPBEXaggData" xfId="81"/>
    <cellStyle name="SAPBEXaggDataEmph" xfId="82"/>
    <cellStyle name="SAPBEXaggItem" xfId="83"/>
    <cellStyle name="SAPBEXaggItemX" xfId="84"/>
    <cellStyle name="SAPBEXchaText" xfId="85"/>
    <cellStyle name="SAPBEXexcBad7" xfId="86"/>
    <cellStyle name="SAPBEXexcBad8" xfId="87"/>
    <cellStyle name="SAPBEXexcBad9" xfId="88"/>
    <cellStyle name="SAPBEXexcCritical4" xfId="89"/>
    <cellStyle name="SAPBEXexcCritical5" xfId="90"/>
    <cellStyle name="SAPBEXexcCritical6" xfId="91"/>
    <cellStyle name="SAPBEXexcGood1" xfId="92"/>
    <cellStyle name="SAPBEXexcGood2" xfId="93"/>
    <cellStyle name="SAPBEXexcGood3" xfId="94"/>
    <cellStyle name="SAPBEXfilterDrill" xfId="95"/>
    <cellStyle name="SAPBEXfilterItem" xfId="96"/>
    <cellStyle name="SAPBEXfilterText" xfId="97"/>
    <cellStyle name="SAPBEXformats" xfId="98"/>
    <cellStyle name="SAPBEXheaderItem" xfId="99"/>
    <cellStyle name="SAPBEXheaderText" xfId="100"/>
    <cellStyle name="SAPBEXHLevel0" xfId="101"/>
    <cellStyle name="SAPBEXHLevel0X" xfId="102"/>
    <cellStyle name="SAPBEXHLevel1" xfId="103"/>
    <cellStyle name="SAPBEXHLevel1X" xfId="104"/>
    <cellStyle name="SAPBEXHLevel2" xfId="105"/>
    <cellStyle name="SAPBEXHLevel2X" xfId="106"/>
    <cellStyle name="SAPBEXHLevel3" xfId="107"/>
    <cellStyle name="SAPBEXHLevel3X" xfId="108"/>
    <cellStyle name="SAPBEXresData" xfId="109"/>
    <cellStyle name="SAPBEXresDataEmph" xfId="110"/>
    <cellStyle name="SAPBEXresItem" xfId="111"/>
    <cellStyle name="SAPBEXresItemX" xfId="112"/>
    <cellStyle name="SAPBEXstdData" xfId="113"/>
    <cellStyle name="SAPBEXstdDataEmph" xfId="114"/>
    <cellStyle name="SAPBEXstdItem" xfId="115"/>
    <cellStyle name="SAPBEXstdItemX" xfId="116"/>
    <cellStyle name="SAPBEXtitle" xfId="117"/>
    <cellStyle name="SAPBEXundefined" xfId="118"/>
    <cellStyle name="Title" xfId="119"/>
    <cellStyle name="Titles" xfId="120"/>
    <cellStyle name="Total" xfId="121"/>
    <cellStyle name="Warning Text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51</xdr:row>
      <xdr:rowOff>9525</xdr:rowOff>
    </xdr:from>
    <xdr:to>
      <xdr:col>4</xdr:col>
      <xdr:colOff>361950</xdr:colOff>
      <xdr:row>52</xdr:row>
      <xdr:rowOff>47625</xdr:rowOff>
    </xdr:to>
    <xdr:sp>
      <xdr:nvSpPr>
        <xdr:cNvPr id="1" name="Straight Arrow Connector 2"/>
        <xdr:cNvSpPr>
          <a:spLocks/>
        </xdr:cNvSpPr>
      </xdr:nvSpPr>
      <xdr:spPr>
        <a:xfrm>
          <a:off x="4876800" y="8753475"/>
          <a:ext cx="419100" cy="2000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RAM%20Mar%2020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p04092.000\Local%20Settings\Temporary%20Internet%20Files\OLK1AC\RECOV0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p17149\Local%20Settings\Temporary%20Internet%20Files\OLK7\WA%20SBC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lcshrn102\SHR02\PD\SLREG1\ARCHIVE\2007\Utah%20GRC%20-%20June%202009\8%20-%20Rate%20Base\Misc%20Rate%20Base\M&amp;S%20Analysis\Total%20Company%203%20200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oanne\SAP\RC_CCvlooku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INDOWS\TEMP\Attachmen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ec\2004_05\Actuals\09_December%2004\PPW%20CEC_Board\CEC%20Meeting\02_03_Financial%20Results%20vs%20Budget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oups\SLREG1\ARCHIVE\2004\Balanced%20Scorecard\2005%20Comparisons\ROE%20-%20Q3\Bus%20U%20Comparisons\2005%20Run%20R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oups\SLREG1\ARCHIVE\2005\Wyoming%20GRC\SEPT%202006\Models\JAM%20-%20WY%20Sep%202006%20GRC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LREG1\ARCHIVE\2000\Oregon%20SB1149\CA%20Removed\1999%20RFM%20(CA%20and%20Centralia%20Removed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cowings\Local%20Settings\Temporary%20Internet%20Files\OLK84\RevReq%20model_electric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lcshrn102\SHR02\PD\SLREG1\ARCHIVE\2006\SEMI%20Mar%202006\Tab%20#4%20-%20O&amp;M\Affiliate%20Management%20Fee%20Commitment\MGMT%20FEE%20ACTUALS%20FY%202001%20thru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lcshrn102\SHR02\PD\SLREG1\ARCHIVE\2006\0306%20SEMI\Tab%20#8%20-%20Rate%20Base\Major%20Plant%20Additions\Major%20Plant%20Addition%20Adjustmen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lcfil01\DATA\SLREG1\ARCHIVE\1999\Semi%20Dec%201999\Models%20(Ram%20&amp;%20Jam)\Copy%20of%20Models%20as%20Filed\Utah%20RAM%20Dec%2019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X2\GROUPS\MFechner\Files\FILES\AMORT\ACCT9922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X2\GROUPS\MFechner\Files\FILES\AMORT\ACCT99189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X2\GROUPS\ACCTNG\GENERAL\JAN%20LEWIS\DSM\DSM%20-%20OR\SBC2001%20updated%20July%2020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TRATMKT\Dsmmkt\Arnold\Amortization%20Schedules\WZAMT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INDOWS\TEMP\RECOV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10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OREGON</v>
          </cell>
          <cell r="AL15">
            <v>2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190</v>
          </cell>
        </row>
        <row r="55">
          <cell r="AK55">
            <v>228</v>
          </cell>
        </row>
        <row r="56">
          <cell r="AK56">
            <v>235</v>
          </cell>
        </row>
        <row r="57">
          <cell r="AK57">
            <v>252</v>
          </cell>
        </row>
        <row r="58">
          <cell r="AK58">
            <v>255</v>
          </cell>
        </row>
        <row r="59">
          <cell r="AK59">
            <v>281</v>
          </cell>
        </row>
        <row r="60">
          <cell r="AK60">
            <v>282</v>
          </cell>
        </row>
        <row r="61">
          <cell r="AK61">
            <v>283</v>
          </cell>
        </row>
        <row r="62">
          <cell r="AK62">
            <v>301</v>
          </cell>
        </row>
        <row r="63">
          <cell r="AK63">
            <v>302</v>
          </cell>
        </row>
        <row r="64">
          <cell r="AK64">
            <v>303</v>
          </cell>
        </row>
        <row r="65">
          <cell r="AK65">
            <v>303</v>
          </cell>
        </row>
        <row r="66">
          <cell r="AK66">
            <v>310</v>
          </cell>
        </row>
        <row r="67">
          <cell r="AK67">
            <v>311</v>
          </cell>
        </row>
        <row r="68">
          <cell r="AK68">
            <v>312</v>
          </cell>
        </row>
        <row r="69">
          <cell r="AK69">
            <v>314</v>
          </cell>
        </row>
        <row r="70">
          <cell r="AK70">
            <v>315</v>
          </cell>
        </row>
        <row r="71">
          <cell r="AK71">
            <v>316</v>
          </cell>
        </row>
        <row r="72">
          <cell r="AK72">
            <v>320</v>
          </cell>
        </row>
        <row r="73">
          <cell r="AK73">
            <v>321</v>
          </cell>
        </row>
        <row r="74">
          <cell r="AK74">
            <v>322</v>
          </cell>
        </row>
        <row r="75">
          <cell r="AK75">
            <v>323</v>
          </cell>
        </row>
        <row r="76">
          <cell r="AK76">
            <v>324</v>
          </cell>
        </row>
        <row r="77">
          <cell r="AK77">
            <v>325</v>
          </cell>
        </row>
        <row r="78">
          <cell r="AK78">
            <v>330</v>
          </cell>
        </row>
        <row r="79">
          <cell r="AK79">
            <v>331</v>
          </cell>
        </row>
        <row r="80">
          <cell r="AK80">
            <v>332</v>
          </cell>
        </row>
        <row r="81">
          <cell r="AK81">
            <v>333</v>
          </cell>
        </row>
        <row r="82">
          <cell r="AK82">
            <v>334</v>
          </cell>
        </row>
        <row r="83">
          <cell r="AK83">
            <v>335</v>
          </cell>
        </row>
        <row r="84">
          <cell r="AK84">
            <v>336</v>
          </cell>
        </row>
        <row r="85">
          <cell r="AK85">
            <v>340</v>
          </cell>
        </row>
        <row r="86">
          <cell r="AK86">
            <v>341</v>
          </cell>
        </row>
        <row r="87">
          <cell r="AK87">
            <v>342</v>
          </cell>
        </row>
        <row r="88">
          <cell r="AK88">
            <v>343</v>
          </cell>
        </row>
        <row r="89">
          <cell r="AK89">
            <v>344</v>
          </cell>
        </row>
        <row r="90">
          <cell r="AK90">
            <v>345</v>
          </cell>
        </row>
        <row r="91">
          <cell r="AK91">
            <v>346</v>
          </cell>
        </row>
        <row r="92">
          <cell r="AK92">
            <v>350</v>
          </cell>
        </row>
        <row r="93">
          <cell r="AK93">
            <v>352</v>
          </cell>
        </row>
        <row r="94">
          <cell r="AK94">
            <v>353</v>
          </cell>
        </row>
        <row r="95">
          <cell r="AK95">
            <v>354</v>
          </cell>
        </row>
        <row r="96">
          <cell r="AK96">
            <v>355</v>
          </cell>
        </row>
        <row r="97">
          <cell r="AK97">
            <v>356</v>
          </cell>
        </row>
        <row r="98">
          <cell r="AK98">
            <v>357</v>
          </cell>
        </row>
        <row r="99">
          <cell r="AK99">
            <v>358</v>
          </cell>
        </row>
        <row r="100">
          <cell r="AK100">
            <v>359</v>
          </cell>
        </row>
        <row r="101">
          <cell r="AK101">
            <v>360</v>
          </cell>
        </row>
        <row r="102">
          <cell r="AK102">
            <v>361</v>
          </cell>
        </row>
        <row r="103">
          <cell r="AK103">
            <v>362</v>
          </cell>
        </row>
        <row r="104">
          <cell r="AK104">
            <v>364</v>
          </cell>
        </row>
        <row r="105">
          <cell r="AK105">
            <v>365</v>
          </cell>
        </row>
        <row r="106">
          <cell r="AK106">
            <v>366</v>
          </cell>
        </row>
        <row r="107">
          <cell r="AK107">
            <v>367</v>
          </cell>
        </row>
        <row r="108">
          <cell r="AK108">
            <v>368</v>
          </cell>
        </row>
        <row r="109">
          <cell r="AK109">
            <v>369</v>
          </cell>
        </row>
        <row r="110">
          <cell r="AK110">
            <v>370</v>
          </cell>
        </row>
        <row r="111">
          <cell r="AK111">
            <v>371</v>
          </cell>
        </row>
        <row r="112">
          <cell r="AK112">
            <v>372</v>
          </cell>
        </row>
        <row r="113">
          <cell r="AK113">
            <v>373</v>
          </cell>
        </row>
        <row r="114">
          <cell r="AK114">
            <v>389</v>
          </cell>
        </row>
        <row r="115">
          <cell r="AK115">
            <v>390</v>
          </cell>
        </row>
        <row r="116">
          <cell r="AK116">
            <v>391</v>
          </cell>
        </row>
        <row r="117">
          <cell r="AK117">
            <v>392</v>
          </cell>
        </row>
        <row r="118">
          <cell r="AK118">
            <v>393</v>
          </cell>
        </row>
        <row r="119">
          <cell r="AK119">
            <v>394</v>
          </cell>
        </row>
        <row r="120">
          <cell r="AK120">
            <v>395</v>
          </cell>
        </row>
        <row r="121">
          <cell r="AK121">
            <v>396</v>
          </cell>
        </row>
        <row r="122">
          <cell r="AK122">
            <v>397</v>
          </cell>
        </row>
        <row r="123">
          <cell r="AK123">
            <v>398</v>
          </cell>
        </row>
        <row r="124">
          <cell r="AK124">
            <v>399</v>
          </cell>
        </row>
        <row r="125">
          <cell r="AK125">
            <v>405</v>
          </cell>
        </row>
        <row r="126">
          <cell r="AK126">
            <v>406</v>
          </cell>
        </row>
        <row r="127">
          <cell r="AK127">
            <v>407</v>
          </cell>
        </row>
        <row r="128">
          <cell r="AK128">
            <v>408</v>
          </cell>
        </row>
        <row r="129">
          <cell r="AK129">
            <v>419</v>
          </cell>
        </row>
        <row r="130">
          <cell r="AK130">
            <v>421</v>
          </cell>
        </row>
        <row r="131">
          <cell r="AK131">
            <v>427</v>
          </cell>
        </row>
        <row r="132">
          <cell r="AK132">
            <v>428</v>
          </cell>
        </row>
        <row r="133">
          <cell r="AK133">
            <v>429</v>
          </cell>
        </row>
        <row r="134">
          <cell r="AK134">
            <v>431</v>
          </cell>
        </row>
        <row r="135">
          <cell r="AK135">
            <v>432</v>
          </cell>
        </row>
        <row r="136">
          <cell r="AK136">
            <v>440</v>
          </cell>
        </row>
        <row r="137">
          <cell r="AK137">
            <v>442</v>
          </cell>
        </row>
        <row r="138">
          <cell r="AK138">
            <v>444</v>
          </cell>
        </row>
        <row r="139">
          <cell r="AK139">
            <v>445</v>
          </cell>
        </row>
        <row r="140">
          <cell r="AK140">
            <v>447</v>
          </cell>
        </row>
        <row r="141">
          <cell r="AK141">
            <v>448</v>
          </cell>
        </row>
        <row r="142">
          <cell r="AK142">
            <v>449</v>
          </cell>
        </row>
        <row r="143">
          <cell r="AK143">
            <v>450</v>
          </cell>
        </row>
        <row r="144">
          <cell r="AK144">
            <v>451</v>
          </cell>
        </row>
        <row r="145">
          <cell r="AK145">
            <v>453</v>
          </cell>
        </row>
        <row r="146">
          <cell r="AK146">
            <v>454</v>
          </cell>
        </row>
        <row r="147">
          <cell r="AK147">
            <v>456</v>
          </cell>
        </row>
        <row r="148">
          <cell r="AK148">
            <v>500</v>
          </cell>
        </row>
        <row r="149">
          <cell r="AK149">
            <v>501</v>
          </cell>
        </row>
        <row r="150">
          <cell r="AK150">
            <v>502</v>
          </cell>
        </row>
        <row r="151">
          <cell r="AK151">
            <v>503</v>
          </cell>
        </row>
        <row r="152">
          <cell r="AK152">
            <v>505</v>
          </cell>
        </row>
        <row r="153">
          <cell r="AK153">
            <v>506</v>
          </cell>
        </row>
        <row r="154">
          <cell r="AK154">
            <v>507</v>
          </cell>
        </row>
        <row r="155">
          <cell r="AK155">
            <v>510</v>
          </cell>
        </row>
        <row r="156">
          <cell r="AK156">
            <v>511</v>
          </cell>
        </row>
        <row r="157">
          <cell r="AK157">
            <v>512</v>
          </cell>
        </row>
        <row r="158">
          <cell r="AK158">
            <v>513</v>
          </cell>
        </row>
        <row r="159">
          <cell r="AK159">
            <v>514</v>
          </cell>
        </row>
        <row r="160">
          <cell r="AK160">
            <v>517</v>
          </cell>
        </row>
        <row r="161">
          <cell r="AK161">
            <v>518</v>
          </cell>
        </row>
        <row r="162">
          <cell r="AK162">
            <v>519</v>
          </cell>
        </row>
        <row r="163">
          <cell r="AK163">
            <v>520</v>
          </cell>
        </row>
        <row r="164">
          <cell r="AK164">
            <v>523</v>
          </cell>
        </row>
        <row r="165">
          <cell r="AK165">
            <v>524</v>
          </cell>
        </row>
        <row r="166">
          <cell r="AK166">
            <v>528</v>
          </cell>
        </row>
        <row r="167">
          <cell r="AK167">
            <v>529</v>
          </cell>
        </row>
        <row r="168">
          <cell r="AK168">
            <v>530</v>
          </cell>
        </row>
        <row r="169">
          <cell r="AK169">
            <v>531</v>
          </cell>
        </row>
        <row r="170">
          <cell r="AK170">
            <v>532</v>
          </cell>
        </row>
        <row r="171">
          <cell r="AK171">
            <v>535</v>
          </cell>
        </row>
        <row r="172">
          <cell r="AK172">
            <v>536</v>
          </cell>
        </row>
        <row r="173">
          <cell r="AK173">
            <v>537</v>
          </cell>
        </row>
        <row r="174">
          <cell r="AK174">
            <v>538</v>
          </cell>
        </row>
        <row r="175">
          <cell r="AK175">
            <v>539</v>
          </cell>
        </row>
        <row r="176">
          <cell r="AK176">
            <v>540</v>
          </cell>
        </row>
        <row r="177">
          <cell r="AK177">
            <v>541</v>
          </cell>
        </row>
        <row r="178">
          <cell r="AK178">
            <v>542</v>
          </cell>
        </row>
        <row r="179">
          <cell r="AK179">
            <v>543</v>
          </cell>
        </row>
        <row r="180">
          <cell r="AK180">
            <v>544</v>
          </cell>
        </row>
        <row r="181">
          <cell r="AK181">
            <v>545</v>
          </cell>
        </row>
        <row r="182">
          <cell r="AK182">
            <v>546</v>
          </cell>
        </row>
        <row r="183">
          <cell r="AK183">
            <v>547</v>
          </cell>
        </row>
        <row r="184">
          <cell r="AK184">
            <v>548</v>
          </cell>
        </row>
        <row r="185">
          <cell r="AK185">
            <v>549</v>
          </cell>
        </row>
        <row r="186">
          <cell r="AK186">
            <v>551</v>
          </cell>
        </row>
        <row r="187">
          <cell r="AK187">
            <v>552</v>
          </cell>
        </row>
        <row r="188">
          <cell r="AK188">
            <v>553</v>
          </cell>
        </row>
        <row r="189">
          <cell r="AK189">
            <v>554</v>
          </cell>
        </row>
        <row r="190">
          <cell r="AK190">
            <v>555</v>
          </cell>
        </row>
        <row r="191">
          <cell r="AK191">
            <v>556</v>
          </cell>
        </row>
        <row r="192">
          <cell r="AK192">
            <v>557</v>
          </cell>
        </row>
        <row r="193">
          <cell r="AK193">
            <v>560</v>
          </cell>
        </row>
        <row r="194">
          <cell r="AK194">
            <v>561</v>
          </cell>
        </row>
        <row r="195">
          <cell r="AK195">
            <v>562</v>
          </cell>
        </row>
        <row r="196">
          <cell r="AK196">
            <v>563</v>
          </cell>
        </row>
        <row r="197">
          <cell r="AK197">
            <v>564</v>
          </cell>
        </row>
        <row r="198">
          <cell r="AK198">
            <v>565</v>
          </cell>
        </row>
        <row r="199">
          <cell r="AK199">
            <v>566</v>
          </cell>
        </row>
        <row r="200">
          <cell r="AK200">
            <v>567</v>
          </cell>
        </row>
        <row r="201">
          <cell r="AK201">
            <v>568</v>
          </cell>
        </row>
        <row r="202">
          <cell r="AK202">
            <v>569</v>
          </cell>
        </row>
        <row r="203">
          <cell r="AK203">
            <v>570</v>
          </cell>
        </row>
        <row r="204">
          <cell r="AK204">
            <v>571</v>
          </cell>
        </row>
        <row r="205">
          <cell r="AK205">
            <v>572</v>
          </cell>
        </row>
        <row r="206">
          <cell r="AK206">
            <v>573</v>
          </cell>
        </row>
        <row r="207">
          <cell r="AK207">
            <v>580</v>
          </cell>
        </row>
        <row r="208">
          <cell r="AK208">
            <v>581</v>
          </cell>
        </row>
        <row r="209">
          <cell r="AK209">
            <v>582</v>
          </cell>
        </row>
        <row r="210">
          <cell r="AK210">
            <v>583</v>
          </cell>
        </row>
        <row r="211">
          <cell r="AK211">
            <v>584</v>
          </cell>
        </row>
        <row r="212">
          <cell r="AK212">
            <v>585</v>
          </cell>
        </row>
        <row r="213">
          <cell r="AK213">
            <v>586</v>
          </cell>
        </row>
        <row r="214">
          <cell r="AK214">
            <v>587</v>
          </cell>
        </row>
        <row r="215">
          <cell r="AK215">
            <v>588</v>
          </cell>
        </row>
        <row r="216">
          <cell r="AK216">
            <v>589</v>
          </cell>
        </row>
        <row r="217">
          <cell r="AK217">
            <v>590</v>
          </cell>
        </row>
        <row r="218">
          <cell r="AK218">
            <v>591</v>
          </cell>
        </row>
        <row r="219">
          <cell r="AK219">
            <v>592</v>
          </cell>
        </row>
        <row r="220">
          <cell r="AK220">
            <v>593</v>
          </cell>
        </row>
        <row r="221">
          <cell r="AK221">
            <v>594</v>
          </cell>
        </row>
        <row r="222">
          <cell r="AK222">
            <v>595</v>
          </cell>
        </row>
        <row r="223">
          <cell r="AK223">
            <v>596</v>
          </cell>
        </row>
        <row r="224">
          <cell r="AK224">
            <v>597</v>
          </cell>
        </row>
        <row r="225">
          <cell r="AK225">
            <v>598</v>
          </cell>
        </row>
        <row r="226">
          <cell r="AK226">
            <v>901</v>
          </cell>
        </row>
        <row r="227">
          <cell r="AK227">
            <v>902</v>
          </cell>
        </row>
        <row r="228">
          <cell r="AK228">
            <v>903</v>
          </cell>
        </row>
        <row r="229">
          <cell r="AK229">
            <v>904</v>
          </cell>
        </row>
        <row r="230">
          <cell r="AK230">
            <v>905</v>
          </cell>
        </row>
        <row r="231">
          <cell r="AK231">
            <v>907</v>
          </cell>
        </row>
        <row r="232">
          <cell r="AK232">
            <v>908</v>
          </cell>
        </row>
        <row r="233">
          <cell r="AK233">
            <v>909</v>
          </cell>
        </row>
        <row r="234">
          <cell r="AK234">
            <v>910</v>
          </cell>
        </row>
        <row r="235">
          <cell r="AK235">
            <v>911</v>
          </cell>
        </row>
        <row r="236">
          <cell r="AK236">
            <v>912</v>
          </cell>
        </row>
        <row r="237">
          <cell r="AK237">
            <v>913</v>
          </cell>
        </row>
        <row r="238">
          <cell r="AK238">
            <v>916</v>
          </cell>
        </row>
        <row r="239">
          <cell r="AK239">
            <v>920</v>
          </cell>
        </row>
        <row r="240">
          <cell r="AK240">
            <v>921</v>
          </cell>
        </row>
        <row r="241">
          <cell r="AK241">
            <v>922</v>
          </cell>
        </row>
        <row r="242">
          <cell r="AK242">
            <v>923</v>
          </cell>
        </row>
        <row r="243">
          <cell r="AK243">
            <v>924</v>
          </cell>
        </row>
        <row r="244">
          <cell r="AK244">
            <v>925</v>
          </cell>
        </row>
        <row r="245">
          <cell r="AK245">
            <v>926</v>
          </cell>
        </row>
        <row r="246">
          <cell r="AK246">
            <v>927</v>
          </cell>
        </row>
        <row r="247">
          <cell r="AK247">
            <v>928</v>
          </cell>
        </row>
        <row r="248">
          <cell r="AK248">
            <v>929</v>
          </cell>
        </row>
        <row r="249">
          <cell r="AK249">
            <v>930</v>
          </cell>
        </row>
        <row r="250">
          <cell r="AK250">
            <v>931</v>
          </cell>
        </row>
        <row r="251">
          <cell r="AK251">
            <v>935</v>
          </cell>
        </row>
        <row r="252">
          <cell r="AK252">
            <v>1869</v>
          </cell>
        </row>
        <row r="253">
          <cell r="AK253">
            <v>2281</v>
          </cell>
        </row>
        <row r="254">
          <cell r="AK254">
            <v>2282</v>
          </cell>
        </row>
        <row r="255">
          <cell r="AK255">
            <v>4118</v>
          </cell>
        </row>
        <row r="256">
          <cell r="AK256">
            <v>4194</v>
          </cell>
        </row>
        <row r="257">
          <cell r="AK257">
            <v>4311</v>
          </cell>
        </row>
        <row r="258">
          <cell r="AK258">
            <v>18221</v>
          </cell>
        </row>
        <row r="259">
          <cell r="AK259">
            <v>18222</v>
          </cell>
        </row>
        <row r="260">
          <cell r="AK260">
            <v>22842</v>
          </cell>
        </row>
        <row r="261">
          <cell r="AK261">
            <v>25316</v>
          </cell>
        </row>
        <row r="262">
          <cell r="AK262">
            <v>25317</v>
          </cell>
        </row>
        <row r="263">
          <cell r="AK263">
            <v>25318</v>
          </cell>
        </row>
        <row r="264">
          <cell r="AK264">
            <v>25319</v>
          </cell>
        </row>
        <row r="265">
          <cell r="AK265">
            <v>25399</v>
          </cell>
        </row>
        <row r="266">
          <cell r="AK266">
            <v>40910</v>
          </cell>
        </row>
        <row r="267">
          <cell r="AK267">
            <v>40911</v>
          </cell>
        </row>
        <row r="268">
          <cell r="AK268">
            <v>41010</v>
          </cell>
        </row>
        <row r="269">
          <cell r="AK269">
            <v>41011</v>
          </cell>
        </row>
        <row r="270">
          <cell r="AK270">
            <v>41110</v>
          </cell>
        </row>
        <row r="271">
          <cell r="AK271">
            <v>41111</v>
          </cell>
        </row>
        <row r="272">
          <cell r="AK272">
            <v>41140</v>
          </cell>
        </row>
        <row r="273">
          <cell r="AK273">
            <v>41141</v>
          </cell>
        </row>
        <row r="274">
          <cell r="AK274">
            <v>41160</v>
          </cell>
        </row>
        <row r="275">
          <cell r="AK275">
            <v>41170</v>
          </cell>
        </row>
        <row r="276">
          <cell r="AK276">
            <v>41181</v>
          </cell>
        </row>
        <row r="277">
          <cell r="AK277">
            <v>108360</v>
          </cell>
        </row>
        <row r="278">
          <cell r="AK278">
            <v>108361</v>
          </cell>
        </row>
        <row r="279">
          <cell r="AK279">
            <v>108362</v>
          </cell>
        </row>
        <row r="280">
          <cell r="AK280">
            <v>108364</v>
          </cell>
        </row>
        <row r="281">
          <cell r="AK281">
            <v>108365</v>
          </cell>
        </row>
        <row r="282">
          <cell r="AK282">
            <v>108366</v>
          </cell>
        </row>
        <row r="283">
          <cell r="AK283">
            <v>108367</v>
          </cell>
        </row>
        <row r="284">
          <cell r="AK284">
            <v>108368</v>
          </cell>
        </row>
        <row r="285">
          <cell r="AK285">
            <v>108369</v>
          </cell>
        </row>
        <row r="286">
          <cell r="AK286">
            <v>108370</v>
          </cell>
        </row>
        <row r="287">
          <cell r="AK287">
            <v>108371</v>
          </cell>
        </row>
        <row r="288">
          <cell r="AK288">
            <v>108372</v>
          </cell>
        </row>
        <row r="289">
          <cell r="AK289">
            <v>108373</v>
          </cell>
        </row>
        <row r="290">
          <cell r="AK290">
            <v>111399</v>
          </cell>
        </row>
        <row r="291">
          <cell r="AK291">
            <v>403360</v>
          </cell>
        </row>
        <row r="292">
          <cell r="AK292">
            <v>403361</v>
          </cell>
        </row>
        <row r="293">
          <cell r="AK293">
            <v>403362</v>
          </cell>
        </row>
        <row r="294">
          <cell r="AK294">
            <v>403364</v>
          </cell>
        </row>
        <row r="295">
          <cell r="AK295">
            <v>403365</v>
          </cell>
        </row>
        <row r="296">
          <cell r="AK296">
            <v>403366</v>
          </cell>
        </row>
        <row r="297">
          <cell r="AK297">
            <v>403367</v>
          </cell>
        </row>
        <row r="298">
          <cell r="AK298">
            <v>403368</v>
          </cell>
        </row>
        <row r="299">
          <cell r="AK299">
            <v>403369</v>
          </cell>
        </row>
        <row r="300">
          <cell r="AK300">
            <v>403370</v>
          </cell>
        </row>
        <row r="301">
          <cell r="AK301">
            <v>403371</v>
          </cell>
        </row>
        <row r="302">
          <cell r="AK302">
            <v>403372</v>
          </cell>
        </row>
        <row r="303">
          <cell r="AK303">
            <v>403373</v>
          </cell>
        </row>
        <row r="304">
          <cell r="AK304">
            <v>404330</v>
          </cell>
        </row>
        <row r="305">
          <cell r="AK305">
            <v>1081390</v>
          </cell>
        </row>
        <row r="306">
          <cell r="AK306">
            <v>1081399</v>
          </cell>
        </row>
        <row r="307">
          <cell r="AK307" t="str">
            <v>108D</v>
          </cell>
        </row>
        <row r="308">
          <cell r="AK308" t="str">
            <v>108D00</v>
          </cell>
        </row>
        <row r="309">
          <cell r="AK309" t="str">
            <v>108DS</v>
          </cell>
        </row>
        <row r="310">
          <cell r="AK310" t="str">
            <v>108EP</v>
          </cell>
        </row>
        <row r="311">
          <cell r="AK311" t="str">
            <v>108GP</v>
          </cell>
        </row>
        <row r="312">
          <cell r="AK312" t="str">
            <v>108HP</v>
          </cell>
        </row>
        <row r="313">
          <cell r="AK313" t="str">
            <v>108MP</v>
          </cell>
        </row>
        <row r="314">
          <cell r="AK314" t="str">
            <v>108MP</v>
          </cell>
        </row>
        <row r="315">
          <cell r="AK315" t="str">
            <v>108NP</v>
          </cell>
        </row>
        <row r="316">
          <cell r="AK316" t="str">
            <v>108OP</v>
          </cell>
        </row>
        <row r="317">
          <cell r="AK317" t="str">
            <v>108SP</v>
          </cell>
        </row>
        <row r="318">
          <cell r="AK318" t="str">
            <v>108TP</v>
          </cell>
        </row>
        <row r="319">
          <cell r="AK319" t="str">
            <v>111CLG</v>
          </cell>
        </row>
        <row r="320">
          <cell r="AK320" t="str">
            <v>111CLH</v>
          </cell>
        </row>
        <row r="321">
          <cell r="AK321" t="str">
            <v>111CLS</v>
          </cell>
        </row>
        <row r="322">
          <cell r="AK322" t="str">
            <v>111IP</v>
          </cell>
        </row>
        <row r="323">
          <cell r="AK323" t="str">
            <v>111IP</v>
          </cell>
        </row>
        <row r="324">
          <cell r="AK324" t="str">
            <v>182M</v>
          </cell>
        </row>
        <row r="325">
          <cell r="AK325" t="str">
            <v>186M</v>
          </cell>
        </row>
        <row r="326">
          <cell r="AK326" t="str">
            <v>390L</v>
          </cell>
        </row>
        <row r="327">
          <cell r="AK327" t="str">
            <v>392L</v>
          </cell>
        </row>
        <row r="328">
          <cell r="AK328" t="str">
            <v>399G</v>
          </cell>
        </row>
        <row r="329">
          <cell r="AK329" t="str">
            <v>399L</v>
          </cell>
        </row>
        <row r="330">
          <cell r="AK330" t="str">
            <v>403EP</v>
          </cell>
        </row>
        <row r="331">
          <cell r="AK331" t="str">
            <v>403GP</v>
          </cell>
        </row>
        <row r="332">
          <cell r="AK332" t="str">
            <v>403GV0</v>
          </cell>
        </row>
        <row r="333">
          <cell r="AK333" t="str">
            <v>403HP</v>
          </cell>
        </row>
        <row r="334">
          <cell r="AK334" t="str">
            <v>403MP</v>
          </cell>
        </row>
        <row r="335">
          <cell r="AK335" t="str">
            <v>403NP</v>
          </cell>
        </row>
        <row r="336">
          <cell r="AK336" t="str">
            <v>403OP</v>
          </cell>
        </row>
        <row r="337">
          <cell r="AK337" t="str">
            <v>403SP</v>
          </cell>
        </row>
        <row r="338">
          <cell r="AK338" t="str">
            <v>403TP</v>
          </cell>
        </row>
        <row r="339">
          <cell r="AK339" t="str">
            <v>404CLG</v>
          </cell>
        </row>
        <row r="340">
          <cell r="AK340" t="str">
            <v>404CLS</v>
          </cell>
        </row>
        <row r="341">
          <cell r="AK341" t="str">
            <v>404IP</v>
          </cell>
        </row>
        <row r="342">
          <cell r="AK342" t="str">
            <v>404M</v>
          </cell>
        </row>
        <row r="343">
          <cell r="AK343" t="str">
            <v>CWC</v>
          </cell>
        </row>
        <row r="344">
          <cell r="AK344" t="str">
            <v>D00</v>
          </cell>
        </row>
        <row r="345">
          <cell r="AK345" t="str">
            <v>DS0</v>
          </cell>
        </row>
        <row r="346">
          <cell r="AK346" t="str">
            <v>FITOTH</v>
          </cell>
        </row>
        <row r="347">
          <cell r="AK347" t="str">
            <v>FITPMI</v>
          </cell>
        </row>
        <row r="348">
          <cell r="AK348" t="str">
            <v>G00</v>
          </cell>
        </row>
        <row r="349">
          <cell r="AK349" t="str">
            <v>H00</v>
          </cell>
        </row>
        <row r="350">
          <cell r="AK350" t="str">
            <v>I00</v>
          </cell>
        </row>
        <row r="351">
          <cell r="AK351" t="str">
            <v>N00</v>
          </cell>
        </row>
        <row r="352">
          <cell r="AK352" t="str">
            <v>O00</v>
          </cell>
        </row>
        <row r="353">
          <cell r="AK353" t="str">
            <v>OWC131</v>
          </cell>
        </row>
        <row r="354">
          <cell r="AK354" t="str">
            <v>OWC135</v>
          </cell>
        </row>
        <row r="355">
          <cell r="AK355" t="str">
            <v>OWC143</v>
          </cell>
        </row>
        <row r="356">
          <cell r="AK356" t="str">
            <v>OWC232</v>
          </cell>
        </row>
        <row r="357">
          <cell r="AK357" t="str">
            <v>OWC25330</v>
          </cell>
        </row>
        <row r="358">
          <cell r="AK358" t="str">
            <v>DFA</v>
          </cell>
        </row>
        <row r="359">
          <cell r="AK359" t="str">
            <v>S00</v>
          </cell>
        </row>
        <row r="360">
          <cell r="AK360" t="str">
            <v>SCHMAF</v>
          </cell>
        </row>
        <row r="361">
          <cell r="AK361" t="str">
            <v>SCHMAP</v>
          </cell>
        </row>
        <row r="362">
          <cell r="AK362" t="str">
            <v>SCHMAT</v>
          </cell>
        </row>
        <row r="363">
          <cell r="AK363" t="str">
            <v>SCHMDF</v>
          </cell>
        </row>
        <row r="364">
          <cell r="AK364" t="str">
            <v>SCHMDP</v>
          </cell>
        </row>
        <row r="365">
          <cell r="AK365" t="str">
            <v>SCHMDT</v>
          </cell>
        </row>
        <row r="366">
          <cell r="AK366" t="str">
            <v>T00</v>
          </cell>
        </row>
        <row r="367">
          <cell r="AK367" t="str">
            <v>TS0</v>
          </cell>
        </row>
      </sheetData>
      <sheetData sheetId="14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WY-ALL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OTHER</v>
          </cell>
          <cell r="P3" t="str">
            <v>NON-UTILITY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WY-ALL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OTHER</v>
          </cell>
          <cell r="AG3" t="str">
            <v>NON-UTILITY</v>
          </cell>
        </row>
        <row r="4">
          <cell r="B4" t="str">
            <v>SG</v>
          </cell>
          <cell r="E4">
            <v>1</v>
          </cell>
          <cell r="F4">
            <v>0.022940681663414002</v>
          </cell>
          <cell r="G4">
            <v>0.33475636880285425</v>
          </cell>
          <cell r="H4">
            <v>0.09169102865166825</v>
          </cell>
          <cell r="I4">
            <v>0.13383388602381463</v>
          </cell>
          <cell r="J4">
            <v>0.1130833583173852</v>
          </cell>
          <cell r="K4">
            <v>0.3714362910447892</v>
          </cell>
          <cell r="L4">
            <v>0.043566100607818306</v>
          </cell>
          <cell r="M4">
            <v>0.02075052770642943</v>
          </cell>
          <cell r="N4">
            <v>0.0017756432056413294</v>
          </cell>
          <cell r="O4">
            <v>0</v>
          </cell>
          <cell r="P4">
            <v>0</v>
          </cell>
          <cell r="S4" t="str">
            <v>SG</v>
          </cell>
          <cell r="V4">
            <v>1</v>
          </cell>
          <cell r="W4">
            <v>0.026279504915630095</v>
          </cell>
          <cell r="X4">
            <v>0.3371788192013384</v>
          </cell>
          <cell r="Y4">
            <v>0.09831704306078197</v>
          </cell>
          <cell r="Z4">
            <v>0.12947098714244668</v>
          </cell>
          <cell r="AA4">
            <v>0.11425312055562384</v>
          </cell>
          <cell r="AB4">
            <v>0.36297363404100813</v>
          </cell>
          <cell r="AC4">
            <v>0.04397854045954528</v>
          </cell>
          <cell r="AD4">
            <v>0.015217866586822837</v>
          </cell>
          <cell r="AE4">
            <v>0.0018014711792495054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</v>
          </cell>
          <cell r="F5">
            <v>0.022940681663414002</v>
          </cell>
          <cell r="G5">
            <v>0.33475636880285425</v>
          </cell>
          <cell r="H5">
            <v>0.09169102865166825</v>
          </cell>
          <cell r="I5">
            <v>0.13383388602381463</v>
          </cell>
          <cell r="J5">
            <v>0.1130833583173852</v>
          </cell>
          <cell r="K5">
            <v>0.3714362910447892</v>
          </cell>
          <cell r="L5">
            <v>0.043566100607818306</v>
          </cell>
          <cell r="M5">
            <v>0.02075052770642943</v>
          </cell>
          <cell r="N5">
            <v>0.0017756432056413294</v>
          </cell>
          <cell r="O5">
            <v>0</v>
          </cell>
          <cell r="P5">
            <v>0</v>
          </cell>
          <cell r="S5" t="str">
            <v>SG-P</v>
          </cell>
          <cell r="V5">
            <v>1</v>
          </cell>
          <cell r="W5">
            <v>0.026279504915630095</v>
          </cell>
          <cell r="X5">
            <v>0.3371788192013384</v>
          </cell>
          <cell r="Y5">
            <v>0.09831704306078197</v>
          </cell>
          <cell r="Z5">
            <v>0.12947098714244668</v>
          </cell>
          <cell r="AA5">
            <v>0.11425312055562384</v>
          </cell>
          <cell r="AB5">
            <v>0.36297363404100813</v>
          </cell>
          <cell r="AC5">
            <v>0.04397854045954528</v>
          </cell>
          <cell r="AD5">
            <v>0.015217866586822837</v>
          </cell>
          <cell r="AE5">
            <v>0.0018014711792495054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</v>
          </cell>
          <cell r="F6">
            <v>0.022940681663414002</v>
          </cell>
          <cell r="G6">
            <v>0.33475636880285425</v>
          </cell>
          <cell r="H6">
            <v>0.09169102865166825</v>
          </cell>
          <cell r="I6">
            <v>0.13383388602381463</v>
          </cell>
          <cell r="J6">
            <v>0.1130833583173852</v>
          </cell>
          <cell r="K6">
            <v>0.3714362910447892</v>
          </cell>
          <cell r="L6">
            <v>0.043566100607818306</v>
          </cell>
          <cell r="M6">
            <v>0.02075052770642943</v>
          </cell>
          <cell r="N6">
            <v>0.0017756432056413294</v>
          </cell>
          <cell r="O6">
            <v>0</v>
          </cell>
          <cell r="P6">
            <v>0</v>
          </cell>
          <cell r="S6" t="str">
            <v>SG-U</v>
          </cell>
          <cell r="V6">
            <v>1</v>
          </cell>
          <cell r="W6">
            <v>0.026279504915630095</v>
          </cell>
          <cell r="X6">
            <v>0.3371788192013384</v>
          </cell>
          <cell r="Y6">
            <v>0.09831704306078197</v>
          </cell>
          <cell r="Z6">
            <v>0.12947098714244668</v>
          </cell>
          <cell r="AA6">
            <v>0.11425312055562384</v>
          </cell>
          <cell r="AB6">
            <v>0.36297363404100813</v>
          </cell>
          <cell r="AC6">
            <v>0.04397854045954528</v>
          </cell>
          <cell r="AD6">
            <v>0.015217866586822837</v>
          </cell>
          <cell r="AE6">
            <v>0.0018014711792495054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1</v>
          </cell>
          <cell r="F7">
            <v>0.04078550507029424</v>
          </cell>
          <cell r="G7">
            <v>0.5951526540249392</v>
          </cell>
          <cell r="H7">
            <v>0.16301455069389503</v>
          </cell>
          <cell r="I7">
            <v>0.20104729021087153</v>
          </cell>
          <cell r="J7">
            <v>0.20104729021087153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0.9999999999999999</v>
          </cell>
          <cell r="W7">
            <v>0.0456218841172905</v>
          </cell>
          <cell r="X7">
            <v>0.5853509442356052</v>
          </cell>
          <cell r="Y7">
            <v>0.17068086935708962</v>
          </cell>
          <cell r="Z7">
            <v>0.1983463022900146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0.0474266813229181</v>
          </cell>
          <cell r="J8">
            <v>0</v>
          </cell>
          <cell r="K8">
            <v>0.8489418127756656</v>
          </cell>
          <cell r="L8">
            <v>0.09957315781270414</v>
          </cell>
          <cell r="M8">
            <v>0.0474266813229181</v>
          </cell>
          <cell r="N8">
            <v>0.004058348088712134</v>
          </cell>
          <cell r="O8">
            <v>0</v>
          </cell>
          <cell r="P8">
            <v>0</v>
          </cell>
          <cell r="S8" t="str">
            <v>DGU</v>
          </cell>
          <cell r="V8">
            <v>0.9999999999999999</v>
          </cell>
          <cell r="W8">
            <v>0</v>
          </cell>
          <cell r="X8">
            <v>0</v>
          </cell>
          <cell r="Y8">
            <v>0</v>
          </cell>
          <cell r="Z8">
            <v>0.035893606401678886</v>
          </cell>
          <cell r="AA8">
            <v>0</v>
          </cell>
          <cell r="AB8">
            <v>0.8561274131379434</v>
          </cell>
          <cell r="AC8">
            <v>0.1037299421945317</v>
          </cell>
          <cell r="AD8">
            <v>0.035893606401678886</v>
          </cell>
          <cell r="AE8">
            <v>0.004249038265846037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0.9999999999999999</v>
          </cell>
          <cell r="F9">
            <v>0.02348981895441693</v>
          </cell>
          <cell r="G9">
            <v>0.33778159708348965</v>
          </cell>
          <cell r="H9">
            <v>0.09341195500593583</v>
          </cell>
          <cell r="I9">
            <v>0.12861320202880014</v>
          </cell>
          <cell r="J9">
            <v>0.10905527095120804</v>
          </cell>
          <cell r="K9">
            <v>0.3722701578001314</v>
          </cell>
          <cell r="L9">
            <v>0.04262754969093912</v>
          </cell>
          <cell r="M9">
            <v>0.01955793107759209</v>
          </cell>
          <cell r="N9">
            <v>0.0018057194362869078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0.026458852698436015</v>
          </cell>
          <cell r="X9">
            <v>0.34084396748895357</v>
          </cell>
          <cell r="Y9">
            <v>0.10022462750815073</v>
          </cell>
          <cell r="Z9">
            <v>0.12402268189645978</v>
          </cell>
          <cell r="AA9">
            <v>0.10948929900422784</v>
          </cell>
          <cell r="AB9">
            <v>0.3630006594090129</v>
          </cell>
          <cell r="AC9">
            <v>0.04362148064010894</v>
          </cell>
          <cell r="AD9">
            <v>0.014533382892231937</v>
          </cell>
          <cell r="AE9">
            <v>0.0018277303588782544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0.02129326979040522</v>
          </cell>
          <cell r="G10">
            <v>0.325680683960948</v>
          </cell>
          <cell r="H10">
            <v>0.0865282495888655</v>
          </cell>
          <cell r="I10">
            <v>0.14949593800885808</v>
          </cell>
          <cell r="J10">
            <v>0.12516762041591664</v>
          </cell>
          <cell r="K10">
            <v>0.36893469077876273</v>
          </cell>
          <cell r="L10">
            <v>0.046381753358455874</v>
          </cell>
          <cell r="M10">
            <v>0.024328317592941448</v>
          </cell>
          <cell r="N10">
            <v>0.001685414513704594</v>
          </cell>
          <cell r="O10">
            <v>0</v>
          </cell>
          <cell r="P10">
            <v>0</v>
          </cell>
          <cell r="S10" t="str">
            <v>SE</v>
          </cell>
          <cell r="V10">
            <v>0.9999999999999998</v>
          </cell>
          <cell r="W10">
            <v>0.02574146156721232</v>
          </cell>
          <cell r="X10">
            <v>0.32618337433849304</v>
          </cell>
          <cell r="Y10">
            <v>0.09259428971867573</v>
          </cell>
          <cell r="Z10">
            <v>0.14581590288040736</v>
          </cell>
          <cell r="AA10">
            <v>0.12854458520981182</v>
          </cell>
          <cell r="AB10">
            <v>0.3628925579369939</v>
          </cell>
          <cell r="AC10">
            <v>0.045049719917854315</v>
          </cell>
          <cell r="AD10">
            <v>0.01727131767059554</v>
          </cell>
          <cell r="AE10">
            <v>0.001722693640363259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0.02129326979040522</v>
          </cell>
          <cell r="G11">
            <v>0.325680683960948</v>
          </cell>
          <cell r="H11">
            <v>0.0865282495888655</v>
          </cell>
          <cell r="I11">
            <v>0.14949593800885808</v>
          </cell>
          <cell r="J11">
            <v>0.12516762041591664</v>
          </cell>
          <cell r="K11">
            <v>0.36893469077876273</v>
          </cell>
          <cell r="L11">
            <v>0.046381753358455874</v>
          </cell>
          <cell r="M11">
            <v>0.024328317592941448</v>
          </cell>
          <cell r="N11">
            <v>0.001685414513704594</v>
          </cell>
          <cell r="O11">
            <v>0</v>
          </cell>
          <cell r="P11">
            <v>0</v>
          </cell>
          <cell r="S11" t="str">
            <v>SE-P</v>
          </cell>
          <cell r="V11">
            <v>0.9999999999999998</v>
          </cell>
          <cell r="W11">
            <v>0.02574146156721232</v>
          </cell>
          <cell r="X11">
            <v>0.32618337433849304</v>
          </cell>
          <cell r="Y11">
            <v>0.09259428971867573</v>
          </cell>
          <cell r="Z11">
            <v>0.14581590288040736</v>
          </cell>
          <cell r="AA11">
            <v>0.12854458520981182</v>
          </cell>
          <cell r="AB11">
            <v>0.3628925579369939</v>
          </cell>
          <cell r="AC11">
            <v>0.045049719917854315</v>
          </cell>
          <cell r="AD11">
            <v>0.01727131767059554</v>
          </cell>
          <cell r="AE11">
            <v>0.001722693640363259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0.02129326979040522</v>
          </cell>
          <cell r="G12">
            <v>0.325680683960948</v>
          </cell>
          <cell r="H12">
            <v>0.0865282495888655</v>
          </cell>
          <cell r="I12">
            <v>0.14949593800885808</v>
          </cell>
          <cell r="J12">
            <v>0.12516762041591664</v>
          </cell>
          <cell r="K12">
            <v>0.36893469077876273</v>
          </cell>
          <cell r="L12">
            <v>0.046381753358455874</v>
          </cell>
          <cell r="M12">
            <v>0.024328317592941448</v>
          </cell>
          <cell r="N12">
            <v>0.001685414513704594</v>
          </cell>
          <cell r="O12">
            <v>0</v>
          </cell>
          <cell r="P12">
            <v>0</v>
          </cell>
          <cell r="S12" t="str">
            <v>SE-U</v>
          </cell>
          <cell r="V12">
            <v>0.9999999999999998</v>
          </cell>
          <cell r="W12">
            <v>0.02574146156721232</v>
          </cell>
          <cell r="X12">
            <v>0.32618337433849304</v>
          </cell>
          <cell r="Y12">
            <v>0.09259428971867573</v>
          </cell>
          <cell r="Z12">
            <v>0.14581590288040736</v>
          </cell>
          <cell r="AA12">
            <v>0.12854458520981182</v>
          </cell>
          <cell r="AB12">
            <v>0.3628925579369939</v>
          </cell>
          <cell r="AC12">
            <v>0.045049719917854315</v>
          </cell>
          <cell r="AD12">
            <v>0.01727131767059554</v>
          </cell>
          <cell r="AE12">
            <v>0.001722693640363259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1.0000000000000002</v>
          </cell>
          <cell r="F13">
            <v>0.038114229344343345</v>
          </cell>
          <cell r="G13">
            <v>0.5829573571224616</v>
          </cell>
          <cell r="H13">
            <v>0.15488262639121153</v>
          </cell>
          <cell r="I13">
            <v>0.22404578714198367</v>
          </cell>
          <cell r="J13">
            <v>0.22404578714198367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0.9999999999999999</v>
          </cell>
          <cell r="W13">
            <v>0.04491902223182338</v>
          </cell>
          <cell r="X13">
            <v>0.5691921651497999</v>
          </cell>
          <cell r="Y13">
            <v>0.16157765352806724</v>
          </cell>
          <cell r="Z13">
            <v>0.2243111590903096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0.055124981028939236</v>
          </cell>
          <cell r="J14">
            <v>0</v>
          </cell>
          <cell r="K14">
            <v>0.8359607174808311</v>
          </cell>
          <cell r="L14">
            <v>0.10509535911006192</v>
          </cell>
          <cell r="M14">
            <v>0.055124981028939236</v>
          </cell>
          <cell r="N14">
            <v>0.0038189423801677424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0.04045408673116557</v>
          </cell>
          <cell r="AA14">
            <v>0</v>
          </cell>
          <cell r="AB14">
            <v>0.8499922989588249</v>
          </cell>
          <cell r="AC14">
            <v>0.1055186009272653</v>
          </cell>
          <cell r="AD14">
            <v>0.04045408673116557</v>
          </cell>
          <cell r="AE14">
            <v>0.004035013382744388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1</v>
          </cell>
          <cell r="F15">
            <v>0.028834295669603726</v>
          </cell>
          <cell r="G15">
            <v>0.32307147045647827</v>
          </cell>
          <cell r="H15">
            <v>0.08379790137580911</v>
          </cell>
          <cell r="I15">
            <v>0.12254573738927924</v>
          </cell>
          <cell r="J15">
            <v>0.10144960647871233</v>
          </cell>
          <cell r="K15">
            <v>0.39125388583585713</v>
          </cell>
          <cell r="L15">
            <v>0.04923833942047126</v>
          </cell>
          <cell r="M15">
            <v>0.021096130910566897</v>
          </cell>
          <cell r="N15">
            <v>0.0012583698525015072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0.9999999999999997</v>
          </cell>
          <cell r="W15">
            <v>0.030753840533129823</v>
          </cell>
          <cell r="X15">
            <v>0.323092558602298</v>
          </cell>
          <cell r="Y15">
            <v>0.0875786826851023</v>
          </cell>
          <cell r="Z15">
            <v>0.11921353724026731</v>
          </cell>
          <cell r="AA15">
            <v>0.10195322355099581</v>
          </cell>
          <cell r="AB15">
            <v>0.38816721801297854</v>
          </cell>
          <cell r="AC15">
            <v>0.04989099841617452</v>
          </cell>
          <cell r="AD15">
            <v>0.017260313689271493</v>
          </cell>
          <cell r="AE15">
            <v>0.0013031645100492425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1</v>
          </cell>
          <cell r="F16">
            <v>0.028834295669603726</v>
          </cell>
          <cell r="G16">
            <v>0.32307147045647827</v>
          </cell>
          <cell r="H16">
            <v>0.08379790137580911</v>
          </cell>
          <cell r="I16">
            <v>0.12254573738927924</v>
          </cell>
          <cell r="J16">
            <v>0.10144960647871233</v>
          </cell>
          <cell r="K16">
            <v>0.39125388583585713</v>
          </cell>
          <cell r="L16">
            <v>0.04923833942047126</v>
          </cell>
          <cell r="M16">
            <v>0.021096130910566897</v>
          </cell>
          <cell r="N16">
            <v>0.0012583698525015072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0.9999999999999997</v>
          </cell>
          <cell r="W16">
            <v>0.030753840533129823</v>
          </cell>
          <cell r="X16">
            <v>0.323092558602298</v>
          </cell>
          <cell r="Y16">
            <v>0.0875786826851023</v>
          </cell>
          <cell r="Z16">
            <v>0.11921353724026731</v>
          </cell>
          <cell r="AA16">
            <v>0.10195322355099581</v>
          </cell>
          <cell r="AB16">
            <v>0.38816721801297854</v>
          </cell>
          <cell r="AC16">
            <v>0.04989099841617452</v>
          </cell>
          <cell r="AD16">
            <v>0.017260313689271493</v>
          </cell>
          <cell r="AE16">
            <v>0.0013031645100492425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1</v>
          </cell>
          <cell r="F17">
            <v>0.028834295669603726</v>
          </cell>
          <cell r="G17">
            <v>0.32307147045647827</v>
          </cell>
          <cell r="H17">
            <v>0.08379790137580911</v>
          </cell>
          <cell r="I17">
            <v>0.12254573738927924</v>
          </cell>
          <cell r="J17">
            <v>0.10144960647871233</v>
          </cell>
          <cell r="K17">
            <v>0.39125388583585713</v>
          </cell>
          <cell r="L17">
            <v>0.04923833942047126</v>
          </cell>
          <cell r="M17">
            <v>0.021096130910566897</v>
          </cell>
          <cell r="N17">
            <v>0.0012583698525015072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0.9999999999999997</v>
          </cell>
          <cell r="W17">
            <v>0.030753840533129823</v>
          </cell>
          <cell r="X17">
            <v>0.323092558602298</v>
          </cell>
          <cell r="Y17">
            <v>0.0875786826851023</v>
          </cell>
          <cell r="Z17">
            <v>0.11921353724026731</v>
          </cell>
          <cell r="AA17">
            <v>0.10195322355099581</v>
          </cell>
          <cell r="AB17">
            <v>0.38816721801297854</v>
          </cell>
          <cell r="AC17">
            <v>0.04989099841617452</v>
          </cell>
          <cell r="AD17">
            <v>0.017260313689271493</v>
          </cell>
          <cell r="AE17">
            <v>0.0013031645100492425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0.9999999999999999</v>
          </cell>
          <cell r="F20">
            <v>0.02883429566960372</v>
          </cell>
          <cell r="G20">
            <v>0.32307147045647816</v>
          </cell>
          <cell r="H20">
            <v>0.08379790137580909</v>
          </cell>
          <cell r="I20">
            <v>0.12254573738927924</v>
          </cell>
          <cell r="J20">
            <v>0.10144960647871235</v>
          </cell>
          <cell r="K20">
            <v>0.391253885835857</v>
          </cell>
          <cell r="L20">
            <v>0.049238339420471254</v>
          </cell>
          <cell r="M20">
            <v>0.021096130910566894</v>
          </cell>
          <cell r="N20">
            <v>0.001258369852501507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0.9999999999999999</v>
          </cell>
          <cell r="W20">
            <v>0.030753840533129826</v>
          </cell>
          <cell r="X20">
            <v>0.3230925586022981</v>
          </cell>
          <cell r="Y20">
            <v>0.0875786826851023</v>
          </cell>
          <cell r="Z20">
            <v>0.11921353724026731</v>
          </cell>
          <cell r="AA20">
            <v>0.10195322355099581</v>
          </cell>
          <cell r="AB20">
            <v>0.38816721801297865</v>
          </cell>
          <cell r="AC20">
            <v>0.049890998416174524</v>
          </cell>
          <cell r="AD20">
            <v>0.017260313689271493</v>
          </cell>
          <cell r="AE20">
            <v>0.0013031645100492427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0.9999992786085237</v>
          </cell>
          <cell r="F23">
            <v>0.029526556177757585</v>
          </cell>
          <cell r="G23">
            <v>0.32806972922701166</v>
          </cell>
          <cell r="H23">
            <v>0.08413516809240972</v>
          </cell>
          <cell r="I23">
            <v>0.12158650419618411</v>
          </cell>
          <cell r="J23">
            <v>0.1010736098421988</v>
          </cell>
          <cell r="K23">
            <v>0.38832220355750946</v>
          </cell>
          <cell r="L23">
            <v>0.04716047099373315</v>
          </cell>
          <cell r="M23">
            <v>0.0205128943539853</v>
          </cell>
          <cell r="N23">
            <v>0.0011986463639178265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0.9999999999999997</v>
          </cell>
          <cell r="W23">
            <v>0.03127046100304617</v>
          </cell>
          <cell r="X23">
            <v>0.326738686277952</v>
          </cell>
          <cell r="Y23">
            <v>0.08726893432060463</v>
          </cell>
          <cell r="Z23">
            <v>0.1178129302314942</v>
          </cell>
          <cell r="AA23">
            <v>0.10087635837302644</v>
          </cell>
          <cell r="AB23">
            <v>0.3874343095717196</v>
          </cell>
          <cell r="AC23">
            <v>0.04823109212167852</v>
          </cell>
          <cell r="AD23">
            <v>0.01693657185846776</v>
          </cell>
          <cell r="AE23">
            <v>0.0012435864735048116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0.9999958988408733</v>
          </cell>
          <cell r="F32">
            <v>0.08168553231748345</v>
          </cell>
          <cell r="G32">
            <v>0.6211437509397479</v>
          </cell>
          <cell r="H32">
            <v>0.13924737123576664</v>
          </cell>
          <cell r="I32">
            <v>0.15791924434787524</v>
          </cell>
          <cell r="J32">
            <v>0.15791924434787524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0.08116369898148325</v>
          </cell>
          <cell r="X32">
            <v>0.6228777314194966</v>
          </cell>
          <cell r="Y32">
            <v>0.13863660257235766</v>
          </cell>
          <cell r="Z32">
            <v>0.1573219670266624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0.036357343692647</v>
          </cell>
          <cell r="J33">
            <v>0</v>
          </cell>
          <cell r="K33">
            <v>0.8596054456876017</v>
          </cell>
          <cell r="L33">
            <v>0.1040372106197512</v>
          </cell>
          <cell r="M33">
            <v>0.036357343692647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0.03610429053210832</v>
          </cell>
          <cell r="AA33">
            <v>0</v>
          </cell>
          <cell r="AB33">
            <v>0.8584210565556479</v>
          </cell>
          <cell r="AC33">
            <v>0.10547465291224374</v>
          </cell>
          <cell r="AD33">
            <v>0.03610429053210832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0.9999976828555328</v>
          </cell>
          <cell r="F34">
            <v>0.04615211783644643</v>
          </cell>
          <cell r="G34">
            <v>0.35094463821726063</v>
          </cell>
          <cell r="H34">
            <v>0.07867441030696452</v>
          </cell>
          <cell r="I34">
            <v>0.10503950813832924</v>
          </cell>
          <cell r="J34">
            <v>0.089223971087788</v>
          </cell>
          <cell r="K34">
            <v>0.3739305569198882</v>
          </cell>
          <cell r="L34">
            <v>0.045256451436643544</v>
          </cell>
          <cell r="M34">
            <v>0.01581553705054124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0.045918396361709315</v>
          </cell>
          <cell r="X34">
            <v>0.35239333489135266</v>
          </cell>
          <cell r="Y34">
            <v>0.07843371540533935</v>
          </cell>
          <cell r="Z34">
            <v>0.10468324128436825</v>
          </cell>
          <cell r="AA34">
            <v>0.08900496809518416</v>
          </cell>
          <cell r="AB34">
            <v>0.3727689877760791</v>
          </cell>
          <cell r="AC34">
            <v>0.04580232428115138</v>
          </cell>
          <cell r="AD34">
            <v>0.015678273189184088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0.02129326979040522</v>
          </cell>
          <cell r="G38">
            <v>0.325680683960948</v>
          </cell>
          <cell r="H38">
            <v>0.0865282495888655</v>
          </cell>
          <cell r="I38">
            <v>0.14949593800885808</v>
          </cell>
          <cell r="J38">
            <v>0.12516762041591664</v>
          </cell>
          <cell r="K38">
            <v>0.3689346907787628</v>
          </cell>
          <cell r="L38">
            <v>0.04638175335845588</v>
          </cell>
          <cell r="M38">
            <v>0.024328317592941448</v>
          </cell>
          <cell r="N38">
            <v>0.001685414513704594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0.9999999999999998</v>
          </cell>
          <cell r="W38">
            <v>0.025741461567212326</v>
          </cell>
          <cell r="X38">
            <v>0.32618337433849304</v>
          </cell>
          <cell r="Y38">
            <v>0.09259428971867575</v>
          </cell>
          <cell r="Z38">
            <v>0.14581590288040736</v>
          </cell>
          <cell r="AA38">
            <v>0.12854458520981182</v>
          </cell>
          <cell r="AB38">
            <v>0.36289255793699376</v>
          </cell>
          <cell r="AC38">
            <v>0.04504971991785431</v>
          </cell>
          <cell r="AD38">
            <v>0.01727131767059554</v>
          </cell>
          <cell r="AE38">
            <v>0.0017226936403632593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0.9999999999999999</v>
          </cell>
          <cell r="F47">
            <v>0.02836478475201478</v>
          </cell>
          <cell r="G47">
            <v>0.3349667933431572</v>
          </cell>
          <cell r="H47">
            <v>0.08015859733339864</v>
          </cell>
          <cell r="I47">
            <v>0.08176144272412962</v>
          </cell>
          <cell r="J47">
            <v>0.072908375207329</v>
          </cell>
          <cell r="K47">
            <v>0.4374189563000124</v>
          </cell>
          <cell r="L47">
            <v>0.03732942554728734</v>
          </cell>
          <cell r="M47">
            <v>0.008853067516800622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1</v>
          </cell>
          <cell r="W47">
            <v>0.028617759392218493</v>
          </cell>
          <cell r="X47">
            <v>0.33548393774517754</v>
          </cell>
          <cell r="Y47">
            <v>0.08073667976580264</v>
          </cell>
          <cell r="Z47">
            <v>0.08228649500933272</v>
          </cell>
          <cell r="AA47">
            <v>0.07339610338081914</v>
          </cell>
          <cell r="AB47">
            <v>0.4353883681052715</v>
          </cell>
          <cell r="AC47">
            <v>0.03748675998219714</v>
          </cell>
          <cell r="AD47">
            <v>0.008890391628513565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0.6863598725315535</v>
          </cell>
          <cell r="H48">
            <v>0.16424805605042977</v>
          </cell>
          <cell r="I48">
            <v>0.14939207141801678</v>
          </cell>
          <cell r="J48">
            <v>0.14939207141801678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0.05522164286817535</v>
          </cell>
          <cell r="X48">
            <v>0.6473593527804556</v>
          </cell>
          <cell r="Y48">
            <v>0.15579179471337953</v>
          </cell>
          <cell r="Z48">
            <v>0.14162720963798953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0.9999999999999999</v>
          </cell>
          <cell r="F49">
            <v>0</v>
          </cell>
          <cell r="G49">
            <v>0</v>
          </cell>
          <cell r="H49">
            <v>0</v>
          </cell>
          <cell r="I49">
            <v>0.018306536360554217</v>
          </cell>
          <cell r="J49">
            <v>0</v>
          </cell>
          <cell r="K49">
            <v>0.904502988721778</v>
          </cell>
          <cell r="L49">
            <v>0.07719047491766771</v>
          </cell>
          <cell r="M49">
            <v>0.018306536360554217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0.01845377318359098</v>
          </cell>
          <cell r="AA49">
            <v>0</v>
          </cell>
          <cell r="AB49">
            <v>0.9037350127546453</v>
          </cell>
          <cell r="AC49">
            <v>0.07781121406176371</v>
          </cell>
          <cell r="AD49">
            <v>0.01845377318359098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1.0004507163465857</v>
          </cell>
          <cell r="F53">
            <v>0.0011129308740645356</v>
          </cell>
          <cell r="G53">
            <v>0.44015092031798225</v>
          </cell>
          <cell r="H53">
            <v>0.11352747017886516</v>
          </cell>
          <cell r="I53">
            <v>0.14645028475407687</v>
          </cell>
          <cell r="J53">
            <v>0.13404870039024339</v>
          </cell>
          <cell r="K53">
            <v>0.23049330421965644</v>
          </cell>
          <cell r="L53">
            <v>0.06741065693561596</v>
          </cell>
          <cell r="M53">
            <v>0.012401584363833497</v>
          </cell>
          <cell r="N53">
            <v>0.005971898532912575</v>
          </cell>
          <cell r="O53">
            <v>-0.00016770774201727403</v>
          </cell>
          <cell r="P53">
            <v>-0.004499041724570592</v>
          </cell>
          <cell r="S53" t="str">
            <v>EXCTAX</v>
          </cell>
          <cell r="V53">
            <v>1.0000000000000009</v>
          </cell>
          <cell r="W53">
            <v>0.006024306659605039</v>
          </cell>
          <cell r="X53">
            <v>0.3760818024241435</v>
          </cell>
          <cell r="Y53">
            <v>0.07534275526718387</v>
          </cell>
          <cell r="Z53">
            <v>0.11985627274733526</v>
          </cell>
          <cell r="AA53">
            <v>0.09937961753316829</v>
          </cell>
          <cell r="AB53">
            <v>0.34179576421023633</v>
          </cell>
          <cell r="AC53">
            <v>0.05935328852095781</v>
          </cell>
          <cell r="AD53">
            <v>0.020476655214166976</v>
          </cell>
          <cell r="AE53">
            <v>0.005105294437645052</v>
          </cell>
          <cell r="AF53">
            <v>0.02171090015079351</v>
          </cell>
          <cell r="AG53">
            <v>-0.005270384417899714</v>
          </cell>
        </row>
        <row r="54">
          <cell r="B54" t="str">
            <v>INT</v>
          </cell>
          <cell r="E54">
            <v>0.9999992826346098</v>
          </cell>
          <cell r="F54">
            <v>0.02936176846772952</v>
          </cell>
          <cell r="G54">
            <v>0.32623877206819574</v>
          </cell>
          <cell r="H54">
            <v>0.08366560971928598</v>
          </cell>
          <cell r="I54">
            <v>0.12090792991626521</v>
          </cell>
          <cell r="J54">
            <v>0.1005095180256695</v>
          </cell>
          <cell r="K54">
            <v>0.38615497733945503</v>
          </cell>
          <cell r="L54">
            <v>0.046897268405117126</v>
          </cell>
          <cell r="M54">
            <v>0.02039841189059571</v>
          </cell>
          <cell r="N54">
            <v>0.0011919567185608012</v>
          </cell>
          <cell r="O54">
            <v>0</v>
          </cell>
          <cell r="P54">
            <v>0.005581</v>
          </cell>
          <cell r="S54" t="str">
            <v>INT</v>
          </cell>
          <cell r="V54">
            <v>1</v>
          </cell>
          <cell r="W54">
            <v>0.03109594056018817</v>
          </cell>
          <cell r="X54">
            <v>0.32491515766983475</v>
          </cell>
          <cell r="Y54">
            <v>0.08678188639816134</v>
          </cell>
          <cell r="Z54">
            <v>0.11715541626787224</v>
          </cell>
          <cell r="AA54">
            <v>0.10031336741694659</v>
          </cell>
          <cell r="AB54">
            <v>0.3852720386899999</v>
          </cell>
          <cell r="AC54">
            <v>0.047961914396547435</v>
          </cell>
          <cell r="AD54">
            <v>0.01684204885092565</v>
          </cell>
          <cell r="AE54">
            <v>0.0012366460173961814</v>
          </cell>
          <cell r="AF54">
            <v>0</v>
          </cell>
          <cell r="AG54">
            <v>0.005581</v>
          </cell>
        </row>
        <row r="55">
          <cell r="B55" t="str">
            <v>CIAC</v>
          </cell>
          <cell r="E55">
            <v>1</v>
          </cell>
          <cell r="F55">
            <v>0.020430513847173943</v>
          </cell>
          <cell r="G55">
            <v>0.41851545369806725</v>
          </cell>
          <cell r="H55">
            <v>0.03970293678898239</v>
          </cell>
          <cell r="I55">
            <v>0.07779565959952879</v>
          </cell>
          <cell r="J55">
            <v>0.06587269653132609</v>
          </cell>
          <cell r="K55">
            <v>0.3422458110004189</v>
          </cell>
          <cell r="L55">
            <v>0.10130962506582879</v>
          </cell>
          <cell r="M55">
            <v>0.011922963068202704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0.019881703559801383</v>
          </cell>
          <cell r="X55">
            <v>0.40545797496340547</v>
          </cell>
          <cell r="Y55">
            <v>0.04118071059420967</v>
          </cell>
          <cell r="Z55">
            <v>0.12603775527124295</v>
          </cell>
          <cell r="AA55">
            <v>0.09980229948562896</v>
          </cell>
          <cell r="AB55">
            <v>0.3433910114493646</v>
          </cell>
          <cell r="AC55">
            <v>0.06405084416197601</v>
          </cell>
          <cell r="AD55">
            <v>0.026235455785613985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1.0000000000000002</v>
          </cell>
          <cell r="F58">
            <v>0.0227533876223691</v>
          </cell>
          <cell r="G58">
            <v>0.413123220757987</v>
          </cell>
          <cell r="H58">
            <v>0.10084432583905176</v>
          </cell>
          <cell r="I58">
            <v>0.03765902630052145</v>
          </cell>
          <cell r="J58">
            <v>0.027733081151266704</v>
          </cell>
          <cell r="K58">
            <v>0.3954170549723392</v>
          </cell>
          <cell r="L58">
            <v>0.030202984507731526</v>
          </cell>
          <cell r="M58">
            <v>0.009925945149254746</v>
          </cell>
          <cell r="N58">
            <v>0</v>
          </cell>
          <cell r="O58">
            <v>0</v>
          </cell>
          <cell r="P58">
            <v>0</v>
          </cell>
          <cell r="S58" t="str">
            <v>BADDEBT</v>
          </cell>
          <cell r="V58">
            <v>1.0000000000000002</v>
          </cell>
          <cell r="W58">
            <v>0.02823020595384014</v>
          </cell>
          <cell r="X58">
            <v>0.3324375783236381</v>
          </cell>
          <cell r="Y58">
            <v>0.07996774584918885</v>
          </cell>
          <cell r="Z58">
            <v>0.08104912651971506</v>
          </cell>
          <cell r="AA58">
            <v>0.07232764683792757</v>
          </cell>
          <cell r="AB58">
            <v>0.4413639074015969</v>
          </cell>
          <cell r="AC58">
            <v>0.03744147354901331</v>
          </cell>
          <cell r="AD58">
            <v>0.008721479681787488</v>
          </cell>
          <cell r="AE58">
            <v>0</v>
          </cell>
          <cell r="AF58">
            <v>-0.0004900375969923899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0.9999999999999999</v>
          </cell>
          <cell r="F61">
            <v>0.03287</v>
          </cell>
          <cell r="G61">
            <v>0.70976</v>
          </cell>
          <cell r="H61">
            <v>0.1418</v>
          </cell>
          <cell r="I61">
            <v>0.10946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0.00611</v>
          </cell>
          <cell r="S61" t="str">
            <v>ITC84</v>
          </cell>
          <cell r="V61">
            <v>0.9999999999999999</v>
          </cell>
          <cell r="W61">
            <v>0</v>
          </cell>
          <cell r="X61">
            <v>0.70976</v>
          </cell>
          <cell r="Y61">
            <v>0.1418</v>
          </cell>
          <cell r="Z61">
            <v>0.10946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0.038979999999999994</v>
          </cell>
        </row>
        <row r="62">
          <cell r="B62" t="str">
            <v>ITC85</v>
          </cell>
          <cell r="E62">
            <v>1</v>
          </cell>
          <cell r="F62">
            <v>0.0542</v>
          </cell>
          <cell r="G62">
            <v>0.6769</v>
          </cell>
          <cell r="H62">
            <v>0.1336</v>
          </cell>
          <cell r="I62">
            <v>0.1161</v>
          </cell>
          <cell r="J62">
            <v>0.1161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0.0192</v>
          </cell>
          <cell r="S62" t="str">
            <v>ITC85</v>
          </cell>
          <cell r="V62">
            <v>0.9999999999999999</v>
          </cell>
          <cell r="W62">
            <v>0</v>
          </cell>
          <cell r="X62">
            <v>0.6769</v>
          </cell>
          <cell r="Y62">
            <v>0.1336</v>
          </cell>
          <cell r="Z62">
            <v>0.1161</v>
          </cell>
          <cell r="AA62">
            <v>0.1161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0.07339999999999999</v>
          </cell>
        </row>
        <row r="63">
          <cell r="B63" t="str">
            <v>ITC86</v>
          </cell>
          <cell r="E63">
            <v>1</v>
          </cell>
          <cell r="F63">
            <v>0.04789</v>
          </cell>
          <cell r="G63">
            <v>0.64608</v>
          </cell>
          <cell r="H63">
            <v>0.13126</v>
          </cell>
          <cell r="I63">
            <v>0.155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0.01977</v>
          </cell>
          <cell r="S63" t="str">
            <v>ITC86</v>
          </cell>
          <cell r="V63">
            <v>1</v>
          </cell>
          <cell r="W63">
            <v>0</v>
          </cell>
          <cell r="X63">
            <v>0.64608</v>
          </cell>
          <cell r="Y63">
            <v>0.13126</v>
          </cell>
          <cell r="Z63">
            <v>0.155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0.06766</v>
          </cell>
        </row>
        <row r="64">
          <cell r="B64" t="str">
            <v>ITC88</v>
          </cell>
          <cell r="E64">
            <v>1</v>
          </cell>
          <cell r="F64">
            <v>0.0427</v>
          </cell>
          <cell r="G64">
            <v>0.612</v>
          </cell>
          <cell r="H64">
            <v>0.1496</v>
          </cell>
          <cell r="I64">
            <v>0.1671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0.0286</v>
          </cell>
          <cell r="S64" t="str">
            <v>ITC88</v>
          </cell>
          <cell r="V64">
            <v>1</v>
          </cell>
          <cell r="W64">
            <v>0</v>
          </cell>
          <cell r="X64">
            <v>0.612</v>
          </cell>
          <cell r="Y64">
            <v>0.1496</v>
          </cell>
          <cell r="Z64">
            <v>0.1671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0.0713</v>
          </cell>
        </row>
        <row r="65">
          <cell r="B65" t="str">
            <v>ITC89</v>
          </cell>
          <cell r="E65">
            <v>1</v>
          </cell>
          <cell r="F65">
            <v>0.048806</v>
          </cell>
          <cell r="G65">
            <v>0.563558</v>
          </cell>
          <cell r="H65">
            <v>0.152688</v>
          </cell>
          <cell r="I65">
            <v>0.206776</v>
          </cell>
          <cell r="J65">
            <v>0.206776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0.028172</v>
          </cell>
          <cell r="S65" t="str">
            <v>ITC89</v>
          </cell>
          <cell r="V65">
            <v>0.9999999999999999</v>
          </cell>
          <cell r="W65">
            <v>0</v>
          </cell>
          <cell r="X65">
            <v>0.563558</v>
          </cell>
          <cell r="Y65">
            <v>0.152688</v>
          </cell>
          <cell r="Z65">
            <v>0.206776</v>
          </cell>
          <cell r="AA65">
            <v>0.206776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0.076978</v>
          </cell>
        </row>
        <row r="66">
          <cell r="B66" t="str">
            <v>ITC90</v>
          </cell>
          <cell r="E66">
            <v>1</v>
          </cell>
          <cell r="F66">
            <v>0.015047</v>
          </cell>
          <cell r="G66">
            <v>0.159356</v>
          </cell>
          <cell r="H66">
            <v>0.039132</v>
          </cell>
          <cell r="I66">
            <v>0.173435</v>
          </cell>
          <cell r="J66">
            <v>0.038051</v>
          </cell>
          <cell r="K66">
            <v>0.469355</v>
          </cell>
          <cell r="L66">
            <v>0.139815</v>
          </cell>
          <cell r="M66">
            <v>0.135384</v>
          </cell>
          <cell r="N66">
            <v>0</v>
          </cell>
          <cell r="O66">
            <v>0</v>
          </cell>
          <cell r="P66">
            <v>0.00386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0.039132</v>
          </cell>
          <cell r="Z66">
            <v>0.173435</v>
          </cell>
          <cell r="AA66">
            <v>0.038051</v>
          </cell>
          <cell r="AB66">
            <v>0.469355</v>
          </cell>
          <cell r="AC66">
            <v>0.139815</v>
          </cell>
          <cell r="AD66">
            <v>0.135384</v>
          </cell>
          <cell r="AE66">
            <v>0</v>
          </cell>
          <cell r="AF66">
            <v>0</v>
          </cell>
          <cell r="AG66">
            <v>0.018907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0.021375633456991904</v>
          </cell>
          <cell r="G69">
            <v>0.3119187800044875</v>
          </cell>
          <cell r="H69">
            <v>0.08543572717276111</v>
          </cell>
          <cell r="I69">
            <v>0.12793905505395925</v>
          </cell>
          <cell r="J69">
            <v>0.10536863956109546</v>
          </cell>
          <cell r="K69">
            <v>0.404012444243122</v>
          </cell>
          <cell r="L69">
            <v>0.04738698726286822</v>
          </cell>
          <cell r="M69">
            <v>0.022570415492863802</v>
          </cell>
          <cell r="N69">
            <v>0.001931372805810032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0.9999999999999996</v>
          </cell>
          <cell r="W69">
            <v>0.02397709753737276</v>
          </cell>
          <cell r="X69">
            <v>0.30763781363012893</v>
          </cell>
          <cell r="Y69">
            <v>0.08970326262320023</v>
          </cell>
          <cell r="Z69">
            <v>0.12127245933352301</v>
          </cell>
          <cell r="AA69">
            <v>0.10424314401303929</v>
          </cell>
          <cell r="AB69">
            <v>0.40617996168125775</v>
          </cell>
          <cell r="AC69">
            <v>0.04921349707906771</v>
          </cell>
          <cell r="AD69">
            <v>0.01702931532048373</v>
          </cell>
          <cell r="AE69">
            <v>0.00201590811544947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0.9999999999999998</v>
          </cell>
          <cell r="F70">
            <v>0.020513337075165707</v>
          </cell>
          <cell r="G70">
            <v>0.299335927853571</v>
          </cell>
          <cell r="H70">
            <v>0.08198923663632912</v>
          </cell>
          <cell r="I70">
            <v>0.12469117336192892</v>
          </cell>
          <cell r="J70">
            <v>0.10111805223537756</v>
          </cell>
          <cell r="K70">
            <v>0.4219609642449155</v>
          </cell>
          <cell r="L70">
            <v>0.049492185508198755</v>
          </cell>
          <cell r="M70">
            <v>0.02357312112655135</v>
          </cell>
          <cell r="N70">
            <v>0.0020171753198908625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1.0000000000000004</v>
          </cell>
          <cell r="W70">
            <v>0.023274510258415294</v>
          </cell>
          <cell r="X70">
            <v>0.298623277402551</v>
          </cell>
          <cell r="Y70">
            <v>0.08707473883704112</v>
          </cell>
          <cell r="Z70">
            <v>0.11877065126987418</v>
          </cell>
          <cell r="AA70">
            <v>0.10118856633582317</v>
          </cell>
          <cell r="AB70">
            <v>0.4193645164464899</v>
          </cell>
          <cell r="AC70">
            <v>0.05081096152497935</v>
          </cell>
          <cell r="AD70">
            <v>0.017582084934051015</v>
          </cell>
          <cell r="AE70">
            <v>0.0020813442606492593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0.9999999999999998</v>
          </cell>
          <cell r="F71">
            <v>0.022133905574851565</v>
          </cell>
          <cell r="G71">
            <v>0.3229836831518063</v>
          </cell>
          <cell r="H71">
            <v>0.08846644576711367</v>
          </cell>
          <cell r="I71">
            <v>0.13079512424441295</v>
          </cell>
          <cell r="J71">
            <v>0.1091064516655526</v>
          </cell>
          <cell r="K71">
            <v>0.38822916767946164</v>
          </cell>
          <cell r="L71">
            <v>0.04553575239090862</v>
          </cell>
          <cell r="M71">
            <v>0.021688672578860334</v>
          </cell>
          <cell r="N71">
            <v>0.0018559211914451815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0.9999999999999998</v>
          </cell>
          <cell r="W71">
            <v>0.024879973310497433</v>
          </cell>
          <cell r="X71">
            <v>0.31922214857270265</v>
          </cell>
          <cell r="Y71">
            <v>0.09308110693761266</v>
          </cell>
          <cell r="Z71">
            <v>0.1244874647247795</v>
          </cell>
          <cell r="AA71">
            <v>0.1081684985767857</v>
          </cell>
          <cell r="AB71">
            <v>0.38923684951072823</v>
          </cell>
          <cell r="AC71">
            <v>0.04716063903589079</v>
          </cell>
          <cell r="AD71">
            <v>0.016318966147993802</v>
          </cell>
          <cell r="AE71">
            <v>0.0019318179077884034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</v>
          </cell>
          <cell r="F72">
            <v>0.028210680710936843</v>
          </cell>
          <cell r="G72">
            <v>0.4116575599107345</v>
          </cell>
          <cell r="H72">
            <v>0.11275455417154466</v>
          </cell>
          <cell r="I72">
            <v>0.1536835963835141</v>
          </cell>
          <cell r="J72">
            <v>0.1390611910325189</v>
          </cell>
          <cell r="K72">
            <v>0.26174235598086865</v>
          </cell>
          <cell r="L72">
            <v>0.03069999913555804</v>
          </cell>
          <cell r="M72">
            <v>0.01462240535099518</v>
          </cell>
          <cell r="N72">
            <v>0.0012512537068434728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1.0000000000000002</v>
          </cell>
          <cell r="W72">
            <v>0.03184583168682262</v>
          </cell>
          <cell r="X72">
            <v>0.4085974967610978</v>
          </cell>
          <cell r="Y72">
            <v>0.1191418185126295</v>
          </cell>
          <cell r="Z72">
            <v>0.1492918430249184</v>
          </cell>
          <cell r="AA72">
            <v>0.1384533558980638</v>
          </cell>
          <cell r="AB72">
            <v>0.25851751541491563</v>
          </cell>
          <cell r="AC72">
            <v>0.03132244864345027</v>
          </cell>
          <cell r="AD72">
            <v>0.010838487126854607</v>
          </cell>
          <cell r="AE72">
            <v>0.0012830459561659095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0.9999999999999999</v>
          </cell>
          <cell r="F73">
            <v>0.03552999879500528</v>
          </cell>
          <cell r="G73">
            <v>0.5184629452033345</v>
          </cell>
          <cell r="H73">
            <v>0.14200895096775207</v>
          </cell>
          <cell r="I73">
            <v>0.18125216758990934</v>
          </cell>
          <cell r="J73">
            <v>0.17514089789056053</v>
          </cell>
          <cell r="K73">
            <v>0.10939227102148295</v>
          </cell>
          <cell r="L73">
            <v>0.012830719022188856</v>
          </cell>
          <cell r="M73">
            <v>0.0061112696993487915</v>
          </cell>
          <cell r="N73">
            <v>0.0005229474003269882</v>
          </cell>
          <cell r="O73">
            <v>0</v>
          </cell>
          <cell r="P73">
            <v>0</v>
          </cell>
          <cell r="S73" t="str">
            <v>SNPPN</v>
          </cell>
          <cell r="V73">
            <v>0.9999999999999998</v>
          </cell>
          <cell r="W73">
            <v>0.039925330391006424</v>
          </cell>
          <cell r="X73">
            <v>0.5122613915552177</v>
          </cell>
          <cell r="Y73">
            <v>0.1493688880315959</v>
          </cell>
          <cell r="Z73">
            <v>0.1780617277264476</v>
          </cell>
          <cell r="AA73">
            <v>0.17357989052806314</v>
          </cell>
          <cell r="AB73">
            <v>0.10689992094466227</v>
          </cell>
          <cell r="AC73">
            <v>0.01295218731467387</v>
          </cell>
          <cell r="AD73">
            <v>0.0044818371983844614</v>
          </cell>
          <cell r="AE73">
            <v>0.0005305540363962155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0.022980783707202315</v>
          </cell>
          <cell r="G74">
            <v>0.3353415482128262</v>
          </cell>
          <cell r="H74">
            <v>0.09185131149330016</v>
          </cell>
          <cell r="I74">
            <v>0.13398493234220138</v>
          </cell>
          <cell r="J74">
            <v>0.11328103656659808</v>
          </cell>
          <cell r="K74">
            <v>0.37060157533657406</v>
          </cell>
          <cell r="L74">
            <v>0.043468196042756195</v>
          </cell>
          <cell r="M74">
            <v>0.020703895775603318</v>
          </cell>
          <cell r="N74">
            <v>0.0017716528651396915</v>
          </cell>
          <cell r="O74">
            <v>0</v>
          </cell>
          <cell r="P74">
            <v>0</v>
          </cell>
          <cell r="S74" t="str">
            <v>SNPPO</v>
          </cell>
          <cell r="V74">
            <v>1</v>
          </cell>
          <cell r="W74">
            <v>0.026312894278088538</v>
          </cell>
          <cell r="X74">
            <v>0.33760722094801393</v>
          </cell>
          <cell r="Y74">
            <v>0.09844195954597217</v>
          </cell>
          <cell r="Z74">
            <v>0.1295898816609506</v>
          </cell>
          <cell r="AA74">
            <v>0.1143982845861673</v>
          </cell>
          <cell r="AB74">
            <v>0.3623470586800611</v>
          </cell>
          <cell r="AC74">
            <v>0.043902623458203935</v>
          </cell>
          <cell r="AD74">
            <v>0.015191597074783281</v>
          </cell>
          <cell r="AE74">
            <v>0.001798361428709756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1.0000000000000002</v>
          </cell>
          <cell r="F75">
            <v>0.023116699830205856</v>
          </cell>
          <cell r="G75">
            <v>0.3313807991907505</v>
          </cell>
          <cell r="H75">
            <v>0.09077866470223968</v>
          </cell>
          <cell r="I75">
            <v>0.1290920691658231</v>
          </cell>
          <cell r="J75">
            <v>0.10309451808324767</v>
          </cell>
          <cell r="K75">
            <v>0.36673382175419456</v>
          </cell>
          <cell r="L75">
            <v>0.05819557933391956</v>
          </cell>
          <cell r="M75">
            <v>0.025997551082575433</v>
          </cell>
          <cell r="N75">
            <v>0.0007023660228670415</v>
          </cell>
          <cell r="O75">
            <v>0</v>
          </cell>
          <cell r="P75">
            <v>0</v>
          </cell>
          <cell r="S75" t="str">
            <v>SNPG</v>
          </cell>
          <cell r="V75">
            <v>1.0000000000000002</v>
          </cell>
          <cell r="W75">
            <v>0.024866632114640526</v>
          </cell>
          <cell r="X75">
            <v>0.3302045370256276</v>
          </cell>
          <cell r="Y75">
            <v>0.09434626059002797</v>
          </cell>
          <cell r="Z75">
            <v>0.1290000648676659</v>
          </cell>
          <cell r="AA75">
            <v>0.10483923523490503</v>
          </cell>
          <cell r="AB75">
            <v>0.3621552425520519</v>
          </cell>
          <cell r="AC75">
            <v>0.058704056108235134</v>
          </cell>
          <cell r="AD75">
            <v>0.02416082963276088</v>
          </cell>
          <cell r="AE75">
            <v>0.0007232067417512496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</v>
          </cell>
          <cell r="F76">
            <v>0.027719661638868992</v>
          </cell>
          <cell r="G76">
            <v>0.32739113534561004</v>
          </cell>
          <cell r="H76">
            <v>0.08227102985200464</v>
          </cell>
          <cell r="I76">
            <v>0.11744830676195411</v>
          </cell>
          <cell r="J76">
            <v>0.09776756137015391</v>
          </cell>
          <cell r="K76">
            <v>0.39593532660737035</v>
          </cell>
          <cell r="L76">
            <v>0.048222872125054037</v>
          </cell>
          <cell r="M76">
            <v>0.019680745391800206</v>
          </cell>
          <cell r="N76">
            <v>0.001011667669137754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0.9999999999999997</v>
          </cell>
          <cell r="W76">
            <v>0.029623314412940978</v>
          </cell>
          <cell r="X76">
            <v>0.3242977267179576</v>
          </cell>
          <cell r="Y76">
            <v>0.08604283890754043</v>
          </cell>
          <cell r="Z76">
            <v>0.11551205617269265</v>
          </cell>
          <cell r="AA76">
            <v>0.09879623722203046</v>
          </cell>
          <cell r="AB76">
            <v>0.3945476932447134</v>
          </cell>
          <cell r="AC76">
            <v>0.048936881089217114</v>
          </cell>
          <cell r="AD76">
            <v>0.016715818950662195</v>
          </cell>
          <cell r="AE76">
            <v>0.0010394894549374657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0.9999999999999999</v>
          </cell>
          <cell r="F77">
            <v>0.03342220099167651</v>
          </cell>
          <cell r="G77">
            <v>0.4899785257876893</v>
          </cell>
          <cell r="H77">
            <v>0.13380031748963328</v>
          </cell>
          <cell r="I77">
            <v>0.17663482491783988</v>
          </cell>
          <cell r="J77">
            <v>0.16782005114051232</v>
          </cell>
          <cell r="K77">
            <v>0.14767663725178287</v>
          </cell>
          <cell r="L77">
            <v>0.017793418359737304</v>
          </cell>
          <cell r="M77">
            <v>0.008814773777327565</v>
          </cell>
          <cell r="N77">
            <v>0.0006940752016409173</v>
          </cell>
          <cell r="O77">
            <v>0</v>
          </cell>
          <cell r="P77">
            <v>0</v>
          </cell>
          <cell r="S77" t="str">
            <v>TROJP</v>
          </cell>
          <cell r="V77">
            <v>0.9999999999999997</v>
          </cell>
          <cell r="W77">
            <v>0.037830167224261704</v>
          </cell>
          <cell r="X77">
            <v>0.484757810565634</v>
          </cell>
          <cell r="Y77">
            <v>0.1409669004941119</v>
          </cell>
          <cell r="Z77">
            <v>0.17337512192596885</v>
          </cell>
          <cell r="AA77">
            <v>0.16699725753458688</v>
          </cell>
          <cell r="AB77">
            <v>0.14467106946985592</v>
          </cell>
          <cell r="AC77">
            <v>0.017692820421386257</v>
          </cell>
          <cell r="AD77">
            <v>0.006377864391381961</v>
          </cell>
          <cell r="AE77">
            <v>0.0007061098987812941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</v>
          </cell>
          <cell r="F78">
            <v>0.03427767534230456</v>
          </cell>
          <cell r="G78">
            <v>0.5028633066255577</v>
          </cell>
          <cell r="H78">
            <v>0.1372576859066597</v>
          </cell>
          <cell r="I78">
            <v>0.1804437048092127</v>
          </cell>
          <cell r="J78">
            <v>0.1725791089870178</v>
          </cell>
          <cell r="K78">
            <v>0.12888298481366034</v>
          </cell>
          <cell r="L78">
            <v>0.015672509929444665</v>
          </cell>
          <cell r="M78">
            <v>0.007864595822194885</v>
          </cell>
          <cell r="N78">
            <v>0.0006021325731604028</v>
          </cell>
          <cell r="O78">
            <v>0</v>
          </cell>
          <cell r="P78">
            <v>0</v>
          </cell>
          <cell r="S78" t="str">
            <v>TROJD</v>
          </cell>
          <cell r="V78">
            <v>1</v>
          </cell>
          <cell r="W78">
            <v>0.03879090747939918</v>
          </cell>
          <cell r="X78">
            <v>0.4969747843898052</v>
          </cell>
          <cell r="Y78">
            <v>0.14446169336929196</v>
          </cell>
          <cell r="Z78">
            <v>0.1772861108348636</v>
          </cell>
          <cell r="AA78">
            <v>0.17162038469011628</v>
          </cell>
          <cell r="AB78">
            <v>0.1263690175323788</v>
          </cell>
          <cell r="AC78">
            <v>0.01550431404716555</v>
          </cell>
          <cell r="AD78">
            <v>0.005665726144747303</v>
          </cell>
          <cell r="AE78">
            <v>0.000613172347095648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1.0004507163465857</v>
          </cell>
          <cell r="F79">
            <v>0.0011129308740645356</v>
          </cell>
          <cell r="G79">
            <v>0.4401509203179822</v>
          </cell>
          <cell r="H79">
            <v>0.11352747017886516</v>
          </cell>
          <cell r="I79">
            <v>0.14645028475407687</v>
          </cell>
          <cell r="J79">
            <v>0.13404870039024339</v>
          </cell>
          <cell r="K79">
            <v>0.23049330421965644</v>
          </cell>
          <cell r="L79">
            <v>0.06741065693561597</v>
          </cell>
          <cell r="M79">
            <v>0.012401584363833497</v>
          </cell>
          <cell r="N79">
            <v>0.005971898532912575</v>
          </cell>
          <cell r="O79">
            <v>-0.00016770774201727403</v>
          </cell>
          <cell r="P79">
            <v>-0.004499041724570592</v>
          </cell>
          <cell r="S79" t="str">
            <v>IBT</v>
          </cell>
          <cell r="V79">
            <v>1.0000000000000009</v>
          </cell>
          <cell r="W79">
            <v>0.006171401982921082</v>
          </cell>
          <cell r="X79">
            <v>0.3852645810319786</v>
          </cell>
          <cell r="Y79">
            <v>0.07718239716653474</v>
          </cell>
          <cell r="Z79">
            <v>0.12278279992920038</v>
          </cell>
          <cell r="AA79">
            <v>0.10180616681062897</v>
          </cell>
          <cell r="AB79">
            <v>0.35014138160413155</v>
          </cell>
          <cell r="AC79">
            <v>0.060802516068320586</v>
          </cell>
          <cell r="AD79">
            <v>0.02097663311857141</v>
          </cell>
          <cell r="AE79">
            <v>0.005229950265835948</v>
          </cell>
          <cell r="AF79">
            <v>-0.0021759568055078594</v>
          </cell>
          <cell r="AG79">
            <v>-0.005399071243414274</v>
          </cell>
        </row>
        <row r="80">
          <cell r="B80" t="str">
            <v>DITEXPRL</v>
          </cell>
          <cell r="E80">
            <v>0.9999999999999998</v>
          </cell>
          <cell r="F80">
            <v>0.04616286478551136</v>
          </cell>
          <cell r="G80">
            <v>0.4453307000746283</v>
          </cell>
          <cell r="H80">
            <v>0.132015664925195</v>
          </cell>
          <cell r="I80">
            <v>0.15833695202015646</v>
          </cell>
          <cell r="J80">
            <v>0.15012418965815863</v>
          </cell>
          <cell r="K80">
            <v>0.2079060374606748</v>
          </cell>
          <cell r="L80">
            <v>0.025404397031333414</v>
          </cell>
          <cell r="M80">
            <v>0.008212762361997835</v>
          </cell>
          <cell r="N80">
            <v>0.0002402703604752313</v>
          </cell>
          <cell r="O80">
            <v>0</v>
          </cell>
          <cell r="P80">
            <v>-0.015396886657974614</v>
          </cell>
          <cell r="S80" t="str">
            <v>DITEXPRL</v>
          </cell>
          <cell r="V80">
            <v>1</v>
          </cell>
          <cell r="W80">
            <v>0.03820734230764735</v>
          </cell>
          <cell r="X80">
            <v>0.4025722308974988</v>
          </cell>
          <cell r="Y80">
            <v>0.10602504897878147</v>
          </cell>
          <cell r="Z80">
            <v>0.14941471105592175</v>
          </cell>
          <cell r="AA80">
            <v>0.13682062631159853</v>
          </cell>
          <cell r="AB80">
            <v>0.27759105313017557</v>
          </cell>
          <cell r="AC80">
            <v>0.03382740714627606</v>
          </cell>
          <cell r="AD80">
            <v>0.012594084744323233</v>
          </cell>
          <cell r="AE80">
            <v>0.0004504395894430556</v>
          </cell>
          <cell r="AF80">
            <v>0</v>
          </cell>
          <cell r="AG80">
            <v>-0.00808823310574409</v>
          </cell>
        </row>
        <row r="81">
          <cell r="B81" t="str">
            <v>DITBALRL</v>
          </cell>
          <cell r="E81">
            <v>1.0000000000000002</v>
          </cell>
          <cell r="F81">
            <v>0.024370037297614718</v>
          </cell>
          <cell r="G81">
            <v>0.2861233845783062</v>
          </cell>
          <cell r="H81">
            <v>0.07321218402397187</v>
          </cell>
          <cell r="I81">
            <v>0.11258414942249328</v>
          </cell>
          <cell r="J81">
            <v>0.09045960633619404</v>
          </cell>
          <cell r="K81">
            <v>0.43436879914477344</v>
          </cell>
          <cell r="L81">
            <v>0.059365465009201264</v>
          </cell>
          <cell r="M81">
            <v>0.022124543086299242</v>
          </cell>
          <cell r="N81">
            <v>0.0022444145651074384</v>
          </cell>
          <cell r="O81">
            <v>0.0013952272580165734</v>
          </cell>
          <cell r="P81">
            <v>0.006336338700515154</v>
          </cell>
          <cell r="S81" t="str">
            <v>DITBALRL</v>
          </cell>
          <cell r="V81">
            <v>0.9999999999999999</v>
          </cell>
          <cell r="W81">
            <v>0.024250772282932914</v>
          </cell>
          <cell r="X81">
            <v>0.28012320363749954</v>
          </cell>
          <cell r="Y81">
            <v>0.07151991388308448</v>
          </cell>
          <cell r="Z81">
            <v>0.10803121874567498</v>
          </cell>
          <cell r="AA81">
            <v>0.0862033178973143</v>
          </cell>
          <cell r="AB81">
            <v>0.44253609675338623</v>
          </cell>
          <cell r="AC81">
            <v>0.06128801923332606</v>
          </cell>
          <cell r="AD81">
            <v>0.02182790084836068</v>
          </cell>
          <cell r="AE81">
            <v>0.0029375820905823964</v>
          </cell>
          <cell r="AF81">
            <v>5.412448885004104E-05</v>
          </cell>
          <cell r="AG81">
            <v>0.009259068884663366</v>
          </cell>
        </row>
        <row r="82">
          <cell r="B82" t="str">
            <v>TAXDEPRL</v>
          </cell>
          <cell r="E82">
            <v>1.0000000000000002</v>
          </cell>
          <cell r="F82">
            <v>0.03158881223988115</v>
          </cell>
          <cell r="G82">
            <v>0.34555243367056593</v>
          </cell>
          <cell r="H82">
            <v>0.0925287920821873</v>
          </cell>
          <cell r="I82">
            <v>0.12141202757881991</v>
          </cell>
          <cell r="J82">
            <v>0.10605304633870273</v>
          </cell>
          <cell r="K82">
            <v>0.35748958885427873</v>
          </cell>
          <cell r="L82">
            <v>0.04544723496420136</v>
          </cell>
          <cell r="M82">
            <v>0.015358981240117189</v>
          </cell>
          <cell r="N82">
            <v>0.0009863357592840166</v>
          </cell>
          <cell r="O82">
            <v>0.00017964572383558257</v>
          </cell>
          <cell r="P82">
            <v>0.004815129126946082</v>
          </cell>
          <cell r="S82" t="str">
            <v>TAXDEPRL</v>
          </cell>
          <cell r="V82">
            <v>0.9999999999999999</v>
          </cell>
          <cell r="W82">
            <v>0.03158264451688538</v>
          </cell>
          <cell r="X82">
            <v>0.3454849644768776</v>
          </cell>
          <cell r="Y82">
            <v>0.09251072581384005</v>
          </cell>
          <cell r="Z82">
            <v>0.12138832185197035</v>
          </cell>
          <cell r="AA82">
            <v>0.10603233945654117</v>
          </cell>
          <cell r="AB82">
            <v>0.3574197889282422</v>
          </cell>
          <cell r="AC82">
            <v>0.045438361380919584</v>
          </cell>
          <cell r="AD82">
            <v>0.015355982395429173</v>
          </cell>
          <cell r="AE82">
            <v>0.0009861431769957719</v>
          </cell>
          <cell r="AF82">
            <v>0.0001796106479658861</v>
          </cell>
          <cell r="AG82">
            <v>0.005009439206303162</v>
          </cell>
        </row>
        <row r="83">
          <cell r="B83" t="str">
            <v>DITEXPMA</v>
          </cell>
          <cell r="E83">
            <v>1.0000000000000002</v>
          </cell>
          <cell r="F83">
            <v>0.047399051858883774</v>
          </cell>
          <cell r="G83">
            <v>0.49318713341513415</v>
          </cell>
          <cell r="H83">
            <v>0.1401085151481712</v>
          </cell>
          <cell r="I83">
            <v>0.16965080906750693</v>
          </cell>
          <cell r="J83">
            <v>0.1632330080518413</v>
          </cell>
          <cell r="K83">
            <v>0.13889580426384754</v>
          </cell>
          <cell r="L83">
            <v>0.02141556487354783</v>
          </cell>
          <cell r="M83">
            <v>0.006417801015665629</v>
          </cell>
          <cell r="N83">
            <v>0.00024210816007668627</v>
          </cell>
          <cell r="O83">
            <v>0</v>
          </cell>
          <cell r="P83">
            <v>-0.010898986787168033</v>
          </cell>
          <cell r="S83" t="str">
            <v>DITEXPMA</v>
          </cell>
          <cell r="V83">
            <v>1.0000000000000004</v>
          </cell>
          <cell r="W83">
            <v>0.03727869035750359</v>
          </cell>
          <cell r="X83">
            <v>0.40248738463481665</v>
          </cell>
          <cell r="Y83">
            <v>0.10610300910400412</v>
          </cell>
          <cell r="Z83">
            <v>0.146427583868867</v>
          </cell>
          <cell r="AA83">
            <v>0.13245151664288432</v>
          </cell>
          <cell r="AB83">
            <v>0.2839907960333496</v>
          </cell>
          <cell r="AC83">
            <v>0.03514479432505546</v>
          </cell>
          <cell r="AD83">
            <v>0.01397606722598269</v>
          </cell>
          <cell r="AE83">
            <v>0.000770544207294374</v>
          </cell>
          <cell r="AF83">
            <v>0</v>
          </cell>
          <cell r="AG83">
            <v>-0.012202802530890781</v>
          </cell>
        </row>
        <row r="84">
          <cell r="B84" t="str">
            <v>DITBALMA</v>
          </cell>
          <cell r="E84">
            <v>0.9999999999999998</v>
          </cell>
          <cell r="F84">
            <v>0.021042950071620672</v>
          </cell>
          <cell r="G84">
            <v>0.23422551629679803</v>
          </cell>
          <cell r="H84">
            <v>0.06020627383291313</v>
          </cell>
          <cell r="I84">
            <v>0.09905030149266893</v>
          </cell>
          <cell r="J84">
            <v>0.07348621468128574</v>
          </cell>
          <cell r="K84">
            <v>0.507929551930525</v>
          </cell>
          <cell r="L84">
            <v>0.06842615388561488</v>
          </cell>
          <cell r="M84">
            <v>0.025564086811383186</v>
          </cell>
          <cell r="N84">
            <v>0.0019128256095917325</v>
          </cell>
          <cell r="O84">
            <v>0.0008693912475808591</v>
          </cell>
          <cell r="P84">
            <v>0.00633703563268681</v>
          </cell>
          <cell r="S84" t="str">
            <v>DITBALMA</v>
          </cell>
          <cell r="V84">
            <v>1.0000000000000002</v>
          </cell>
          <cell r="W84">
            <v>0.021082242703550417</v>
          </cell>
          <cell r="X84">
            <v>0.23181717898437315</v>
          </cell>
          <cell r="Y84">
            <v>0.05964245991223187</v>
          </cell>
          <cell r="Z84">
            <v>0.09714231844214458</v>
          </cell>
          <cell r="AA84">
            <v>0.0723351976083616</v>
          </cell>
          <cell r="AB84">
            <v>0.509239038305564</v>
          </cell>
          <cell r="AC84">
            <v>0.06984372452750527</v>
          </cell>
          <cell r="AD84">
            <v>0.024807120833782982</v>
          </cell>
          <cell r="AE84">
            <v>0.0019186418981945103</v>
          </cell>
          <cell r="AF84">
            <v>5.3947011318563515E-05</v>
          </cell>
          <cell r="AG84">
            <v>0.009260448215117631</v>
          </cell>
        </row>
        <row r="85">
          <cell r="B85" t="str">
            <v>TAXDEPRMA</v>
          </cell>
          <cell r="E85">
            <v>0.9999999999999999</v>
          </cell>
          <cell r="F85">
            <v>0.03173134373016574</v>
          </cell>
          <cell r="G85">
            <v>0.3464101015733717</v>
          </cell>
          <cell r="H85">
            <v>0.09280807249121584</v>
          </cell>
          <cell r="I85">
            <v>0.12163751779050906</v>
          </cell>
          <cell r="J85">
            <v>0.10632311523910022</v>
          </cell>
          <cell r="K85">
            <v>0.356140861066051</v>
          </cell>
          <cell r="L85">
            <v>0.04529810627916386</v>
          </cell>
          <cell r="M85">
            <v>0.015314402551408843</v>
          </cell>
          <cell r="N85">
            <v>0.000979377623784755</v>
          </cell>
          <cell r="O85">
            <v>0.00017949031879201119</v>
          </cell>
          <cell r="P85">
            <v>0.004815129126946082</v>
          </cell>
          <cell r="S85" t="str">
            <v>TAXDEPRMA</v>
          </cell>
          <cell r="V85">
            <v>1.0000000000000002</v>
          </cell>
          <cell r="W85">
            <v>0.03172514817786307</v>
          </cell>
          <cell r="X85">
            <v>0.3463424649198243</v>
          </cell>
          <cell r="Y85">
            <v>0.09278995169330326</v>
          </cell>
          <cell r="Z85">
            <v>0.1216137680366428</v>
          </cell>
          <cell r="AA85">
            <v>0.10630235562592255</v>
          </cell>
          <cell r="AB85">
            <v>0.35607132447943135</v>
          </cell>
          <cell r="AC85">
            <v>0.045289261813292805</v>
          </cell>
          <cell r="AD85">
            <v>0.01531141241072025</v>
          </cell>
          <cell r="AE85">
            <v>0.000979186400074098</v>
          </cell>
          <cell r="AF85">
            <v>0.00017945527326518587</v>
          </cell>
          <cell r="AG85">
            <v>0.005009439206303162</v>
          </cell>
        </row>
        <row r="86">
          <cell r="B86" t="str">
            <v>SCHMDEXP</v>
          </cell>
          <cell r="E86">
            <v>0.9999999999999998</v>
          </cell>
          <cell r="F86">
            <v>0.030938346247843303</v>
          </cell>
          <cell r="G86">
            <v>0.3346597104556119</v>
          </cell>
          <cell r="H86">
            <v>0.08297404235058915</v>
          </cell>
          <cell r="I86">
            <v>0.11737570353302852</v>
          </cell>
          <cell r="J86">
            <v>0.09686015950823894</v>
          </cell>
          <cell r="K86">
            <v>0.383082053662009</v>
          </cell>
          <cell r="L86">
            <v>0.04985678711347237</v>
          </cell>
          <cell r="M86">
            <v>0.020515544024789587</v>
          </cell>
          <cell r="N86">
            <v>0.0011133566374457058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0.03157262829355499</v>
          </cell>
          <cell r="X86">
            <v>0.3297945955875291</v>
          </cell>
          <cell r="Y86">
            <v>0.08552783319231053</v>
          </cell>
          <cell r="Z86">
            <v>0.11447425678931063</v>
          </cell>
          <cell r="AA86">
            <v>0.09726142671602123</v>
          </cell>
          <cell r="AB86">
            <v>0.38564401835901535</v>
          </cell>
          <cell r="AC86">
            <v>0.05182434520838693</v>
          </cell>
          <cell r="AD86">
            <v>0.017212830073289397</v>
          </cell>
          <cell r="AE86">
            <v>0.0011623225698925896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1.0000000000000004</v>
          </cell>
          <cell r="F87">
            <v>0.028194087161696548</v>
          </cell>
          <cell r="G87">
            <v>0.3384629059684845</v>
          </cell>
          <cell r="H87">
            <v>0.08401860254364142</v>
          </cell>
          <cell r="I87">
            <v>0.12911965292079788</v>
          </cell>
          <cell r="J87">
            <v>0.10995571221400494</v>
          </cell>
          <cell r="K87">
            <v>0.37448450875572753</v>
          </cell>
          <cell r="L87">
            <v>0.04466953760468729</v>
          </cell>
          <cell r="M87">
            <v>0.01916394070679295</v>
          </cell>
          <cell r="N87">
            <v>0.001050705044965188</v>
          </cell>
          <cell r="O87">
            <v>0</v>
          </cell>
          <cell r="P87">
            <v>0</v>
          </cell>
          <cell r="S87" t="str">
            <v>SCHMAEXP</v>
          </cell>
          <cell r="V87">
            <v>1</v>
          </cell>
          <cell r="W87">
            <v>0.030091609904050676</v>
          </cell>
          <cell r="X87">
            <v>0.33452969652387987</v>
          </cell>
          <cell r="Y87">
            <v>0.08786603663020909</v>
          </cell>
          <cell r="Z87">
            <v>0.12589122014741327</v>
          </cell>
          <cell r="AA87">
            <v>0.109833753166324</v>
          </cell>
          <cell r="AB87">
            <v>0.37499247596589597</v>
          </cell>
          <cell r="AC87">
            <v>0.04554590719758581</v>
          </cell>
          <cell r="AD87">
            <v>0.01605746698108927</v>
          </cell>
          <cell r="AE87">
            <v>0.0010830536309650782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0.9999999999999999</v>
          </cell>
          <cell r="F88">
            <v>0.022981488587479885</v>
          </cell>
          <cell r="G88">
            <v>0.3353518340084107</v>
          </cell>
          <cell r="H88">
            <v>0.09185412881140233</v>
          </cell>
          <cell r="I88">
            <v>0.13407194997084745</v>
          </cell>
          <cell r="J88">
            <v>0.1132845111899841</v>
          </cell>
          <cell r="K88">
            <v>0.372097002559223</v>
          </cell>
          <cell r="L88">
            <v>0.04364359606263669</v>
          </cell>
          <cell r="M88">
            <v>0.020787438780863355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0.0263269321250915</v>
          </cell>
          <cell r="X88">
            <v>0.33778733334707867</v>
          </cell>
          <cell r="Y88">
            <v>0.09849447802425788</v>
          </cell>
          <cell r="Z88">
            <v>0.1297046463246152</v>
          </cell>
          <cell r="AA88">
            <v>0.11445931571407936</v>
          </cell>
          <cell r="AB88">
            <v>0.36362870066520436</v>
          </cell>
          <cell r="AC88">
            <v>0.04405790951375228</v>
          </cell>
          <cell r="AD88">
            <v>0.015245330610535845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WY-ALL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WY-ALL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WA SBC - Class 48T"/>
      <sheetName val="KWH pivot"/>
      <sheetName val="Cust Data"/>
      <sheetName val="&lt;&lt;new | old&gt;&gt;"/>
      <sheetName val="Monthly kWh"/>
      <sheetName val="JCBI Summary"/>
      <sheetName val="check"/>
      <sheetName val="RVN01"/>
      <sheetName val="SBC kWh"/>
      <sheetName val="SBC Rev"/>
      <sheetName val="SBC kWh (2)"/>
      <sheetName val="SBC Rev (2)"/>
      <sheetName val="JCBI"/>
      <sheetName val="Codes"/>
    </sheetNames>
    <sheetDataSet>
      <sheetData sheetId="13">
        <row r="1">
          <cell r="F1" t="str">
            <v>Custagrm</v>
          </cell>
          <cell r="G1" t="str">
            <v>Name</v>
          </cell>
          <cell r="H1" t="str">
            <v>Rate Code</v>
          </cell>
        </row>
        <row r="2">
          <cell r="F2" t="str">
            <v>1094093100050001</v>
          </cell>
          <cell r="G2" t="str">
            <v>SAFEWAY INC                         </v>
          </cell>
          <cell r="H2" t="str">
            <v>48T</v>
          </cell>
        </row>
        <row r="3">
          <cell r="F3" t="str">
            <v>1264795100550001</v>
          </cell>
          <cell r="G3" t="str">
            <v>WEYERHAEUSER CO                     </v>
          </cell>
          <cell r="H3" t="str">
            <v>48T</v>
          </cell>
        </row>
        <row r="4">
          <cell r="F4" t="str">
            <v>1520510600010006</v>
          </cell>
          <cell r="G4" t="str">
            <v>COBANK                              </v>
          </cell>
          <cell r="H4" t="str">
            <v>48T</v>
          </cell>
        </row>
        <row r="5">
          <cell r="F5" t="str">
            <v>1996572800010002</v>
          </cell>
          <cell r="G5" t="str">
            <v>MACRO PLASTICS/WASHINGTON INC.      </v>
          </cell>
          <cell r="H5" t="str">
            <v>48T</v>
          </cell>
        </row>
        <row r="6">
          <cell r="F6" t="str">
            <v>2126474100500001</v>
          </cell>
          <cell r="G6" t="str">
            <v>BOISE CASCADE CORP                  </v>
          </cell>
          <cell r="H6" t="str">
            <v>48T</v>
          </cell>
        </row>
        <row r="7">
          <cell r="F7" t="str">
            <v>2126474100540001</v>
          </cell>
          <cell r="G7" t="str">
            <v>BOISE CASCADE CORP                  </v>
          </cell>
          <cell r="H7" t="str">
            <v>48T</v>
          </cell>
        </row>
        <row r="8">
          <cell r="F8" t="str">
            <v>2322537100020004</v>
          </cell>
          <cell r="G8" t="str">
            <v>WAL MART YAKIMA DISTRIBUTION</v>
          </cell>
          <cell r="H8" t="str">
            <v>48T</v>
          </cell>
        </row>
        <row r="9">
          <cell r="F9" t="str">
            <v>233059500010007</v>
          </cell>
          <cell r="G9" t="str">
            <v>FPL ENERGY VANSYCLE LLC             </v>
          </cell>
          <cell r="H9" t="str">
            <v>47T</v>
          </cell>
        </row>
        <row r="10">
          <cell r="F10" t="str">
            <v>325599300020001</v>
          </cell>
          <cell r="G10" t="str">
            <v>PONDEROSA FIBERS OF WASHINGTON      </v>
          </cell>
          <cell r="H10" t="str">
            <v>48T</v>
          </cell>
        </row>
        <row r="11">
          <cell r="F11" t="str">
            <v>3379775100050002</v>
          </cell>
          <cell r="G11" t="str">
            <v>U S VETERANS ADMIN                  </v>
          </cell>
          <cell r="H11" t="str">
            <v>48T</v>
          </cell>
        </row>
        <row r="12">
          <cell r="F12" t="str">
            <v>4243799100410001</v>
          </cell>
          <cell r="G12" t="str">
            <v>WHITMAN COLLEGE                     </v>
          </cell>
          <cell r="H12" t="str">
            <v>48T</v>
          </cell>
        </row>
        <row r="13">
          <cell r="F13" t="str">
            <v>4243799100410002</v>
          </cell>
          <cell r="G13" t="str">
            <v>WHITMAN COLLEGE                     </v>
          </cell>
          <cell r="H13" t="str">
            <v>48T</v>
          </cell>
        </row>
        <row r="14">
          <cell r="F14" t="str">
            <v>4250022100080001</v>
          </cell>
          <cell r="G14" t="str">
            <v>PROVIDENCE HEALTH SYSTEM            </v>
          </cell>
          <cell r="H14" t="str">
            <v>48T</v>
          </cell>
        </row>
        <row r="15">
          <cell r="F15" t="str">
            <v>4250022100100007</v>
          </cell>
          <cell r="G15" t="str">
            <v>PROVIDENCE HEALTH SYSTEM            </v>
          </cell>
          <cell r="H15" t="str">
            <v>48T</v>
          </cell>
        </row>
        <row r="16">
          <cell r="F16" t="str">
            <v>4285155100010028</v>
          </cell>
          <cell r="G16" t="str">
            <v>WALLA WALLA SCH DIST 140            </v>
          </cell>
          <cell r="H16" t="str">
            <v>48T</v>
          </cell>
        </row>
        <row r="17">
          <cell r="F17" t="str">
            <v>4327827100010008</v>
          </cell>
          <cell r="G17" t="str">
            <v>WA ST DEPT OF ADULT CORRECTIONS     </v>
          </cell>
          <cell r="H17" t="str">
            <v>48T</v>
          </cell>
        </row>
        <row r="18">
          <cell r="F18" t="str">
            <v>4327827100010010</v>
          </cell>
          <cell r="G18" t="str">
            <v>WA ST DEPT OF ADULT CORRECTIONS     </v>
          </cell>
          <cell r="H18" t="str">
            <v>48T</v>
          </cell>
        </row>
        <row r="19">
          <cell r="F19" t="str">
            <v>4335534100120001</v>
          </cell>
          <cell r="G19" t="str">
            <v>WALLA WALLA COMMUNITY COLLEGE       </v>
          </cell>
          <cell r="H19" t="str">
            <v>48T</v>
          </cell>
        </row>
        <row r="20">
          <cell r="F20" t="str">
            <v>4408866100080001</v>
          </cell>
          <cell r="G20" t="str">
            <v>IOWA BEEF PROCESSOR INC             </v>
          </cell>
          <cell r="H20" t="str">
            <v>48T</v>
          </cell>
        </row>
        <row r="21">
          <cell r="F21" t="str">
            <v>4408866100110001</v>
          </cell>
          <cell r="G21" t="str">
            <v>IOWA BEEF PROCESSOR INC             </v>
          </cell>
          <cell r="H21" t="str">
            <v>48T</v>
          </cell>
        </row>
        <row r="22">
          <cell r="F22" t="str">
            <v>4408866100120001</v>
          </cell>
          <cell r="G22" t="str">
            <v>IOWA BEEF PROCESSOR INC             </v>
          </cell>
          <cell r="H22" t="str">
            <v>48T</v>
          </cell>
        </row>
        <row r="23">
          <cell r="F23" t="str">
            <v>4408866100150001</v>
          </cell>
          <cell r="G23" t="str">
            <v>IOWA BEEF PROCESSOR INC             </v>
          </cell>
          <cell r="H23" t="str">
            <v>48T</v>
          </cell>
        </row>
        <row r="24">
          <cell r="F24" t="str">
            <v>4455801100070001</v>
          </cell>
          <cell r="G24" t="str">
            <v>SUNNYSIDE SCH DIST 201              </v>
          </cell>
          <cell r="H24" t="str">
            <v>48T</v>
          </cell>
        </row>
        <row r="25">
          <cell r="F25" t="str">
            <v>4459784100020001</v>
          </cell>
          <cell r="G25" t="str">
            <v>YAKIMA VALLEY MEMORIAL HOSPITAL     </v>
          </cell>
          <cell r="H25" t="str">
            <v>48T</v>
          </cell>
        </row>
        <row r="26">
          <cell r="F26" t="str">
            <v>4459784100070002</v>
          </cell>
          <cell r="G26" t="str">
            <v>YAKIMA VALLEY MEMORIAL HOSPITAL     </v>
          </cell>
          <cell r="H26" t="str">
            <v>48T</v>
          </cell>
        </row>
        <row r="27">
          <cell r="F27" t="str">
            <v>4513222100010001</v>
          </cell>
          <cell r="G27" t="str">
            <v>PW PIPE                             </v>
          </cell>
          <cell r="H27" t="str">
            <v>48T</v>
          </cell>
        </row>
        <row r="28">
          <cell r="F28" t="str">
            <v>4513243100080001</v>
          </cell>
          <cell r="G28" t="str">
            <v>TREE TOP INC                        </v>
          </cell>
          <cell r="H28" t="str">
            <v>48T</v>
          </cell>
        </row>
        <row r="29">
          <cell r="F29" t="str">
            <v>4513243100120001</v>
          </cell>
          <cell r="G29" t="str">
            <v>TREE TOP INC                        </v>
          </cell>
          <cell r="H29" t="str">
            <v>48T</v>
          </cell>
        </row>
        <row r="30">
          <cell r="F30" t="str">
            <v>4513243100150001</v>
          </cell>
          <cell r="G30" t="str">
            <v>TREE TOP INC                        </v>
          </cell>
          <cell r="H30" t="str">
            <v>48T</v>
          </cell>
        </row>
        <row r="31">
          <cell r="F31" t="str">
            <v>4538688100010001</v>
          </cell>
          <cell r="G31" t="str">
            <v>J M SMUCKER CO                      </v>
          </cell>
          <cell r="H31" t="str">
            <v>48T</v>
          </cell>
        </row>
        <row r="32">
          <cell r="F32" t="str">
            <v>4538695100060001</v>
          </cell>
          <cell r="G32" t="str">
            <v>WELCH'S FOOD                        </v>
          </cell>
          <cell r="H32" t="str">
            <v>48T</v>
          </cell>
        </row>
        <row r="33">
          <cell r="F33" t="str">
            <v>4545205100070001</v>
          </cell>
          <cell r="G33" t="str">
            <v>KENYON ZERO STORAGE INC             </v>
          </cell>
          <cell r="H33" t="str">
            <v>48T</v>
          </cell>
        </row>
        <row r="34">
          <cell r="F34" t="str">
            <v>4546465100040001</v>
          </cell>
          <cell r="G34" t="str">
            <v>WELCH FOODS INC                     </v>
          </cell>
          <cell r="H34" t="str">
            <v>48T</v>
          </cell>
        </row>
        <row r="35">
          <cell r="F35" t="str">
            <v>4553514100380001</v>
          </cell>
          <cell r="G35" t="str">
            <v>YAKIMA MALL CORP                    </v>
          </cell>
          <cell r="H35" t="str">
            <v>48T</v>
          </cell>
        </row>
        <row r="36">
          <cell r="F36" t="str">
            <v>4553640100670001</v>
          </cell>
          <cell r="G36" t="str">
            <v>CITY OF YAKIMA                      </v>
          </cell>
          <cell r="H36" t="str">
            <v>48T</v>
          </cell>
        </row>
        <row r="37">
          <cell r="F37" t="str">
            <v>4554459100010004</v>
          </cell>
          <cell r="G37" t="str">
            <v>BUNZL EXTRUSION YAKIMA              </v>
          </cell>
          <cell r="H37" t="str">
            <v>48T</v>
          </cell>
        </row>
        <row r="38">
          <cell r="F38" t="str">
            <v>4563874100130001</v>
          </cell>
          <cell r="G38" t="str">
            <v>WASHINGTON BEEF INC                 </v>
          </cell>
          <cell r="H38" t="str">
            <v>48T</v>
          </cell>
        </row>
        <row r="39">
          <cell r="F39" t="str">
            <v>4563874100200002</v>
          </cell>
          <cell r="G39" t="str">
            <v>WASHINGTON BEEF INC                 </v>
          </cell>
          <cell r="H39" t="str">
            <v>48T</v>
          </cell>
        </row>
        <row r="40">
          <cell r="F40" t="str">
            <v>4567724100010006</v>
          </cell>
          <cell r="G40" t="str">
            <v>CONGDON ORCHARDS INC                </v>
          </cell>
          <cell r="H40" t="str">
            <v>48T</v>
          </cell>
        </row>
        <row r="41">
          <cell r="F41" t="str">
            <v>4588815100010001</v>
          </cell>
          <cell r="G41" t="str">
            <v>WASHINGTON FRUIT &amp; PRODUCE          </v>
          </cell>
          <cell r="H41" t="str">
            <v>48T</v>
          </cell>
        </row>
        <row r="42">
          <cell r="F42" t="str">
            <v>4588815100070001</v>
          </cell>
          <cell r="G42" t="str">
            <v>WASHINGTON FRUIT &amp; PRODUCE          </v>
          </cell>
          <cell r="H42" t="str">
            <v>48T</v>
          </cell>
        </row>
        <row r="43">
          <cell r="F43" t="str">
            <v>4610879100060002</v>
          </cell>
          <cell r="G43" t="str">
            <v>CENTRAL WA FAIR ASSN                </v>
          </cell>
          <cell r="H43" t="str">
            <v>48T</v>
          </cell>
        </row>
        <row r="44">
          <cell r="F44" t="str">
            <v>4668846100240031</v>
          </cell>
          <cell r="G44" t="str">
            <v>PROVIDENCE HEALTH SYSTEM            </v>
          </cell>
          <cell r="H44" t="str">
            <v>48T</v>
          </cell>
        </row>
        <row r="45">
          <cell r="F45" t="str">
            <v>4668846100530001</v>
          </cell>
          <cell r="G45" t="str">
            <v>PROVIDENCE HEALTH SYSTEM            </v>
          </cell>
          <cell r="H45" t="str">
            <v>48T</v>
          </cell>
        </row>
        <row r="46">
          <cell r="F46" t="str">
            <v>4685548100010002</v>
          </cell>
          <cell r="G46" t="str">
            <v>CENTRAL PREMIX                      </v>
          </cell>
          <cell r="H46" t="str">
            <v>48T</v>
          </cell>
        </row>
        <row r="47">
          <cell r="F47" t="str">
            <v>4711602100340001</v>
          </cell>
          <cell r="G47" t="str">
            <v>ZIRKLE FRUIT CO                     </v>
          </cell>
          <cell r="H47" t="str">
            <v>48T</v>
          </cell>
        </row>
        <row r="48">
          <cell r="F48" t="str">
            <v>4711602100350005</v>
          </cell>
          <cell r="G48" t="str">
            <v>ZIRKLE FRUIT CO                     </v>
          </cell>
          <cell r="H48" t="str">
            <v>48T</v>
          </cell>
        </row>
        <row r="49">
          <cell r="F49" t="str">
            <v>4712561100010001</v>
          </cell>
          <cell r="G49" t="str">
            <v>JELD-WEN                            </v>
          </cell>
          <cell r="H49" t="str">
            <v>48T</v>
          </cell>
        </row>
        <row r="50">
          <cell r="F50" t="str">
            <v>4729816100020001</v>
          </cell>
          <cell r="G50" t="str">
            <v>INLAND FRUIT CO                     </v>
          </cell>
          <cell r="H50" t="str">
            <v>48T</v>
          </cell>
        </row>
        <row r="51">
          <cell r="F51" t="str">
            <v>4729851100040001</v>
          </cell>
          <cell r="G51" t="str">
            <v>DEL MONTE CORP                      </v>
          </cell>
          <cell r="H51" t="str">
            <v>48T</v>
          </cell>
        </row>
        <row r="52">
          <cell r="F52" t="str">
            <v>4729977100020001</v>
          </cell>
          <cell r="G52" t="str">
            <v>SHIELDS BAG &amp; PRINTING              </v>
          </cell>
          <cell r="H52" t="str">
            <v>48T</v>
          </cell>
        </row>
        <row r="53">
          <cell r="F53" t="str">
            <v>4729977100040001</v>
          </cell>
          <cell r="G53" t="str">
            <v>SHIELDS BAG &amp; PRINTING              </v>
          </cell>
          <cell r="H53" t="str">
            <v>48T</v>
          </cell>
        </row>
        <row r="54">
          <cell r="F54" t="str">
            <v>4729977100050001</v>
          </cell>
          <cell r="G54" t="str">
            <v>SHIELDS BAG &amp; PRINTING              </v>
          </cell>
          <cell r="H54" t="str">
            <v>48T</v>
          </cell>
        </row>
        <row r="55">
          <cell r="F55" t="str">
            <v>4799312100030001</v>
          </cell>
          <cell r="G55" t="str">
            <v>JELD-WEN                            </v>
          </cell>
          <cell r="H55" t="str">
            <v>48T</v>
          </cell>
        </row>
        <row r="56">
          <cell r="F56" t="str">
            <v>4810218100040002</v>
          </cell>
          <cell r="G56" t="str">
            <v>PACTIV                              </v>
          </cell>
          <cell r="H56" t="str">
            <v>48T</v>
          </cell>
        </row>
        <row r="57">
          <cell r="F57" t="str">
            <v>4834816100020001</v>
          </cell>
          <cell r="G57" t="str">
            <v>LAYMAN LUMBER CO INC                </v>
          </cell>
          <cell r="H57" t="str">
            <v>48T</v>
          </cell>
        </row>
        <row r="58">
          <cell r="F58" t="str">
            <v>4911760100010001</v>
          </cell>
          <cell r="G58" t="str">
            <v>DOWTY AEROSPACE                     </v>
          </cell>
          <cell r="H58" t="str">
            <v>48T</v>
          </cell>
        </row>
        <row r="59">
          <cell r="F59" t="str">
            <v>4966269100010001</v>
          </cell>
          <cell r="G59" t="str">
            <v>LONGVIEW FIBRE                      </v>
          </cell>
          <cell r="H59" t="str">
            <v>48T</v>
          </cell>
        </row>
        <row r="60">
          <cell r="F60" t="str">
            <v>4982740100010001</v>
          </cell>
          <cell r="G60" t="str">
            <v>GRAHAM PACKAGING                    </v>
          </cell>
          <cell r="H60" t="str">
            <v>48T</v>
          </cell>
        </row>
        <row r="61">
          <cell r="F61" t="str">
            <v>4982740100020001</v>
          </cell>
          <cell r="G61" t="str">
            <v>GRAHAM PACKAGING                    </v>
          </cell>
          <cell r="H61" t="str">
            <v>48T</v>
          </cell>
        </row>
        <row r="62">
          <cell r="F62" t="str">
            <v>4982740100030001</v>
          </cell>
          <cell r="G62" t="str">
            <v>GRAHAM PACKAGING                    </v>
          </cell>
          <cell r="H62" t="str">
            <v>48T</v>
          </cell>
        </row>
        <row r="63">
          <cell r="F63" t="str">
            <v>4982740100030002</v>
          </cell>
          <cell r="G63" t="str">
            <v>GRAHAM PACKAGING                    </v>
          </cell>
          <cell r="H63" t="str">
            <v>48T</v>
          </cell>
        </row>
        <row r="64">
          <cell r="F64" t="str">
            <v>4983356100010001</v>
          </cell>
          <cell r="G64" t="str">
            <v>DIRECTOR OF ENGINEERING             </v>
          </cell>
          <cell r="H64" t="str">
            <v>48T</v>
          </cell>
        </row>
        <row r="65">
          <cell r="F65" t="str">
            <v>4983370100040002</v>
          </cell>
          <cell r="G65" t="str">
            <v>LARSON FRUIT INC                    </v>
          </cell>
          <cell r="H65" t="str">
            <v>48T</v>
          </cell>
        </row>
        <row r="66">
          <cell r="F66" t="str">
            <v>5048981100010003</v>
          </cell>
          <cell r="G66" t="str">
            <v>ALEXANDRIA MOULDING INC.            </v>
          </cell>
          <cell r="H66" t="str">
            <v>48T</v>
          </cell>
        </row>
        <row r="67">
          <cell r="F67" t="str">
            <v>5048981100010007</v>
          </cell>
          <cell r="G67" t="str">
            <v>ALEXANDRIA MOULDING INC.            </v>
          </cell>
          <cell r="H67" t="str">
            <v>48T</v>
          </cell>
        </row>
        <row r="68">
          <cell r="F68" t="str">
            <v>5148787100010001</v>
          </cell>
          <cell r="G68" t="str">
            <v>JELD-WEN                            </v>
          </cell>
          <cell r="H68" t="str">
            <v>48T</v>
          </cell>
        </row>
        <row r="69">
          <cell r="F69" t="str">
            <v>5149116100010004</v>
          </cell>
          <cell r="G69" t="str">
            <v>YAKAMA FOREST PRODUCTS              </v>
          </cell>
          <cell r="H69" t="str">
            <v>48T</v>
          </cell>
        </row>
        <row r="70">
          <cell r="F70" t="str">
            <v>5149116100030002</v>
          </cell>
          <cell r="G70" t="str">
            <v>YAKAMA FOREST PRODUCTS              </v>
          </cell>
          <cell r="H70" t="str">
            <v>48T</v>
          </cell>
        </row>
        <row r="71">
          <cell r="F71" t="str">
            <v>5149116100040008</v>
          </cell>
          <cell r="G71" t="str">
            <v>YAKAMA FOREST PRODUCTS              </v>
          </cell>
          <cell r="H71" t="str">
            <v>48T</v>
          </cell>
        </row>
        <row r="72">
          <cell r="F72" t="str">
            <v>6052568100010001</v>
          </cell>
          <cell r="G72" t="str">
            <v>LARSON FRUIT CO                     </v>
          </cell>
          <cell r="H72" t="str">
            <v>48T</v>
          </cell>
        </row>
        <row r="73">
          <cell r="F73" t="str">
            <v>6052568100020001</v>
          </cell>
          <cell r="G73" t="str">
            <v>LARSON FRUIT CO                     </v>
          </cell>
          <cell r="H73" t="str">
            <v>48T</v>
          </cell>
        </row>
        <row r="74">
          <cell r="F74" t="str">
            <v>6196106900010008</v>
          </cell>
          <cell r="G74" t="str">
            <v>WASHINGTON FRUIT &amp; PRODUCE          </v>
          </cell>
          <cell r="H74" t="str">
            <v>48T</v>
          </cell>
        </row>
        <row r="75">
          <cell r="F75" t="str">
            <v>8219974500010001</v>
          </cell>
          <cell r="G75" t="str">
            <v>JELD-WEN                            </v>
          </cell>
          <cell r="H75" t="str">
            <v>48T</v>
          </cell>
        </row>
        <row r="76">
          <cell r="F76" t="str">
            <v>864370900010001</v>
          </cell>
          <cell r="G76" t="str">
            <v>BENENSON CAPITAL CO                 </v>
          </cell>
          <cell r="H76" t="str">
            <v>48T</v>
          </cell>
        </row>
        <row r="77">
          <cell r="F77" t="str">
            <v>8865030000010001</v>
          </cell>
          <cell r="G77" t="str">
            <v>TRANSALTA_CENTRALIA MINING LLC      </v>
          </cell>
          <cell r="H77" t="str">
            <v>48M</v>
          </cell>
        </row>
        <row r="78">
          <cell r="F78" t="str">
            <v>9095102400010001</v>
          </cell>
          <cell r="G78" t="str">
            <v>AGRIFROZEN FOODS                    </v>
          </cell>
          <cell r="H78" t="str">
            <v>48T</v>
          </cell>
        </row>
        <row r="79">
          <cell r="F79" t="str">
            <v>9095102400020002</v>
          </cell>
          <cell r="G79" t="str">
            <v>AGRIFROZEN FOODS                    </v>
          </cell>
          <cell r="H79" t="str">
            <v>48T</v>
          </cell>
        </row>
        <row r="80">
          <cell r="F80" t="str">
            <v>9520244400010002</v>
          </cell>
          <cell r="G80" t="str">
            <v>VIERRA VINEYARD                     </v>
          </cell>
          <cell r="H80" t="str">
            <v>48T</v>
          </cell>
        </row>
        <row r="81">
          <cell r="F81" t="str">
            <v>2126474100740001</v>
          </cell>
          <cell r="G81" t="str">
            <v>BOISE CASCADE CORP                  </v>
          </cell>
          <cell r="H81" t="str">
            <v>48T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6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version"/>
    </sheetNames>
    <sheetDataSet>
      <sheetData sheetId="0">
        <row r="2">
          <cell r="A2">
            <v>10001</v>
          </cell>
          <cell r="B2">
            <v>10190</v>
          </cell>
          <cell r="C2">
            <v>1200</v>
          </cell>
          <cell r="E2">
            <v>1000</v>
          </cell>
        </row>
        <row r="3">
          <cell r="A3">
            <v>10011</v>
          </cell>
          <cell r="B3">
            <v>11832</v>
          </cell>
          <cell r="C3">
            <v>1200</v>
          </cell>
          <cell r="E3">
            <v>1000</v>
          </cell>
        </row>
        <row r="4">
          <cell r="A4">
            <v>10025</v>
          </cell>
          <cell r="B4">
            <v>11655</v>
          </cell>
          <cell r="C4">
            <v>1200</v>
          </cell>
          <cell r="E4">
            <v>1000</v>
          </cell>
        </row>
        <row r="5">
          <cell r="A5">
            <v>10026</v>
          </cell>
          <cell r="B5">
            <v>11683</v>
          </cell>
          <cell r="C5">
            <v>1200</v>
          </cell>
          <cell r="E5">
            <v>1000</v>
          </cell>
        </row>
        <row r="6">
          <cell r="A6">
            <v>10100</v>
          </cell>
          <cell r="B6">
            <v>10190</v>
          </cell>
          <cell r="C6">
            <v>1200</v>
          </cell>
          <cell r="E6">
            <v>1000</v>
          </cell>
        </row>
        <row r="7">
          <cell r="A7">
            <v>10175</v>
          </cell>
          <cell r="B7">
            <v>11676</v>
          </cell>
          <cell r="C7">
            <v>1200</v>
          </cell>
          <cell r="E7">
            <v>1000</v>
          </cell>
        </row>
        <row r="8">
          <cell r="A8">
            <v>10200</v>
          </cell>
          <cell r="B8">
            <v>11676</v>
          </cell>
          <cell r="C8">
            <v>1200</v>
          </cell>
          <cell r="E8">
            <v>1000</v>
          </cell>
        </row>
        <row r="9">
          <cell r="A9">
            <v>10265</v>
          </cell>
          <cell r="B9">
            <v>11676</v>
          </cell>
          <cell r="C9">
            <v>1200</v>
          </cell>
          <cell r="E9">
            <v>1000</v>
          </cell>
        </row>
        <row r="10">
          <cell r="A10">
            <v>10210</v>
          </cell>
          <cell r="B10">
            <v>11845</v>
          </cell>
          <cell r="C10">
            <v>1200</v>
          </cell>
          <cell r="E10">
            <v>1000</v>
          </cell>
        </row>
        <row r="11">
          <cell r="A11">
            <v>10305</v>
          </cell>
          <cell r="B11">
            <v>11622</v>
          </cell>
          <cell r="C11">
            <v>1200</v>
          </cell>
          <cell r="E11">
            <v>1000</v>
          </cell>
        </row>
        <row r="12">
          <cell r="A12">
            <v>10306</v>
          </cell>
          <cell r="B12">
            <v>11638</v>
          </cell>
          <cell r="C12">
            <v>1200</v>
          </cell>
          <cell r="E12">
            <v>1000</v>
          </cell>
        </row>
        <row r="13">
          <cell r="A13">
            <v>10310</v>
          </cell>
          <cell r="B13">
            <v>11625</v>
          </cell>
          <cell r="C13">
            <v>1200</v>
          </cell>
          <cell r="E13">
            <v>1000</v>
          </cell>
        </row>
        <row r="14">
          <cell r="A14">
            <v>10346</v>
          </cell>
          <cell r="B14">
            <v>11629</v>
          </cell>
          <cell r="C14">
            <v>1200</v>
          </cell>
          <cell r="E14">
            <v>1000</v>
          </cell>
        </row>
        <row r="15">
          <cell r="A15">
            <v>10355</v>
          </cell>
          <cell r="B15">
            <v>11629</v>
          </cell>
          <cell r="C15">
            <v>1200</v>
          </cell>
          <cell r="E15">
            <v>1000</v>
          </cell>
        </row>
        <row r="16">
          <cell r="A16">
            <v>10360</v>
          </cell>
          <cell r="B16">
            <v>11629</v>
          </cell>
          <cell r="C16">
            <v>1200</v>
          </cell>
          <cell r="E16">
            <v>1000</v>
          </cell>
        </row>
        <row r="17">
          <cell r="A17">
            <v>10365</v>
          </cell>
          <cell r="B17">
            <v>11629</v>
          </cell>
          <cell r="C17">
            <v>1200</v>
          </cell>
          <cell r="E17">
            <v>1000</v>
          </cell>
        </row>
        <row r="18">
          <cell r="A18">
            <v>10370</v>
          </cell>
          <cell r="B18">
            <v>11629</v>
          </cell>
          <cell r="C18">
            <v>1200</v>
          </cell>
          <cell r="E18">
            <v>1000</v>
          </cell>
        </row>
        <row r="19">
          <cell r="A19">
            <v>10375</v>
          </cell>
          <cell r="B19">
            <v>11629</v>
          </cell>
          <cell r="C19">
            <v>1200</v>
          </cell>
          <cell r="E19">
            <v>1000</v>
          </cell>
        </row>
        <row r="20">
          <cell r="A20">
            <v>10380</v>
          </cell>
          <cell r="B20">
            <v>11629</v>
          </cell>
          <cell r="C20">
            <v>1200</v>
          </cell>
          <cell r="E20">
            <v>1000</v>
          </cell>
        </row>
        <row r="21">
          <cell r="A21">
            <v>10385</v>
          </cell>
          <cell r="B21">
            <v>11629</v>
          </cell>
          <cell r="C21">
            <v>1200</v>
          </cell>
          <cell r="E21">
            <v>1000</v>
          </cell>
        </row>
        <row r="22">
          <cell r="A22">
            <v>10390</v>
          </cell>
          <cell r="B22">
            <v>11629</v>
          </cell>
          <cell r="C22">
            <v>1200</v>
          </cell>
          <cell r="E22">
            <v>1000</v>
          </cell>
        </row>
        <row r="23">
          <cell r="A23">
            <v>10395</v>
          </cell>
          <cell r="B23">
            <v>11629</v>
          </cell>
          <cell r="C23">
            <v>1200</v>
          </cell>
          <cell r="E23">
            <v>1000</v>
          </cell>
        </row>
        <row r="24">
          <cell r="A24">
            <v>10410</v>
          </cell>
          <cell r="B24">
            <v>11678</v>
          </cell>
          <cell r="C24">
            <v>1200</v>
          </cell>
          <cell r="E24">
            <v>1000</v>
          </cell>
        </row>
        <row r="25">
          <cell r="A25">
            <v>10412</v>
          </cell>
          <cell r="B25">
            <v>11682</v>
          </cell>
          <cell r="C25">
            <v>1200</v>
          </cell>
          <cell r="E25">
            <v>1000</v>
          </cell>
        </row>
        <row r="26">
          <cell r="A26">
            <v>10420</v>
          </cell>
          <cell r="B26">
            <v>11681</v>
          </cell>
          <cell r="C26">
            <v>1200</v>
          </cell>
          <cell r="E26">
            <v>1000</v>
          </cell>
        </row>
        <row r="27">
          <cell r="A27">
            <v>10440</v>
          </cell>
          <cell r="B27">
            <v>11683</v>
          </cell>
          <cell r="C27">
            <v>1200</v>
          </cell>
          <cell r="E27">
            <v>1000</v>
          </cell>
        </row>
        <row r="28">
          <cell r="A28">
            <v>10610</v>
          </cell>
          <cell r="B28">
            <v>11636</v>
          </cell>
          <cell r="C28">
            <v>1200</v>
          </cell>
          <cell r="E28">
            <v>1000</v>
          </cell>
        </row>
        <row r="29">
          <cell r="A29">
            <v>10625</v>
          </cell>
          <cell r="B29">
            <v>11636</v>
          </cell>
          <cell r="C29">
            <v>1200</v>
          </cell>
          <cell r="E29">
            <v>1000</v>
          </cell>
        </row>
        <row r="30">
          <cell r="A30">
            <v>10656</v>
          </cell>
          <cell r="B30">
            <v>11636</v>
          </cell>
          <cell r="C30">
            <v>1200</v>
          </cell>
          <cell r="E30">
            <v>1000</v>
          </cell>
        </row>
        <row r="31">
          <cell r="A31">
            <v>10700</v>
          </cell>
          <cell r="B31">
            <v>11758</v>
          </cell>
          <cell r="C31">
            <v>1201</v>
          </cell>
          <cell r="E31">
            <v>1000</v>
          </cell>
        </row>
        <row r="32">
          <cell r="A32">
            <v>10701</v>
          </cell>
          <cell r="B32">
            <v>11759</v>
          </cell>
          <cell r="C32">
            <v>1201</v>
          </cell>
          <cell r="E32">
            <v>1000</v>
          </cell>
        </row>
        <row r="33">
          <cell r="A33">
            <v>10810</v>
          </cell>
          <cell r="B33">
            <v>11625</v>
          </cell>
          <cell r="C33">
            <v>1200</v>
          </cell>
          <cell r="E33">
            <v>1000</v>
          </cell>
        </row>
        <row r="34">
          <cell r="A34">
            <v>10901</v>
          </cell>
          <cell r="B34">
            <v>11622</v>
          </cell>
          <cell r="C34">
            <v>1200</v>
          </cell>
          <cell r="E34">
            <v>1000</v>
          </cell>
        </row>
        <row r="35">
          <cell r="A35">
            <v>10910</v>
          </cell>
          <cell r="B35">
            <v>11622</v>
          </cell>
          <cell r="C35">
            <v>1200</v>
          </cell>
          <cell r="E35">
            <v>1000</v>
          </cell>
        </row>
        <row r="36">
          <cell r="A36">
            <v>11100</v>
          </cell>
          <cell r="B36">
            <v>11845</v>
          </cell>
          <cell r="C36">
            <v>1200</v>
          </cell>
          <cell r="E36">
            <v>1000</v>
          </cell>
        </row>
        <row r="37">
          <cell r="A37">
            <v>11334</v>
          </cell>
          <cell r="B37">
            <v>11845</v>
          </cell>
          <cell r="C37">
            <v>1200</v>
          </cell>
          <cell r="E37">
            <v>1000</v>
          </cell>
        </row>
        <row r="38">
          <cell r="A38">
            <v>17500</v>
          </cell>
          <cell r="B38">
            <v>10765</v>
          </cell>
          <cell r="C38">
            <v>1192</v>
          </cell>
          <cell r="E38">
            <v>1000</v>
          </cell>
        </row>
        <row r="39">
          <cell r="A39">
            <v>20030</v>
          </cell>
          <cell r="B39">
            <v>12248</v>
          </cell>
          <cell r="C39">
            <v>1201</v>
          </cell>
          <cell r="E39">
            <v>1000</v>
          </cell>
        </row>
        <row r="40">
          <cell r="A40">
            <v>20035</v>
          </cell>
          <cell r="B40">
            <v>12289</v>
          </cell>
          <cell r="C40">
            <v>1201</v>
          </cell>
          <cell r="E40">
            <v>1000</v>
          </cell>
        </row>
        <row r="41">
          <cell r="A41">
            <v>20041</v>
          </cell>
          <cell r="B41">
            <v>10113</v>
          </cell>
          <cell r="C41">
            <v>1033</v>
          </cell>
          <cell r="E41">
            <v>1000</v>
          </cell>
        </row>
        <row r="42">
          <cell r="A42">
            <v>20043</v>
          </cell>
          <cell r="B42">
            <v>11600</v>
          </cell>
          <cell r="C42">
            <v>1040</v>
          </cell>
          <cell r="E42">
            <v>1000</v>
          </cell>
        </row>
        <row r="43">
          <cell r="A43">
            <v>20044</v>
          </cell>
          <cell r="B43">
            <v>12249</v>
          </cell>
          <cell r="C43">
            <v>1201</v>
          </cell>
          <cell r="E43">
            <v>1000</v>
          </cell>
        </row>
        <row r="44">
          <cell r="A44">
            <v>20047</v>
          </cell>
          <cell r="B44">
            <v>10113</v>
          </cell>
          <cell r="C44">
            <v>1033</v>
          </cell>
          <cell r="E44">
            <v>1000</v>
          </cell>
        </row>
        <row r="45">
          <cell r="A45">
            <v>20049</v>
          </cell>
          <cell r="B45">
            <v>11887</v>
          </cell>
          <cell r="C45">
            <v>1200</v>
          </cell>
          <cell r="E45">
            <v>1000</v>
          </cell>
        </row>
        <row r="46">
          <cell r="A46">
            <v>20050</v>
          </cell>
          <cell r="B46">
            <v>11600</v>
          </cell>
          <cell r="C46">
            <v>1040</v>
          </cell>
          <cell r="E46">
            <v>1000</v>
          </cell>
        </row>
        <row r="47">
          <cell r="A47">
            <v>20055</v>
          </cell>
          <cell r="B47">
            <v>10764</v>
          </cell>
          <cell r="C47">
            <v>1192</v>
          </cell>
          <cell r="E47">
            <v>1000</v>
          </cell>
        </row>
        <row r="48">
          <cell r="A48">
            <v>20071</v>
          </cell>
          <cell r="B48">
            <v>11627</v>
          </cell>
          <cell r="C48">
            <v>1200</v>
          </cell>
          <cell r="E48">
            <v>1000</v>
          </cell>
        </row>
        <row r="49">
          <cell r="A49">
            <v>20072</v>
          </cell>
          <cell r="B49">
            <v>11634</v>
          </cell>
          <cell r="C49">
            <v>1200</v>
          </cell>
          <cell r="E49">
            <v>1000</v>
          </cell>
        </row>
        <row r="50">
          <cell r="A50">
            <v>20073</v>
          </cell>
          <cell r="B50">
            <v>11627</v>
          </cell>
          <cell r="C50">
            <v>1200</v>
          </cell>
          <cell r="E50">
            <v>1000</v>
          </cell>
        </row>
        <row r="51">
          <cell r="A51">
            <v>20100</v>
          </cell>
          <cell r="B51">
            <v>11636</v>
          </cell>
          <cell r="C51">
            <v>1200</v>
          </cell>
          <cell r="E51">
            <v>1000</v>
          </cell>
        </row>
        <row r="52">
          <cell r="A52">
            <v>20150</v>
          </cell>
          <cell r="B52">
            <v>11636</v>
          </cell>
          <cell r="C52">
            <v>1200</v>
          </cell>
          <cell r="E52">
            <v>1000</v>
          </cell>
        </row>
        <row r="53">
          <cell r="A53">
            <v>20203</v>
          </cell>
          <cell r="B53">
            <v>11676</v>
          </cell>
          <cell r="C53">
            <v>1200</v>
          </cell>
          <cell r="E53">
            <v>1000</v>
          </cell>
        </row>
        <row r="54">
          <cell r="A54">
            <v>20205</v>
          </cell>
          <cell r="B54">
            <v>11676</v>
          </cell>
          <cell r="C54">
            <v>1200</v>
          </cell>
          <cell r="E54">
            <v>1000</v>
          </cell>
        </row>
        <row r="55">
          <cell r="A55">
            <v>20209</v>
          </cell>
          <cell r="B55">
            <v>11676</v>
          </cell>
          <cell r="C55">
            <v>1200</v>
          </cell>
          <cell r="E55">
            <v>1000</v>
          </cell>
        </row>
        <row r="56">
          <cell r="A56">
            <v>20211</v>
          </cell>
          <cell r="B56">
            <v>11676</v>
          </cell>
          <cell r="C56">
            <v>1200</v>
          </cell>
          <cell r="E56">
            <v>1000</v>
          </cell>
        </row>
        <row r="57">
          <cell r="A57">
            <v>20232</v>
          </cell>
          <cell r="B57">
            <v>11676</v>
          </cell>
          <cell r="C57">
            <v>1200</v>
          </cell>
          <cell r="E57">
            <v>1000</v>
          </cell>
        </row>
        <row r="58">
          <cell r="A58">
            <v>20301</v>
          </cell>
          <cell r="B58">
            <v>12249</v>
          </cell>
          <cell r="C58">
            <v>1201</v>
          </cell>
          <cell r="E58">
            <v>1000</v>
          </cell>
        </row>
        <row r="59">
          <cell r="A59">
            <v>20310</v>
          </cell>
          <cell r="B59">
            <v>12293</v>
          </cell>
          <cell r="C59">
            <v>1201</v>
          </cell>
          <cell r="E59">
            <v>1000</v>
          </cell>
        </row>
        <row r="60">
          <cell r="A60">
            <v>20315</v>
          </cell>
          <cell r="B60">
            <v>12249</v>
          </cell>
          <cell r="C60">
            <v>1201</v>
          </cell>
          <cell r="E60">
            <v>1000</v>
          </cell>
        </row>
        <row r="61">
          <cell r="A61">
            <v>21010</v>
          </cell>
          <cell r="B61">
            <v>12249</v>
          </cell>
          <cell r="C61">
            <v>1201</v>
          </cell>
          <cell r="E61">
            <v>1000</v>
          </cell>
        </row>
        <row r="62">
          <cell r="A62">
            <v>21101</v>
          </cell>
          <cell r="B62">
            <v>11127</v>
          </cell>
          <cell r="C62">
            <v>1167</v>
          </cell>
          <cell r="E62">
            <v>1000</v>
          </cell>
        </row>
        <row r="63">
          <cell r="A63">
            <v>21102</v>
          </cell>
          <cell r="B63">
            <v>11127</v>
          </cell>
          <cell r="C63">
            <v>1167</v>
          </cell>
          <cell r="E63">
            <v>1000</v>
          </cell>
        </row>
        <row r="64">
          <cell r="A64">
            <v>21103</v>
          </cell>
          <cell r="B64">
            <v>11127</v>
          </cell>
          <cell r="C64">
            <v>1167</v>
          </cell>
          <cell r="E64">
            <v>1000</v>
          </cell>
        </row>
        <row r="65">
          <cell r="A65">
            <v>21104</v>
          </cell>
          <cell r="B65">
            <v>11127</v>
          </cell>
          <cell r="C65">
            <v>1167</v>
          </cell>
          <cell r="E65">
            <v>1000</v>
          </cell>
        </row>
        <row r="66">
          <cell r="A66">
            <v>21105</v>
          </cell>
          <cell r="B66">
            <v>11127</v>
          </cell>
          <cell r="C66">
            <v>1167</v>
          </cell>
          <cell r="E66">
            <v>1000</v>
          </cell>
        </row>
        <row r="67">
          <cell r="A67">
            <v>21106</v>
          </cell>
          <cell r="B67">
            <v>11127</v>
          </cell>
          <cell r="C67">
            <v>1167</v>
          </cell>
          <cell r="E67">
            <v>1000</v>
          </cell>
        </row>
        <row r="68">
          <cell r="A68">
            <v>21107</v>
          </cell>
          <cell r="B68">
            <v>11127</v>
          </cell>
          <cell r="C68">
            <v>1167</v>
          </cell>
          <cell r="E68">
            <v>1000</v>
          </cell>
        </row>
        <row r="69">
          <cell r="A69">
            <v>21201</v>
          </cell>
          <cell r="B69">
            <v>11127</v>
          </cell>
          <cell r="C69">
            <v>1167</v>
          </cell>
          <cell r="E69">
            <v>1000</v>
          </cell>
        </row>
        <row r="70">
          <cell r="A70">
            <v>21202</v>
          </cell>
          <cell r="B70">
            <v>11127</v>
          </cell>
          <cell r="C70">
            <v>1167</v>
          </cell>
          <cell r="E70">
            <v>1000</v>
          </cell>
        </row>
        <row r="71">
          <cell r="A71">
            <v>21203</v>
          </cell>
          <cell r="B71">
            <v>11127</v>
          </cell>
          <cell r="C71">
            <v>1167</v>
          </cell>
          <cell r="E71">
            <v>1000</v>
          </cell>
        </row>
        <row r="72">
          <cell r="A72">
            <v>21204</v>
          </cell>
          <cell r="B72">
            <v>11127</v>
          </cell>
          <cell r="C72">
            <v>1167</v>
          </cell>
          <cell r="E72">
            <v>1000</v>
          </cell>
        </row>
        <row r="73">
          <cell r="A73">
            <v>21205</v>
          </cell>
          <cell r="B73">
            <v>11127</v>
          </cell>
          <cell r="C73">
            <v>1167</v>
          </cell>
          <cell r="E73">
            <v>1000</v>
          </cell>
        </row>
        <row r="74">
          <cell r="A74">
            <v>21206</v>
          </cell>
          <cell r="B74">
            <v>11127</v>
          </cell>
          <cell r="C74">
            <v>1167</v>
          </cell>
          <cell r="E74">
            <v>1000</v>
          </cell>
        </row>
        <row r="75">
          <cell r="A75">
            <v>21207</v>
          </cell>
          <cell r="B75">
            <v>11127</v>
          </cell>
          <cell r="C75">
            <v>1167</v>
          </cell>
          <cell r="E75">
            <v>1000</v>
          </cell>
        </row>
        <row r="76">
          <cell r="A76">
            <v>21301</v>
          </cell>
          <cell r="B76">
            <v>11127</v>
          </cell>
          <cell r="C76">
            <v>1167</v>
          </cell>
          <cell r="E76">
            <v>1000</v>
          </cell>
        </row>
        <row r="77">
          <cell r="A77">
            <v>21302</v>
          </cell>
          <cell r="B77">
            <v>11127</v>
          </cell>
          <cell r="C77">
            <v>1167</v>
          </cell>
          <cell r="E77">
            <v>1000</v>
          </cell>
        </row>
        <row r="78">
          <cell r="A78">
            <v>21303</v>
          </cell>
          <cell r="B78">
            <v>11127</v>
          </cell>
          <cell r="C78">
            <v>1167</v>
          </cell>
          <cell r="E78">
            <v>1000</v>
          </cell>
        </row>
        <row r="79">
          <cell r="A79">
            <v>21401</v>
          </cell>
          <cell r="B79">
            <v>11127</v>
          </cell>
          <cell r="C79">
            <v>1167</v>
          </cell>
          <cell r="E79">
            <v>1000</v>
          </cell>
        </row>
        <row r="80">
          <cell r="A80">
            <v>21501</v>
          </cell>
          <cell r="B80">
            <v>11127</v>
          </cell>
          <cell r="C80">
            <v>1167</v>
          </cell>
          <cell r="E80">
            <v>1000</v>
          </cell>
        </row>
        <row r="81">
          <cell r="A81">
            <v>21601</v>
          </cell>
          <cell r="B81">
            <v>11127</v>
          </cell>
          <cell r="C81">
            <v>1167</v>
          </cell>
          <cell r="E81">
            <v>1000</v>
          </cell>
        </row>
        <row r="82">
          <cell r="A82">
            <v>21602</v>
          </cell>
          <cell r="B82">
            <v>11127</v>
          </cell>
          <cell r="C82">
            <v>1167</v>
          </cell>
          <cell r="E82">
            <v>1000</v>
          </cell>
        </row>
        <row r="83">
          <cell r="A83">
            <v>21603</v>
          </cell>
          <cell r="B83">
            <v>11127</v>
          </cell>
          <cell r="C83">
            <v>1167</v>
          </cell>
          <cell r="E83">
            <v>1000</v>
          </cell>
        </row>
        <row r="84">
          <cell r="A84">
            <v>21701</v>
          </cell>
          <cell r="B84">
            <v>11127</v>
          </cell>
          <cell r="C84">
            <v>1167</v>
          </cell>
          <cell r="E84">
            <v>1000</v>
          </cell>
        </row>
        <row r="85">
          <cell r="A85">
            <v>21702</v>
          </cell>
          <cell r="B85">
            <v>11127</v>
          </cell>
          <cell r="C85">
            <v>1167</v>
          </cell>
          <cell r="E85">
            <v>1000</v>
          </cell>
        </row>
        <row r="86">
          <cell r="A86">
            <v>21703</v>
          </cell>
          <cell r="B86">
            <v>11127</v>
          </cell>
          <cell r="C86">
            <v>1167</v>
          </cell>
          <cell r="E86">
            <v>1000</v>
          </cell>
        </row>
        <row r="87">
          <cell r="A87">
            <v>21704</v>
          </cell>
          <cell r="B87">
            <v>11127</v>
          </cell>
          <cell r="C87">
            <v>1167</v>
          </cell>
          <cell r="E87">
            <v>1000</v>
          </cell>
        </row>
        <row r="88">
          <cell r="A88">
            <v>21705</v>
          </cell>
          <cell r="B88">
            <v>11127</v>
          </cell>
          <cell r="C88">
            <v>1167</v>
          </cell>
          <cell r="E88">
            <v>1000</v>
          </cell>
        </row>
        <row r="89">
          <cell r="A89">
            <v>21801</v>
          </cell>
          <cell r="B89">
            <v>11127</v>
          </cell>
          <cell r="C89">
            <v>1167</v>
          </cell>
          <cell r="E89">
            <v>1000</v>
          </cell>
        </row>
        <row r="90">
          <cell r="A90">
            <v>21802</v>
          </cell>
          <cell r="B90">
            <v>11127</v>
          </cell>
          <cell r="C90">
            <v>1167</v>
          </cell>
          <cell r="E90">
            <v>1000</v>
          </cell>
        </row>
        <row r="91">
          <cell r="A91">
            <v>22052</v>
          </cell>
          <cell r="B91">
            <v>10817</v>
          </cell>
          <cell r="C91">
            <v>1167</v>
          </cell>
          <cell r="E91">
            <v>1000</v>
          </cell>
        </row>
        <row r="92">
          <cell r="A92">
            <v>22056</v>
          </cell>
          <cell r="B92">
            <v>10814</v>
          </cell>
          <cell r="C92">
            <v>1167</v>
          </cell>
          <cell r="E92">
            <v>1000</v>
          </cell>
        </row>
        <row r="93">
          <cell r="A93">
            <v>22058</v>
          </cell>
          <cell r="B93">
            <v>11126</v>
          </cell>
          <cell r="C93">
            <v>1167</v>
          </cell>
          <cell r="E93">
            <v>1000</v>
          </cell>
        </row>
        <row r="94">
          <cell r="A94">
            <v>22059</v>
          </cell>
          <cell r="B94">
            <v>11126</v>
          </cell>
          <cell r="C94">
            <v>1167</v>
          </cell>
          <cell r="E94">
            <v>1000</v>
          </cell>
        </row>
        <row r="95">
          <cell r="A95">
            <v>22114</v>
          </cell>
          <cell r="B95">
            <v>11871</v>
          </cell>
          <cell r="C95">
            <v>1030</v>
          </cell>
          <cell r="E95">
            <v>1000</v>
          </cell>
        </row>
        <row r="96">
          <cell r="A96">
            <v>22205</v>
          </cell>
          <cell r="B96">
            <v>11648</v>
          </cell>
          <cell r="C96">
            <v>1206</v>
          </cell>
          <cell r="E96">
            <v>1000</v>
          </cell>
        </row>
        <row r="97">
          <cell r="A97">
            <v>22215</v>
          </cell>
          <cell r="B97">
            <v>11651</v>
          </cell>
          <cell r="C97">
            <v>1200</v>
          </cell>
          <cell r="E97">
            <v>1000</v>
          </cell>
        </row>
        <row r="98">
          <cell r="A98">
            <v>22315</v>
          </cell>
          <cell r="B98">
            <v>11652</v>
          </cell>
          <cell r="C98">
            <v>1200</v>
          </cell>
          <cell r="E98">
            <v>1000</v>
          </cell>
        </row>
        <row r="99">
          <cell r="A99">
            <v>22335</v>
          </cell>
          <cell r="B99">
            <v>11650</v>
          </cell>
          <cell r="C99">
            <v>1200</v>
          </cell>
          <cell r="E99">
            <v>1000</v>
          </cell>
        </row>
        <row r="100">
          <cell r="A100">
            <v>22355</v>
          </cell>
          <cell r="B100">
            <v>11648</v>
          </cell>
          <cell r="C100">
            <v>1200</v>
          </cell>
          <cell r="E100">
            <v>1000</v>
          </cell>
        </row>
        <row r="101">
          <cell r="A101">
            <v>22415</v>
          </cell>
          <cell r="B101">
            <v>11655</v>
          </cell>
          <cell r="C101">
            <v>1200</v>
          </cell>
          <cell r="E101">
            <v>1000</v>
          </cell>
        </row>
        <row r="102">
          <cell r="A102">
            <v>22425</v>
          </cell>
          <cell r="B102">
            <v>11653</v>
          </cell>
          <cell r="C102">
            <v>1200</v>
          </cell>
          <cell r="E102">
            <v>1000</v>
          </cell>
        </row>
        <row r="103">
          <cell r="A103">
            <v>22435</v>
          </cell>
          <cell r="B103">
            <v>11648</v>
          </cell>
          <cell r="C103">
            <v>1200</v>
          </cell>
          <cell r="E103">
            <v>1000</v>
          </cell>
        </row>
        <row r="104">
          <cell r="A104">
            <v>22460</v>
          </cell>
          <cell r="B104">
            <v>11654</v>
          </cell>
          <cell r="C104">
            <v>1200</v>
          </cell>
          <cell r="E104">
            <v>1000</v>
          </cell>
        </row>
        <row r="105">
          <cell r="A105">
            <v>22510</v>
          </cell>
          <cell r="B105">
            <v>11648</v>
          </cell>
          <cell r="C105">
            <v>1200</v>
          </cell>
          <cell r="E105">
            <v>1000</v>
          </cell>
        </row>
        <row r="106">
          <cell r="A106">
            <v>22540</v>
          </cell>
          <cell r="B106">
            <v>11682</v>
          </cell>
          <cell r="C106">
            <v>1200</v>
          </cell>
          <cell r="E106">
            <v>1000</v>
          </cell>
        </row>
        <row r="107">
          <cell r="A107">
            <v>22725</v>
          </cell>
          <cell r="B107">
            <v>11655</v>
          </cell>
          <cell r="C107">
            <v>1200</v>
          </cell>
          <cell r="E107">
            <v>1000</v>
          </cell>
        </row>
        <row r="108">
          <cell r="A108">
            <v>22760</v>
          </cell>
          <cell r="B108">
            <v>11898</v>
          </cell>
          <cell r="C108">
            <v>1200</v>
          </cell>
          <cell r="E108">
            <v>1000</v>
          </cell>
        </row>
        <row r="109">
          <cell r="A109">
            <v>22761</v>
          </cell>
          <cell r="B109">
            <v>11898</v>
          </cell>
          <cell r="C109">
            <v>1200</v>
          </cell>
          <cell r="E109">
            <v>1000</v>
          </cell>
        </row>
        <row r="110">
          <cell r="A110">
            <v>22762</v>
          </cell>
          <cell r="B110">
            <v>11898</v>
          </cell>
          <cell r="C110">
            <v>1200</v>
          </cell>
          <cell r="E110">
            <v>1000</v>
          </cell>
        </row>
        <row r="111">
          <cell r="A111">
            <v>22801</v>
          </cell>
          <cell r="B111">
            <v>11679</v>
          </cell>
          <cell r="C111">
            <v>1200</v>
          </cell>
          <cell r="E111">
            <v>1000</v>
          </cell>
        </row>
        <row r="112">
          <cell r="A112">
            <v>22803</v>
          </cell>
          <cell r="B112">
            <v>11679</v>
          </cell>
          <cell r="C112">
            <v>1200</v>
          </cell>
          <cell r="E112">
            <v>1000</v>
          </cell>
        </row>
        <row r="113">
          <cell r="A113">
            <v>22810</v>
          </cell>
          <cell r="B113">
            <v>11679</v>
          </cell>
          <cell r="C113">
            <v>1200</v>
          </cell>
          <cell r="E113">
            <v>1000</v>
          </cell>
        </row>
        <row r="114">
          <cell r="A114">
            <v>22811</v>
          </cell>
          <cell r="B114">
            <v>11680</v>
          </cell>
          <cell r="C114">
            <v>1200</v>
          </cell>
          <cell r="E114">
            <v>1000</v>
          </cell>
        </row>
        <row r="115">
          <cell r="A115">
            <v>22812</v>
          </cell>
          <cell r="B115">
            <v>11680</v>
          </cell>
          <cell r="C115">
            <v>1200</v>
          </cell>
          <cell r="E115">
            <v>1000</v>
          </cell>
        </row>
        <row r="116">
          <cell r="A116">
            <v>22815</v>
          </cell>
          <cell r="B116">
            <v>11679</v>
          </cell>
          <cell r="C116">
            <v>1200</v>
          </cell>
          <cell r="E116">
            <v>1000</v>
          </cell>
        </row>
        <row r="117">
          <cell r="A117">
            <v>22820</v>
          </cell>
          <cell r="B117">
            <v>11679</v>
          </cell>
          <cell r="C117">
            <v>1200</v>
          </cell>
          <cell r="E117">
            <v>1000</v>
          </cell>
        </row>
        <row r="118">
          <cell r="A118">
            <v>22830</v>
          </cell>
          <cell r="B118">
            <v>11679</v>
          </cell>
          <cell r="C118">
            <v>1200</v>
          </cell>
          <cell r="E118">
            <v>1000</v>
          </cell>
        </row>
        <row r="119">
          <cell r="A119">
            <v>22850</v>
          </cell>
          <cell r="B119">
            <v>11679</v>
          </cell>
          <cell r="C119">
            <v>1200</v>
          </cell>
          <cell r="E119">
            <v>1000</v>
          </cell>
        </row>
        <row r="120">
          <cell r="A120">
            <v>22860</v>
          </cell>
          <cell r="B120">
            <v>11679</v>
          </cell>
          <cell r="C120">
            <v>1200</v>
          </cell>
          <cell r="E120">
            <v>1000</v>
          </cell>
        </row>
        <row r="121">
          <cell r="A121">
            <v>22870</v>
          </cell>
          <cell r="B121">
            <v>11679</v>
          </cell>
          <cell r="C121">
            <v>1200</v>
          </cell>
          <cell r="E121">
            <v>1000</v>
          </cell>
        </row>
        <row r="122">
          <cell r="A122">
            <v>22880</v>
          </cell>
          <cell r="B122">
            <v>11679</v>
          </cell>
          <cell r="C122">
            <v>1200</v>
          </cell>
          <cell r="E122">
            <v>1000</v>
          </cell>
        </row>
        <row r="123">
          <cell r="A123">
            <v>22885</v>
          </cell>
          <cell r="B123">
            <v>11679</v>
          </cell>
          <cell r="C123">
            <v>1200</v>
          </cell>
          <cell r="E123">
            <v>1000</v>
          </cell>
        </row>
        <row r="124">
          <cell r="A124">
            <v>22890</v>
          </cell>
          <cell r="B124">
            <v>11679</v>
          </cell>
          <cell r="C124">
            <v>1200</v>
          </cell>
          <cell r="E124">
            <v>1000</v>
          </cell>
        </row>
        <row r="125">
          <cell r="A125">
            <v>22896</v>
          </cell>
          <cell r="B125">
            <v>11679</v>
          </cell>
          <cell r="C125">
            <v>1200</v>
          </cell>
          <cell r="E125">
            <v>1000</v>
          </cell>
        </row>
        <row r="126">
          <cell r="A126">
            <v>22905</v>
          </cell>
          <cell r="B126">
            <v>11656</v>
          </cell>
          <cell r="C126">
            <v>1200</v>
          </cell>
          <cell r="E126">
            <v>1000</v>
          </cell>
        </row>
        <row r="127">
          <cell r="A127">
            <v>23120</v>
          </cell>
          <cell r="B127">
            <v>11633</v>
          </cell>
          <cell r="C127">
            <v>1200</v>
          </cell>
          <cell r="E127">
            <v>1000</v>
          </cell>
        </row>
        <row r="128">
          <cell r="A128">
            <v>23126</v>
          </cell>
          <cell r="B128">
            <v>11883</v>
          </cell>
          <cell r="C128">
            <v>1167</v>
          </cell>
          <cell r="E128">
            <v>1000</v>
          </cell>
        </row>
        <row r="129">
          <cell r="A129">
            <v>23128</v>
          </cell>
          <cell r="B129">
            <v>11680</v>
          </cell>
          <cell r="C129">
            <v>1200</v>
          </cell>
          <cell r="E129">
            <v>1000</v>
          </cell>
        </row>
        <row r="130">
          <cell r="A130">
            <v>23129</v>
          </cell>
          <cell r="B130">
            <v>11680</v>
          </cell>
          <cell r="C130">
            <v>1200</v>
          </cell>
          <cell r="E130">
            <v>1000</v>
          </cell>
        </row>
        <row r="131">
          <cell r="A131">
            <v>23201</v>
          </cell>
          <cell r="B131">
            <v>12289</v>
          </cell>
          <cell r="C131">
            <v>1201</v>
          </cell>
          <cell r="E131">
            <v>1000</v>
          </cell>
        </row>
        <row r="132">
          <cell r="A132">
            <v>23220</v>
          </cell>
          <cell r="B132">
            <v>11647</v>
          </cell>
          <cell r="C132">
            <v>1200</v>
          </cell>
          <cell r="E132">
            <v>1000</v>
          </cell>
        </row>
        <row r="133">
          <cell r="A133">
            <v>23225</v>
          </cell>
          <cell r="B133">
            <v>11647</v>
          </cell>
          <cell r="C133">
            <v>1200</v>
          </cell>
          <cell r="E133">
            <v>1000</v>
          </cell>
        </row>
        <row r="134">
          <cell r="A134">
            <v>23240</v>
          </cell>
          <cell r="B134">
            <v>12293</v>
          </cell>
          <cell r="C134">
            <v>1201</v>
          </cell>
          <cell r="E134">
            <v>1000</v>
          </cell>
        </row>
        <row r="135">
          <cell r="A135">
            <v>23241</v>
          </cell>
          <cell r="B135">
            <v>12291</v>
          </cell>
          <cell r="C135">
            <v>1201</v>
          </cell>
          <cell r="E135">
            <v>1000</v>
          </cell>
        </row>
        <row r="136">
          <cell r="A136">
            <v>23300</v>
          </cell>
          <cell r="B136">
            <v>12290</v>
          </cell>
          <cell r="C136">
            <v>1201</v>
          </cell>
          <cell r="E136">
            <v>1000</v>
          </cell>
        </row>
        <row r="137">
          <cell r="A137">
            <v>23315</v>
          </cell>
          <cell r="B137">
            <v>11887</v>
          </cell>
          <cell r="C137">
            <v>1200</v>
          </cell>
          <cell r="E137">
            <v>1000</v>
          </cell>
        </row>
        <row r="138">
          <cell r="A138">
            <v>23316</v>
          </cell>
          <cell r="B138">
            <v>11829</v>
          </cell>
          <cell r="C138">
            <v>1200</v>
          </cell>
          <cell r="E138">
            <v>1000</v>
          </cell>
        </row>
        <row r="139">
          <cell r="A139">
            <v>23320</v>
          </cell>
          <cell r="B139">
            <v>11909</v>
          </cell>
          <cell r="C139">
            <v>1167</v>
          </cell>
          <cell r="E139">
            <v>1000</v>
          </cell>
        </row>
        <row r="140">
          <cell r="A140">
            <v>23330</v>
          </cell>
          <cell r="B140">
            <v>12293</v>
          </cell>
          <cell r="C140">
            <v>1201</v>
          </cell>
          <cell r="E140">
            <v>1000</v>
          </cell>
        </row>
        <row r="141">
          <cell r="A141">
            <v>23405</v>
          </cell>
          <cell r="B141">
            <v>11640</v>
          </cell>
          <cell r="C141">
            <v>1200</v>
          </cell>
          <cell r="E141">
            <v>1000</v>
          </cell>
        </row>
        <row r="142">
          <cell r="A142">
            <v>23420</v>
          </cell>
          <cell r="B142">
            <v>11640</v>
          </cell>
          <cell r="C142">
            <v>1200</v>
          </cell>
          <cell r="E142">
            <v>1000</v>
          </cell>
        </row>
        <row r="143">
          <cell r="A143">
            <v>23430</v>
          </cell>
          <cell r="B143">
            <v>11640</v>
          </cell>
          <cell r="C143">
            <v>1200</v>
          </cell>
          <cell r="E143">
            <v>1000</v>
          </cell>
        </row>
        <row r="144">
          <cell r="A144">
            <v>23440</v>
          </cell>
          <cell r="B144">
            <v>11640</v>
          </cell>
          <cell r="C144">
            <v>1200</v>
          </cell>
          <cell r="E144">
            <v>1000</v>
          </cell>
        </row>
        <row r="145">
          <cell r="A145">
            <v>23450</v>
          </cell>
          <cell r="B145">
            <v>11640</v>
          </cell>
          <cell r="C145">
            <v>1200</v>
          </cell>
          <cell r="E145">
            <v>1000</v>
          </cell>
        </row>
        <row r="146">
          <cell r="A146">
            <v>23550</v>
          </cell>
          <cell r="B146">
            <v>11530</v>
          </cell>
          <cell r="C146">
            <v>1200</v>
          </cell>
          <cell r="E146">
            <v>1000</v>
          </cell>
        </row>
        <row r="147">
          <cell r="A147">
            <v>23551</v>
          </cell>
          <cell r="B147">
            <v>12290</v>
          </cell>
          <cell r="C147">
            <v>1201</v>
          </cell>
          <cell r="E147">
            <v>1000</v>
          </cell>
        </row>
        <row r="148">
          <cell r="A148">
            <v>23555</v>
          </cell>
          <cell r="B148">
            <v>12290</v>
          </cell>
          <cell r="C148">
            <v>1201</v>
          </cell>
          <cell r="E148">
            <v>1000</v>
          </cell>
        </row>
        <row r="149">
          <cell r="A149">
            <v>23560</v>
          </cell>
          <cell r="B149">
            <v>12202</v>
          </cell>
          <cell r="C149">
            <v>1201</v>
          </cell>
          <cell r="E149">
            <v>1000</v>
          </cell>
        </row>
        <row r="150">
          <cell r="A150">
            <v>23561</v>
          </cell>
          <cell r="B150">
            <v>11838</v>
          </cell>
          <cell r="C150">
            <v>1200</v>
          </cell>
          <cell r="E150">
            <v>1000</v>
          </cell>
        </row>
        <row r="151">
          <cell r="A151">
            <v>23635</v>
          </cell>
          <cell r="B151">
            <v>11647</v>
          </cell>
          <cell r="C151">
            <v>1200</v>
          </cell>
          <cell r="E151">
            <v>1000</v>
          </cell>
        </row>
        <row r="152">
          <cell r="A152">
            <v>23700</v>
          </cell>
          <cell r="B152">
            <v>11647</v>
          </cell>
          <cell r="C152">
            <v>1200</v>
          </cell>
          <cell r="E152">
            <v>1000</v>
          </cell>
        </row>
        <row r="153">
          <cell r="A153">
            <v>23710</v>
          </cell>
          <cell r="B153">
            <v>11647</v>
          </cell>
          <cell r="C153">
            <v>1200</v>
          </cell>
          <cell r="E153">
            <v>1000</v>
          </cell>
        </row>
        <row r="154">
          <cell r="A154">
            <v>23720</v>
          </cell>
          <cell r="B154">
            <v>11647</v>
          </cell>
          <cell r="C154">
            <v>1200</v>
          </cell>
          <cell r="E154">
            <v>1000</v>
          </cell>
        </row>
        <row r="155">
          <cell r="A155">
            <v>24001</v>
          </cell>
          <cell r="B155">
            <v>10193</v>
          </cell>
          <cell r="C155">
            <v>1028</v>
          </cell>
          <cell r="E155">
            <v>1000</v>
          </cell>
        </row>
        <row r="156">
          <cell r="A156">
            <v>24002</v>
          </cell>
          <cell r="B156">
            <v>10193</v>
          </cell>
          <cell r="C156">
            <v>1028</v>
          </cell>
          <cell r="E156">
            <v>1000</v>
          </cell>
        </row>
        <row r="157">
          <cell r="A157">
            <v>25001</v>
          </cell>
          <cell r="B157">
            <v>11645</v>
          </cell>
          <cell r="C157">
            <v>1200</v>
          </cell>
          <cell r="E157">
            <v>1000</v>
          </cell>
        </row>
        <row r="158">
          <cell r="A158">
            <v>25002</v>
          </cell>
          <cell r="B158">
            <v>11886</v>
          </cell>
          <cell r="C158">
            <v>1200</v>
          </cell>
          <cell r="E158">
            <v>1000</v>
          </cell>
        </row>
        <row r="159">
          <cell r="A159">
            <v>25005</v>
          </cell>
          <cell r="B159">
            <v>11640</v>
          </cell>
          <cell r="C159">
            <v>1200</v>
          </cell>
          <cell r="E159">
            <v>1000</v>
          </cell>
        </row>
        <row r="160">
          <cell r="A160">
            <v>25012</v>
          </cell>
          <cell r="B160">
            <v>12304</v>
          </cell>
          <cell r="C160">
            <v>1200</v>
          </cell>
          <cell r="E160">
            <v>1000</v>
          </cell>
        </row>
        <row r="161">
          <cell r="A161">
            <v>25014</v>
          </cell>
          <cell r="B161">
            <v>12304</v>
          </cell>
          <cell r="C161">
            <v>1200</v>
          </cell>
          <cell r="E161">
            <v>1000</v>
          </cell>
        </row>
        <row r="162">
          <cell r="A162">
            <v>25022</v>
          </cell>
          <cell r="B162">
            <v>12303</v>
          </cell>
          <cell r="C162">
            <v>1200</v>
          </cell>
          <cell r="E162">
            <v>1000</v>
          </cell>
        </row>
        <row r="163">
          <cell r="A163">
            <v>25024</v>
          </cell>
          <cell r="B163">
            <v>11657</v>
          </cell>
          <cell r="C163">
            <v>1200</v>
          </cell>
          <cell r="E163">
            <v>1000</v>
          </cell>
        </row>
        <row r="164">
          <cell r="A164">
            <v>25026</v>
          </cell>
          <cell r="B164">
            <v>11657</v>
          </cell>
          <cell r="C164">
            <v>1200</v>
          </cell>
          <cell r="E164">
            <v>1000</v>
          </cell>
        </row>
        <row r="165">
          <cell r="A165">
            <v>25027</v>
          </cell>
          <cell r="B165">
            <v>11657</v>
          </cell>
          <cell r="C165">
            <v>1200</v>
          </cell>
          <cell r="E165">
            <v>1000</v>
          </cell>
        </row>
        <row r="166">
          <cell r="A166">
            <v>25028</v>
          </cell>
          <cell r="B166">
            <v>12303</v>
          </cell>
          <cell r="C166">
            <v>1200</v>
          </cell>
          <cell r="E166">
            <v>1000</v>
          </cell>
        </row>
        <row r="167">
          <cell r="A167">
            <v>25030</v>
          </cell>
          <cell r="B167">
            <v>11643</v>
          </cell>
          <cell r="C167">
            <v>1200</v>
          </cell>
          <cell r="E167">
            <v>1000</v>
          </cell>
        </row>
        <row r="168">
          <cell r="A168">
            <v>25050</v>
          </cell>
          <cell r="B168">
            <v>11641</v>
          </cell>
          <cell r="C168">
            <v>1200</v>
          </cell>
          <cell r="E168">
            <v>1000</v>
          </cell>
        </row>
        <row r="169">
          <cell r="A169">
            <v>25060</v>
          </cell>
          <cell r="B169">
            <v>11641</v>
          </cell>
          <cell r="C169">
            <v>1200</v>
          </cell>
          <cell r="E169">
            <v>1000</v>
          </cell>
        </row>
        <row r="170">
          <cell r="A170">
            <v>25070</v>
          </cell>
          <cell r="B170">
            <v>11643</v>
          </cell>
          <cell r="C170">
            <v>1200</v>
          </cell>
          <cell r="E170">
            <v>1000</v>
          </cell>
        </row>
        <row r="171">
          <cell r="A171">
            <v>25080</v>
          </cell>
          <cell r="B171">
            <v>11643</v>
          </cell>
          <cell r="C171">
            <v>1200</v>
          </cell>
          <cell r="E171">
            <v>1000</v>
          </cell>
        </row>
        <row r="172">
          <cell r="A172">
            <v>25090</v>
          </cell>
          <cell r="B172">
            <v>11643</v>
          </cell>
          <cell r="C172">
            <v>1200</v>
          </cell>
          <cell r="E172">
            <v>1000</v>
          </cell>
        </row>
        <row r="173">
          <cell r="A173">
            <v>25110</v>
          </cell>
          <cell r="B173">
            <v>11126</v>
          </cell>
          <cell r="C173">
            <v>1167</v>
          </cell>
          <cell r="E173">
            <v>1000</v>
          </cell>
        </row>
        <row r="174">
          <cell r="A174">
            <v>25112</v>
          </cell>
          <cell r="B174">
            <v>11686</v>
          </cell>
          <cell r="C174">
            <v>1201</v>
          </cell>
          <cell r="E174">
            <v>1000</v>
          </cell>
        </row>
        <row r="175">
          <cell r="A175">
            <v>25113</v>
          </cell>
          <cell r="B175">
            <v>11126</v>
          </cell>
          <cell r="C175">
            <v>1167</v>
          </cell>
          <cell r="E175">
            <v>1000</v>
          </cell>
        </row>
        <row r="176">
          <cell r="A176">
            <v>25132</v>
          </cell>
          <cell r="B176">
            <v>11686</v>
          </cell>
          <cell r="C176">
            <v>1201</v>
          </cell>
          <cell r="E176">
            <v>1000</v>
          </cell>
        </row>
        <row r="177">
          <cell r="A177">
            <v>25142</v>
          </cell>
          <cell r="B177">
            <v>11686</v>
          </cell>
          <cell r="C177">
            <v>1201</v>
          </cell>
          <cell r="E177">
            <v>1000</v>
          </cell>
        </row>
        <row r="178">
          <cell r="A178">
            <v>25160</v>
          </cell>
          <cell r="B178">
            <v>11744</v>
          </cell>
          <cell r="C178">
            <v>1201</v>
          </cell>
          <cell r="E178">
            <v>1000</v>
          </cell>
        </row>
        <row r="179">
          <cell r="A179">
            <v>25172</v>
          </cell>
          <cell r="B179">
            <v>11745</v>
          </cell>
          <cell r="C179">
            <v>1201</v>
          </cell>
          <cell r="E179">
            <v>1000</v>
          </cell>
        </row>
        <row r="180">
          <cell r="A180">
            <v>25173</v>
          </cell>
          <cell r="B180">
            <v>11744</v>
          </cell>
          <cell r="C180">
            <v>1201</v>
          </cell>
          <cell r="E180">
            <v>1000</v>
          </cell>
        </row>
        <row r="181">
          <cell r="A181">
            <v>25174</v>
          </cell>
          <cell r="B181">
            <v>11746</v>
          </cell>
          <cell r="C181">
            <v>1201</v>
          </cell>
          <cell r="E181">
            <v>1000</v>
          </cell>
        </row>
        <row r="182">
          <cell r="A182">
            <v>25176</v>
          </cell>
          <cell r="B182">
            <v>11747</v>
          </cell>
          <cell r="C182">
            <v>1201</v>
          </cell>
          <cell r="E182">
            <v>1000</v>
          </cell>
        </row>
        <row r="183">
          <cell r="A183">
            <v>25177</v>
          </cell>
          <cell r="B183">
            <v>11744</v>
          </cell>
          <cell r="C183">
            <v>1201</v>
          </cell>
          <cell r="E183">
            <v>1000</v>
          </cell>
        </row>
        <row r="184">
          <cell r="A184">
            <v>25178</v>
          </cell>
          <cell r="B184">
            <v>11744</v>
          </cell>
          <cell r="C184">
            <v>1201</v>
          </cell>
          <cell r="E184">
            <v>1000</v>
          </cell>
        </row>
        <row r="185">
          <cell r="A185">
            <v>25182</v>
          </cell>
          <cell r="B185">
            <v>11744</v>
          </cell>
          <cell r="C185">
            <v>1201</v>
          </cell>
          <cell r="E185">
            <v>1000</v>
          </cell>
        </row>
        <row r="186">
          <cell r="A186">
            <v>27001</v>
          </cell>
          <cell r="B186">
            <v>11674</v>
          </cell>
          <cell r="C186">
            <v>1200</v>
          </cell>
          <cell r="E186">
            <v>1000</v>
          </cell>
        </row>
        <row r="187">
          <cell r="A187">
            <v>27005</v>
          </cell>
          <cell r="B187">
            <v>11858</v>
          </cell>
          <cell r="C187">
            <v>1200</v>
          </cell>
          <cell r="E187">
            <v>1000</v>
          </cell>
        </row>
        <row r="188">
          <cell r="A188">
            <v>27010</v>
          </cell>
          <cell r="B188">
            <v>11674</v>
          </cell>
          <cell r="C188">
            <v>1200</v>
          </cell>
          <cell r="E188">
            <v>1000</v>
          </cell>
        </row>
        <row r="189">
          <cell r="A189">
            <v>27020</v>
          </cell>
          <cell r="B189">
            <v>11674</v>
          </cell>
          <cell r="C189">
            <v>1200</v>
          </cell>
          <cell r="E189">
            <v>1000</v>
          </cell>
        </row>
        <row r="190">
          <cell r="A190">
            <v>27030</v>
          </cell>
          <cell r="B190">
            <v>11674</v>
          </cell>
          <cell r="C190">
            <v>1200</v>
          </cell>
          <cell r="E190">
            <v>1000</v>
          </cell>
        </row>
        <row r="191">
          <cell r="A191">
            <v>27105</v>
          </cell>
          <cell r="B191">
            <v>11624</v>
          </cell>
          <cell r="C191">
            <v>1200</v>
          </cell>
          <cell r="E191">
            <v>1000</v>
          </cell>
        </row>
        <row r="192">
          <cell r="A192">
            <v>27110</v>
          </cell>
          <cell r="B192">
            <v>11626</v>
          </cell>
          <cell r="C192">
            <v>1200</v>
          </cell>
          <cell r="E192">
            <v>1000</v>
          </cell>
        </row>
        <row r="193">
          <cell r="A193">
            <v>27251</v>
          </cell>
          <cell r="B193">
            <v>11626</v>
          </cell>
          <cell r="C193">
            <v>1200</v>
          </cell>
          <cell r="E193">
            <v>1000</v>
          </cell>
        </row>
        <row r="194">
          <cell r="A194">
            <v>27311</v>
          </cell>
          <cell r="B194">
            <v>11632</v>
          </cell>
          <cell r="C194">
            <v>1200</v>
          </cell>
          <cell r="E194">
            <v>1000</v>
          </cell>
        </row>
        <row r="195">
          <cell r="A195">
            <v>27331</v>
          </cell>
          <cell r="B195">
            <v>11640</v>
          </cell>
          <cell r="C195">
            <v>1200</v>
          </cell>
          <cell r="E195">
            <v>1000</v>
          </cell>
        </row>
        <row r="196">
          <cell r="A196">
            <v>27335</v>
          </cell>
          <cell r="B196">
            <v>11640</v>
          </cell>
          <cell r="C196">
            <v>1200</v>
          </cell>
          <cell r="E196">
            <v>1000</v>
          </cell>
        </row>
        <row r="197">
          <cell r="A197">
            <v>27336</v>
          </cell>
          <cell r="B197">
            <v>11640</v>
          </cell>
          <cell r="C197">
            <v>1200</v>
          </cell>
          <cell r="E197">
            <v>1000</v>
          </cell>
        </row>
        <row r="198">
          <cell r="A198">
            <v>27361</v>
          </cell>
          <cell r="B198">
            <v>11640</v>
          </cell>
          <cell r="C198">
            <v>1200</v>
          </cell>
          <cell r="E198">
            <v>1000</v>
          </cell>
        </row>
        <row r="199">
          <cell r="A199">
            <v>27431</v>
          </cell>
          <cell r="B199">
            <v>11635</v>
          </cell>
          <cell r="C199">
            <v>1200</v>
          </cell>
          <cell r="E199">
            <v>1000</v>
          </cell>
        </row>
        <row r="200">
          <cell r="A200">
            <v>27441</v>
          </cell>
          <cell r="B200">
            <v>11635</v>
          </cell>
          <cell r="C200">
            <v>1200</v>
          </cell>
          <cell r="E200">
            <v>1000</v>
          </cell>
        </row>
        <row r="201">
          <cell r="A201">
            <v>27451</v>
          </cell>
          <cell r="B201">
            <v>11635</v>
          </cell>
          <cell r="C201">
            <v>1200</v>
          </cell>
          <cell r="E201">
            <v>1000</v>
          </cell>
        </row>
        <row r="202">
          <cell r="A202">
            <v>27601</v>
          </cell>
          <cell r="B202">
            <v>11624</v>
          </cell>
          <cell r="C202">
            <v>1200</v>
          </cell>
          <cell r="E202">
            <v>1000</v>
          </cell>
        </row>
        <row r="203">
          <cell r="A203">
            <v>27615</v>
          </cell>
          <cell r="B203">
            <v>11624</v>
          </cell>
          <cell r="C203">
            <v>1200</v>
          </cell>
          <cell r="E203">
            <v>1000</v>
          </cell>
        </row>
        <row r="204">
          <cell r="A204">
            <v>27620</v>
          </cell>
          <cell r="B204">
            <v>11624</v>
          </cell>
          <cell r="C204">
            <v>1200</v>
          </cell>
          <cell r="E204">
            <v>1000</v>
          </cell>
        </row>
        <row r="205">
          <cell r="A205">
            <v>27641</v>
          </cell>
          <cell r="B205">
            <v>11624</v>
          </cell>
          <cell r="C205">
            <v>1200</v>
          </cell>
          <cell r="E205">
            <v>1000</v>
          </cell>
        </row>
        <row r="206">
          <cell r="A206">
            <v>27645</v>
          </cell>
          <cell r="B206">
            <v>11624</v>
          </cell>
          <cell r="C206">
            <v>1200</v>
          </cell>
          <cell r="E206">
            <v>1000</v>
          </cell>
        </row>
        <row r="207">
          <cell r="A207">
            <v>27660</v>
          </cell>
          <cell r="B207">
            <v>11624</v>
          </cell>
          <cell r="C207">
            <v>1200</v>
          </cell>
          <cell r="E207">
            <v>1000</v>
          </cell>
        </row>
        <row r="208">
          <cell r="A208">
            <v>27680</v>
          </cell>
          <cell r="B208">
            <v>11629</v>
          </cell>
          <cell r="C208">
            <v>1200</v>
          </cell>
          <cell r="E208">
            <v>1000</v>
          </cell>
        </row>
        <row r="209">
          <cell r="A209">
            <v>27722</v>
          </cell>
          <cell r="B209">
            <v>11623</v>
          </cell>
          <cell r="C209">
            <v>1200</v>
          </cell>
          <cell r="E209">
            <v>1000</v>
          </cell>
        </row>
        <row r="210">
          <cell r="A210">
            <v>27724</v>
          </cell>
          <cell r="B210">
            <v>11623</v>
          </cell>
          <cell r="C210">
            <v>1200</v>
          </cell>
          <cell r="E210">
            <v>1000</v>
          </cell>
        </row>
        <row r="211">
          <cell r="A211">
            <v>27731</v>
          </cell>
          <cell r="B211">
            <v>11623</v>
          </cell>
          <cell r="C211">
            <v>1200</v>
          </cell>
          <cell r="E211">
            <v>1000</v>
          </cell>
        </row>
        <row r="212">
          <cell r="A212">
            <v>27733</v>
          </cell>
          <cell r="B212">
            <v>11623</v>
          </cell>
          <cell r="C212">
            <v>1200</v>
          </cell>
          <cell r="E212">
            <v>1000</v>
          </cell>
        </row>
        <row r="213">
          <cell r="A213">
            <v>27740</v>
          </cell>
          <cell r="B213">
            <v>11623</v>
          </cell>
          <cell r="C213">
            <v>1200</v>
          </cell>
          <cell r="E213">
            <v>1000</v>
          </cell>
        </row>
        <row r="214">
          <cell r="A214">
            <v>27750</v>
          </cell>
          <cell r="B214">
            <v>11623</v>
          </cell>
          <cell r="C214">
            <v>1200</v>
          </cell>
          <cell r="E214">
            <v>1000</v>
          </cell>
        </row>
        <row r="215">
          <cell r="A215">
            <v>27800</v>
          </cell>
          <cell r="B215">
            <v>11626</v>
          </cell>
          <cell r="C215">
            <v>1200</v>
          </cell>
          <cell r="E215">
            <v>1000</v>
          </cell>
        </row>
        <row r="216">
          <cell r="A216">
            <v>27801</v>
          </cell>
          <cell r="B216">
            <v>11626</v>
          </cell>
          <cell r="C216">
            <v>1200</v>
          </cell>
          <cell r="E216">
            <v>1000</v>
          </cell>
        </row>
        <row r="217">
          <cell r="A217">
            <v>27802</v>
          </cell>
          <cell r="B217">
            <v>11626</v>
          </cell>
          <cell r="C217">
            <v>1200</v>
          </cell>
          <cell r="E217">
            <v>1000</v>
          </cell>
        </row>
        <row r="218">
          <cell r="A218">
            <v>27851</v>
          </cell>
          <cell r="B218">
            <v>11630</v>
          </cell>
          <cell r="C218">
            <v>1200</v>
          </cell>
          <cell r="E218">
            <v>1000</v>
          </cell>
        </row>
        <row r="219">
          <cell r="A219">
            <v>27871</v>
          </cell>
          <cell r="B219">
            <v>11630</v>
          </cell>
          <cell r="C219">
            <v>1200</v>
          </cell>
          <cell r="E219">
            <v>1000</v>
          </cell>
        </row>
        <row r="220">
          <cell r="A220">
            <v>27872</v>
          </cell>
          <cell r="B220">
            <v>11883</v>
          </cell>
          <cell r="C220">
            <v>1167</v>
          </cell>
          <cell r="E220">
            <v>1000</v>
          </cell>
        </row>
        <row r="221">
          <cell r="A221">
            <v>27873</v>
          </cell>
          <cell r="B221">
            <v>11883</v>
          </cell>
          <cell r="C221">
            <v>1167</v>
          </cell>
          <cell r="E221">
            <v>1000</v>
          </cell>
        </row>
        <row r="222">
          <cell r="A222">
            <v>27874</v>
          </cell>
          <cell r="B222">
            <v>11624</v>
          </cell>
          <cell r="C222">
            <v>1200</v>
          </cell>
          <cell r="E222">
            <v>1000</v>
          </cell>
        </row>
        <row r="223">
          <cell r="A223">
            <v>27877</v>
          </cell>
          <cell r="B223">
            <v>11625</v>
          </cell>
          <cell r="C223">
            <v>1200</v>
          </cell>
          <cell r="E223">
            <v>1000</v>
          </cell>
        </row>
        <row r="224">
          <cell r="A224">
            <v>28002</v>
          </cell>
          <cell r="B224">
            <v>11630</v>
          </cell>
          <cell r="C224">
            <v>1200</v>
          </cell>
          <cell r="E224">
            <v>1000</v>
          </cell>
        </row>
        <row r="225">
          <cell r="A225">
            <v>28110</v>
          </cell>
          <cell r="B225">
            <v>11623</v>
          </cell>
          <cell r="C225">
            <v>1200</v>
          </cell>
          <cell r="E225">
            <v>1000</v>
          </cell>
        </row>
        <row r="226">
          <cell r="A226">
            <v>28111</v>
          </cell>
          <cell r="B226">
            <v>11624</v>
          </cell>
          <cell r="C226">
            <v>1200</v>
          </cell>
          <cell r="E226">
            <v>1000</v>
          </cell>
        </row>
        <row r="227">
          <cell r="A227">
            <v>28115</v>
          </cell>
          <cell r="B227">
            <v>11623</v>
          </cell>
          <cell r="C227">
            <v>1200</v>
          </cell>
          <cell r="E227">
            <v>1000</v>
          </cell>
        </row>
        <row r="228">
          <cell r="A228">
            <v>28400</v>
          </cell>
          <cell r="B228">
            <v>11622</v>
          </cell>
          <cell r="C228">
            <v>1200</v>
          </cell>
          <cell r="E228">
            <v>1000</v>
          </cell>
        </row>
        <row r="229">
          <cell r="A229">
            <v>28610</v>
          </cell>
          <cell r="B229">
            <v>11629</v>
          </cell>
          <cell r="C229">
            <v>1200</v>
          </cell>
          <cell r="E229">
            <v>1000</v>
          </cell>
        </row>
        <row r="230">
          <cell r="A230">
            <v>28620</v>
          </cell>
          <cell r="B230">
            <v>11629</v>
          </cell>
          <cell r="C230">
            <v>1200</v>
          </cell>
          <cell r="E230">
            <v>1000</v>
          </cell>
        </row>
        <row r="231">
          <cell r="A231">
            <v>28630</v>
          </cell>
          <cell r="B231">
            <v>11629</v>
          </cell>
          <cell r="C231">
            <v>1200</v>
          </cell>
          <cell r="E231">
            <v>1000</v>
          </cell>
        </row>
        <row r="232">
          <cell r="A232">
            <v>29001</v>
          </cell>
          <cell r="B232">
            <v>11833</v>
          </cell>
          <cell r="C232">
            <v>1200</v>
          </cell>
          <cell r="E232">
            <v>1000</v>
          </cell>
        </row>
        <row r="233">
          <cell r="A233">
            <v>29002</v>
          </cell>
          <cell r="B233">
            <v>11834</v>
          </cell>
          <cell r="C233">
            <v>1200</v>
          </cell>
          <cell r="E233">
            <v>1000</v>
          </cell>
        </row>
        <row r="234">
          <cell r="A234">
            <v>29003</v>
          </cell>
          <cell r="B234">
            <v>11767</v>
          </cell>
          <cell r="C234">
            <v>1201</v>
          </cell>
          <cell r="E234">
            <v>1000</v>
          </cell>
        </row>
        <row r="235">
          <cell r="A235">
            <v>29010</v>
          </cell>
          <cell r="B235">
            <v>11626</v>
          </cell>
          <cell r="C235">
            <v>1200</v>
          </cell>
          <cell r="E235">
            <v>1000</v>
          </cell>
        </row>
        <row r="236">
          <cell r="A236">
            <v>29015</v>
          </cell>
          <cell r="B236">
            <v>11833</v>
          </cell>
          <cell r="C236">
            <v>1200</v>
          </cell>
          <cell r="E236">
            <v>1000</v>
          </cell>
        </row>
        <row r="237">
          <cell r="A237">
            <v>29020</v>
          </cell>
          <cell r="B237">
            <v>11835</v>
          </cell>
          <cell r="C237">
            <v>1200</v>
          </cell>
          <cell r="E237">
            <v>1000</v>
          </cell>
        </row>
        <row r="238">
          <cell r="A238">
            <v>29021</v>
          </cell>
          <cell r="B238">
            <v>11766</v>
          </cell>
          <cell r="C238">
            <v>1201</v>
          </cell>
          <cell r="E238">
            <v>1000</v>
          </cell>
        </row>
        <row r="239">
          <cell r="A239">
            <v>29025</v>
          </cell>
          <cell r="B239">
            <v>11839</v>
          </cell>
          <cell r="C239">
            <v>1200</v>
          </cell>
          <cell r="E239">
            <v>1000</v>
          </cell>
        </row>
        <row r="240">
          <cell r="A240">
            <v>29035</v>
          </cell>
          <cell r="B240">
            <v>11768</v>
          </cell>
          <cell r="C240">
            <v>1201</v>
          </cell>
          <cell r="E240">
            <v>1000</v>
          </cell>
        </row>
        <row r="241">
          <cell r="A241">
            <v>29045</v>
          </cell>
          <cell r="B241">
            <v>11841</v>
          </cell>
          <cell r="C241">
            <v>1201</v>
          </cell>
          <cell r="E241">
            <v>1000</v>
          </cell>
        </row>
        <row r="242">
          <cell r="A242">
            <v>29055</v>
          </cell>
          <cell r="B242">
            <v>11835</v>
          </cell>
          <cell r="C242">
            <v>1200</v>
          </cell>
          <cell r="E242">
            <v>1000</v>
          </cell>
        </row>
        <row r="243">
          <cell r="A243">
            <v>29080</v>
          </cell>
          <cell r="B243">
            <v>10193</v>
          </cell>
          <cell r="C243">
            <v>1028</v>
          </cell>
          <cell r="E243">
            <v>1000</v>
          </cell>
        </row>
        <row r="244">
          <cell r="A244">
            <v>29090</v>
          </cell>
          <cell r="B244">
            <v>11906</v>
          </cell>
          <cell r="C244">
            <v>1167</v>
          </cell>
          <cell r="E244">
            <v>1000</v>
          </cell>
        </row>
        <row r="245">
          <cell r="A245">
            <v>29101</v>
          </cell>
          <cell r="B245">
            <v>11837</v>
          </cell>
          <cell r="C245">
            <v>1200</v>
          </cell>
          <cell r="E245">
            <v>1000</v>
          </cell>
        </row>
        <row r="246">
          <cell r="A246">
            <v>29102</v>
          </cell>
          <cell r="B246">
            <v>11837</v>
          </cell>
          <cell r="C246">
            <v>1200</v>
          </cell>
          <cell r="E246">
            <v>1000</v>
          </cell>
        </row>
        <row r="247">
          <cell r="A247">
            <v>29121</v>
          </cell>
          <cell r="B247">
            <v>11837</v>
          </cell>
          <cell r="C247">
            <v>1200</v>
          </cell>
          <cell r="E247">
            <v>1000</v>
          </cell>
        </row>
        <row r="248">
          <cell r="A248">
            <v>29131</v>
          </cell>
          <cell r="B248">
            <v>11838</v>
          </cell>
          <cell r="C248">
            <v>1200</v>
          </cell>
          <cell r="E248">
            <v>1000</v>
          </cell>
        </row>
        <row r="249">
          <cell r="A249">
            <v>29161</v>
          </cell>
          <cell r="B249">
            <v>11837</v>
          </cell>
          <cell r="C249">
            <v>1200</v>
          </cell>
          <cell r="E249">
            <v>1000</v>
          </cell>
        </row>
        <row r="250">
          <cell r="A250">
            <v>29171</v>
          </cell>
          <cell r="B250">
            <v>11838</v>
          </cell>
          <cell r="C250">
            <v>1200</v>
          </cell>
          <cell r="E250">
            <v>1000</v>
          </cell>
        </row>
        <row r="251">
          <cell r="A251">
            <v>29181</v>
          </cell>
          <cell r="B251">
            <v>11836</v>
          </cell>
          <cell r="C251">
            <v>1200</v>
          </cell>
          <cell r="E251">
            <v>1000</v>
          </cell>
        </row>
        <row r="252">
          <cell r="A252">
            <v>29202</v>
          </cell>
          <cell r="B252">
            <v>11837</v>
          </cell>
          <cell r="C252">
            <v>1290</v>
          </cell>
          <cell r="E252">
            <v>1000</v>
          </cell>
        </row>
        <row r="253">
          <cell r="A253">
            <v>29203</v>
          </cell>
          <cell r="B253">
            <v>11837</v>
          </cell>
          <cell r="C253">
            <v>1200</v>
          </cell>
          <cell r="E253">
            <v>1000</v>
          </cell>
        </row>
        <row r="254">
          <cell r="A254">
            <v>29204</v>
          </cell>
          <cell r="B254">
            <v>11837</v>
          </cell>
          <cell r="C254">
            <v>1200</v>
          </cell>
          <cell r="E254">
            <v>1000</v>
          </cell>
        </row>
        <row r="255">
          <cell r="A255">
            <v>29251</v>
          </cell>
          <cell r="B255">
            <v>11837</v>
          </cell>
          <cell r="C255">
            <v>1200</v>
          </cell>
          <cell r="E255">
            <v>1000</v>
          </cell>
        </row>
        <row r="256">
          <cell r="A256">
            <v>29252</v>
          </cell>
          <cell r="B256">
            <v>11837</v>
          </cell>
          <cell r="C256">
            <v>1200</v>
          </cell>
          <cell r="E256">
            <v>1000</v>
          </cell>
        </row>
        <row r="257">
          <cell r="A257">
            <v>29350</v>
          </cell>
          <cell r="B257">
            <v>11838</v>
          </cell>
          <cell r="C257">
            <v>1200</v>
          </cell>
          <cell r="E257">
            <v>1000</v>
          </cell>
        </row>
        <row r="258">
          <cell r="A258">
            <v>29360</v>
          </cell>
          <cell r="B258">
            <v>11838</v>
          </cell>
          <cell r="C258">
            <v>1200</v>
          </cell>
          <cell r="E258">
            <v>1000</v>
          </cell>
        </row>
        <row r="259">
          <cell r="A259">
            <v>29411</v>
          </cell>
          <cell r="B259">
            <v>11768</v>
          </cell>
          <cell r="C259">
            <v>1201</v>
          </cell>
          <cell r="E259">
            <v>1000</v>
          </cell>
        </row>
        <row r="260">
          <cell r="A260">
            <v>29452</v>
          </cell>
          <cell r="B260">
            <v>11837</v>
          </cell>
          <cell r="C260">
            <v>1200</v>
          </cell>
          <cell r="E260">
            <v>1000</v>
          </cell>
        </row>
        <row r="261">
          <cell r="A261">
            <v>29501</v>
          </cell>
          <cell r="B261">
            <v>11768</v>
          </cell>
          <cell r="C261">
            <v>1201</v>
          </cell>
          <cell r="E261">
            <v>1000</v>
          </cell>
        </row>
        <row r="262">
          <cell r="A262">
            <v>29531</v>
          </cell>
          <cell r="B262">
            <v>11768</v>
          </cell>
          <cell r="C262">
            <v>1201</v>
          </cell>
          <cell r="E262">
            <v>1000</v>
          </cell>
        </row>
        <row r="263">
          <cell r="A263">
            <v>29561</v>
          </cell>
          <cell r="B263">
            <v>1.1768</v>
          </cell>
          <cell r="C263">
            <v>1201</v>
          </cell>
          <cell r="E263">
            <v>1000</v>
          </cell>
        </row>
        <row r="264">
          <cell r="A264">
            <v>29591</v>
          </cell>
          <cell r="B264">
            <v>11768</v>
          </cell>
          <cell r="C264">
            <v>1201</v>
          </cell>
          <cell r="E264">
            <v>1000</v>
          </cell>
        </row>
        <row r="265">
          <cell r="A265">
            <v>29604</v>
          </cell>
          <cell r="B265">
            <v>11840</v>
          </cell>
          <cell r="C265">
            <v>1201</v>
          </cell>
          <cell r="E265">
            <v>1000</v>
          </cell>
        </row>
        <row r="266">
          <cell r="A266">
            <v>29701</v>
          </cell>
          <cell r="B266">
            <v>11841</v>
          </cell>
          <cell r="C266">
            <v>1201</v>
          </cell>
          <cell r="E266">
            <v>1000</v>
          </cell>
        </row>
        <row r="267">
          <cell r="A267">
            <v>29702</v>
          </cell>
          <cell r="B267">
            <v>11841</v>
          </cell>
          <cell r="C267">
            <v>1201</v>
          </cell>
          <cell r="E267">
            <v>1000</v>
          </cell>
        </row>
        <row r="268">
          <cell r="A268">
            <v>30015</v>
          </cell>
          <cell r="B268">
            <v>11628</v>
          </cell>
          <cell r="C268">
            <v>1200</v>
          </cell>
          <cell r="E268">
            <v>1000</v>
          </cell>
        </row>
        <row r="269">
          <cell r="A269">
            <v>30020</v>
          </cell>
          <cell r="B269">
            <v>11628</v>
          </cell>
          <cell r="C269">
            <v>1200</v>
          </cell>
          <cell r="E269">
            <v>1000</v>
          </cell>
        </row>
        <row r="270">
          <cell r="A270">
            <v>30055</v>
          </cell>
          <cell r="B270">
            <v>11628</v>
          </cell>
          <cell r="C270">
            <v>1200</v>
          </cell>
          <cell r="E270">
            <v>1000</v>
          </cell>
        </row>
        <row r="271">
          <cell r="A271">
            <v>30060</v>
          </cell>
          <cell r="B271">
            <v>11628</v>
          </cell>
          <cell r="C271">
            <v>1200</v>
          </cell>
          <cell r="E271">
            <v>1000</v>
          </cell>
        </row>
        <row r="272">
          <cell r="A272">
            <v>30065</v>
          </cell>
          <cell r="B272">
            <v>11628</v>
          </cell>
          <cell r="C272">
            <v>1200</v>
          </cell>
          <cell r="E272">
            <v>1000</v>
          </cell>
        </row>
        <row r="273">
          <cell r="A273">
            <v>40510</v>
          </cell>
          <cell r="B273">
            <v>11127</v>
          </cell>
          <cell r="C273">
            <v>1167</v>
          </cell>
          <cell r="E273">
            <v>1000</v>
          </cell>
        </row>
        <row r="274">
          <cell r="A274">
            <v>40610</v>
          </cell>
          <cell r="B274">
            <v>10903</v>
          </cell>
          <cell r="C274">
            <v>1122</v>
          </cell>
          <cell r="E274">
            <v>1000</v>
          </cell>
        </row>
        <row r="275">
          <cell r="A275">
            <v>40614</v>
          </cell>
          <cell r="B275">
            <v>10903</v>
          </cell>
          <cell r="C275">
            <v>1122</v>
          </cell>
          <cell r="E275">
            <v>1000</v>
          </cell>
        </row>
        <row r="276">
          <cell r="A276">
            <v>40616</v>
          </cell>
          <cell r="B276">
            <v>10903</v>
          </cell>
          <cell r="C276">
            <v>1122</v>
          </cell>
          <cell r="E276">
            <v>1000</v>
          </cell>
        </row>
        <row r="277">
          <cell r="A277">
            <v>40617</v>
          </cell>
          <cell r="B277">
            <v>10903</v>
          </cell>
          <cell r="C277">
            <v>1122</v>
          </cell>
          <cell r="E277">
            <v>1000</v>
          </cell>
        </row>
        <row r="278">
          <cell r="A278">
            <v>40618</v>
          </cell>
          <cell r="B278">
            <v>10903</v>
          </cell>
          <cell r="C278">
            <v>1122</v>
          </cell>
          <cell r="E278">
            <v>1000</v>
          </cell>
        </row>
        <row r="279">
          <cell r="A279">
            <v>40620</v>
          </cell>
          <cell r="B279">
            <v>10903</v>
          </cell>
          <cell r="C279">
            <v>1122</v>
          </cell>
          <cell r="E279">
            <v>1000</v>
          </cell>
        </row>
        <row r="280">
          <cell r="A280">
            <v>40710</v>
          </cell>
          <cell r="B280">
            <v>10823</v>
          </cell>
          <cell r="C280">
            <v>1106</v>
          </cell>
          <cell r="E280">
            <v>1000</v>
          </cell>
        </row>
        <row r="281">
          <cell r="A281">
            <v>40716</v>
          </cell>
          <cell r="B281">
            <v>10823</v>
          </cell>
          <cell r="C281">
            <v>1106</v>
          </cell>
          <cell r="E281">
            <v>1000</v>
          </cell>
        </row>
        <row r="282">
          <cell r="A282">
            <v>40717</v>
          </cell>
          <cell r="B282">
            <v>10823</v>
          </cell>
          <cell r="C282">
            <v>1106</v>
          </cell>
          <cell r="E282">
            <v>1000</v>
          </cell>
        </row>
        <row r="283">
          <cell r="A283">
            <v>40718</v>
          </cell>
          <cell r="B283">
            <v>10823</v>
          </cell>
          <cell r="C283">
            <v>1106</v>
          </cell>
          <cell r="E283">
            <v>1000</v>
          </cell>
        </row>
        <row r="284">
          <cell r="A284">
            <v>40726</v>
          </cell>
          <cell r="B284">
            <v>10855</v>
          </cell>
          <cell r="C284">
            <v>1110</v>
          </cell>
          <cell r="E284">
            <v>1000</v>
          </cell>
        </row>
        <row r="285">
          <cell r="A285">
            <v>40726</v>
          </cell>
          <cell r="B285">
            <v>10855</v>
          </cell>
          <cell r="C285">
            <v>1110</v>
          </cell>
          <cell r="E285">
            <v>1000</v>
          </cell>
        </row>
        <row r="286">
          <cell r="A286">
            <v>40727</v>
          </cell>
          <cell r="B286">
            <v>10855</v>
          </cell>
          <cell r="C286">
            <v>1110</v>
          </cell>
          <cell r="E286">
            <v>1000</v>
          </cell>
        </row>
        <row r="287">
          <cell r="A287">
            <v>40730</v>
          </cell>
          <cell r="B287">
            <v>10875</v>
          </cell>
          <cell r="C287">
            <v>1115</v>
          </cell>
          <cell r="E287">
            <v>1000</v>
          </cell>
        </row>
        <row r="288">
          <cell r="A288">
            <v>40733</v>
          </cell>
          <cell r="B288">
            <v>10875</v>
          </cell>
          <cell r="C288">
            <v>1115</v>
          </cell>
          <cell r="E288">
            <v>1000</v>
          </cell>
        </row>
        <row r="289">
          <cell r="A289">
            <v>40736</v>
          </cell>
          <cell r="B289">
            <v>10875</v>
          </cell>
          <cell r="C289">
            <v>1115</v>
          </cell>
          <cell r="E289">
            <v>1000</v>
          </cell>
        </row>
        <row r="290">
          <cell r="A290">
            <v>40737</v>
          </cell>
          <cell r="B290">
            <v>10875</v>
          </cell>
          <cell r="C290">
            <v>1115</v>
          </cell>
          <cell r="E290">
            <v>1000</v>
          </cell>
        </row>
        <row r="291">
          <cell r="A291">
            <v>40738</v>
          </cell>
          <cell r="B291">
            <v>10875</v>
          </cell>
          <cell r="C291">
            <v>1115</v>
          </cell>
          <cell r="E291">
            <v>1000</v>
          </cell>
        </row>
        <row r="292">
          <cell r="A292">
            <v>40740</v>
          </cell>
          <cell r="B292">
            <v>10867</v>
          </cell>
          <cell r="C292">
            <v>1113</v>
          </cell>
          <cell r="E292">
            <v>1000</v>
          </cell>
        </row>
        <row r="293">
          <cell r="A293">
            <v>40743</v>
          </cell>
          <cell r="B293">
            <v>10867</v>
          </cell>
          <cell r="C293">
            <v>1113</v>
          </cell>
          <cell r="E293">
            <v>1000</v>
          </cell>
        </row>
        <row r="294">
          <cell r="A294">
            <v>40746</v>
          </cell>
          <cell r="B294">
            <v>10867</v>
          </cell>
          <cell r="C294">
            <v>1113</v>
          </cell>
          <cell r="E294">
            <v>1000</v>
          </cell>
        </row>
        <row r="295">
          <cell r="A295">
            <v>40748</v>
          </cell>
          <cell r="B295">
            <v>10867</v>
          </cell>
          <cell r="C295">
            <v>1113</v>
          </cell>
          <cell r="E295">
            <v>1000</v>
          </cell>
        </row>
        <row r="296">
          <cell r="A296">
            <v>40749</v>
          </cell>
          <cell r="B296">
            <v>10867</v>
          </cell>
          <cell r="C296">
            <v>1113</v>
          </cell>
          <cell r="E296">
            <v>1000</v>
          </cell>
        </row>
        <row r="297">
          <cell r="A297">
            <v>40750</v>
          </cell>
          <cell r="B297">
            <v>10859</v>
          </cell>
          <cell r="C297">
            <v>1111</v>
          </cell>
          <cell r="E297">
            <v>1000</v>
          </cell>
        </row>
        <row r="298">
          <cell r="A298">
            <v>40751</v>
          </cell>
          <cell r="B298">
            <v>10765</v>
          </cell>
          <cell r="C298">
            <v>1192</v>
          </cell>
          <cell r="E298">
            <v>1000</v>
          </cell>
        </row>
        <row r="299">
          <cell r="A299">
            <v>40756</v>
          </cell>
          <cell r="B299">
            <v>10859</v>
          </cell>
          <cell r="C299">
            <v>1111</v>
          </cell>
          <cell r="E299">
            <v>1000</v>
          </cell>
        </row>
        <row r="300">
          <cell r="A300">
            <v>40757</v>
          </cell>
          <cell r="B300">
            <v>10859</v>
          </cell>
          <cell r="C300">
            <v>1111</v>
          </cell>
          <cell r="E300">
            <v>1000</v>
          </cell>
        </row>
        <row r="301">
          <cell r="A301">
            <v>40758</v>
          </cell>
          <cell r="B301">
            <v>10859</v>
          </cell>
          <cell r="C301">
            <v>1111</v>
          </cell>
          <cell r="E301">
            <v>1000</v>
          </cell>
        </row>
        <row r="302">
          <cell r="A302">
            <v>40775</v>
          </cell>
          <cell r="B302">
            <v>10871</v>
          </cell>
          <cell r="C302">
            <v>1114</v>
          </cell>
          <cell r="E302">
            <v>1000</v>
          </cell>
        </row>
        <row r="303">
          <cell r="A303">
            <v>40776</v>
          </cell>
          <cell r="B303">
            <v>10871</v>
          </cell>
          <cell r="C303">
            <v>1114</v>
          </cell>
          <cell r="E303">
            <v>1000</v>
          </cell>
        </row>
        <row r="304">
          <cell r="A304">
            <v>40777</v>
          </cell>
          <cell r="B304">
            <v>10871</v>
          </cell>
          <cell r="C304">
            <v>1114</v>
          </cell>
          <cell r="E304">
            <v>1000</v>
          </cell>
        </row>
        <row r="305">
          <cell r="A305">
            <v>40910</v>
          </cell>
          <cell r="B305">
            <v>10879</v>
          </cell>
          <cell r="C305">
            <v>1116</v>
          </cell>
          <cell r="E305">
            <v>1000</v>
          </cell>
        </row>
        <row r="306">
          <cell r="A306">
            <v>40915</v>
          </cell>
          <cell r="B306">
            <v>10879</v>
          </cell>
          <cell r="C306">
            <v>1116</v>
          </cell>
          <cell r="E306">
            <v>1000</v>
          </cell>
        </row>
        <row r="307">
          <cell r="A307">
            <v>40916</v>
          </cell>
          <cell r="B307">
            <v>10879</v>
          </cell>
          <cell r="C307">
            <v>1116</v>
          </cell>
          <cell r="E307">
            <v>1000</v>
          </cell>
        </row>
        <row r="308">
          <cell r="A308">
            <v>40917</v>
          </cell>
          <cell r="B308">
            <v>10879</v>
          </cell>
          <cell r="C308">
            <v>1116</v>
          </cell>
          <cell r="E308">
            <v>1000</v>
          </cell>
        </row>
        <row r="309">
          <cell r="A309">
            <v>40918</v>
          </cell>
          <cell r="B309">
            <v>10879</v>
          </cell>
          <cell r="C309">
            <v>1116</v>
          </cell>
          <cell r="E309">
            <v>1000</v>
          </cell>
        </row>
        <row r="310">
          <cell r="A310">
            <v>40920</v>
          </cell>
          <cell r="B310">
            <v>10911</v>
          </cell>
          <cell r="C310">
            <v>1124</v>
          </cell>
          <cell r="E310">
            <v>1000</v>
          </cell>
        </row>
        <row r="311">
          <cell r="A311">
            <v>40926</v>
          </cell>
          <cell r="B311">
            <v>10911</v>
          </cell>
          <cell r="C311">
            <v>1124</v>
          </cell>
          <cell r="E311">
            <v>1000</v>
          </cell>
        </row>
        <row r="312">
          <cell r="A312">
            <v>40927</v>
          </cell>
          <cell r="B312">
            <v>10911</v>
          </cell>
          <cell r="C312">
            <v>1124</v>
          </cell>
          <cell r="E312">
            <v>1000</v>
          </cell>
        </row>
        <row r="313">
          <cell r="A313">
            <v>40928</v>
          </cell>
          <cell r="B313">
            <v>10911</v>
          </cell>
          <cell r="C313">
            <v>1124</v>
          </cell>
          <cell r="E313">
            <v>1000</v>
          </cell>
        </row>
        <row r="314">
          <cell r="A314">
            <v>40930</v>
          </cell>
          <cell r="B314">
            <v>10879</v>
          </cell>
          <cell r="C314">
            <v>1116</v>
          </cell>
          <cell r="E314">
            <v>1000</v>
          </cell>
        </row>
        <row r="315">
          <cell r="A315">
            <v>40960</v>
          </cell>
          <cell r="B315">
            <v>11059</v>
          </cell>
          <cell r="C315">
            <v>1156</v>
          </cell>
          <cell r="E315">
            <v>1000</v>
          </cell>
        </row>
        <row r="316">
          <cell r="A316">
            <v>41020</v>
          </cell>
          <cell r="B316">
            <v>11883</v>
          </cell>
          <cell r="C316">
            <v>1167</v>
          </cell>
          <cell r="E316">
            <v>1000</v>
          </cell>
        </row>
        <row r="317">
          <cell r="A317">
            <v>41030</v>
          </cell>
          <cell r="B317">
            <v>10831</v>
          </cell>
          <cell r="C317">
            <v>1108</v>
          </cell>
          <cell r="E317">
            <v>1000</v>
          </cell>
        </row>
        <row r="318">
          <cell r="A318">
            <v>41050</v>
          </cell>
          <cell r="B318">
            <v>10871</v>
          </cell>
          <cell r="C318">
            <v>1114</v>
          </cell>
          <cell r="E318">
            <v>1000</v>
          </cell>
        </row>
        <row r="319">
          <cell r="A319">
            <v>41051</v>
          </cell>
          <cell r="B319">
            <v>10871</v>
          </cell>
          <cell r="C319">
            <v>1114</v>
          </cell>
          <cell r="E319">
            <v>1000</v>
          </cell>
        </row>
        <row r="320">
          <cell r="A320">
            <v>41110</v>
          </cell>
          <cell r="B320">
            <v>10835</v>
          </cell>
          <cell r="C320">
            <v>1109</v>
          </cell>
          <cell r="E320">
            <v>1000</v>
          </cell>
        </row>
        <row r="321">
          <cell r="A321">
            <v>41145</v>
          </cell>
          <cell r="B321">
            <v>10827</v>
          </cell>
          <cell r="C321">
            <v>1107</v>
          </cell>
          <cell r="E321">
            <v>1000</v>
          </cell>
        </row>
        <row r="322">
          <cell r="A322">
            <v>41187</v>
          </cell>
          <cell r="B322">
            <v>11122</v>
          </cell>
          <cell r="C322">
            <v>1167</v>
          </cell>
          <cell r="E322">
            <v>1000</v>
          </cell>
        </row>
        <row r="323">
          <cell r="A323">
            <v>41190</v>
          </cell>
          <cell r="B323">
            <v>10879</v>
          </cell>
          <cell r="C323">
            <v>1116</v>
          </cell>
          <cell r="E323">
            <v>1000</v>
          </cell>
        </row>
        <row r="324">
          <cell r="A324">
            <v>41191</v>
          </cell>
          <cell r="B324">
            <v>10879</v>
          </cell>
          <cell r="C324">
            <v>1116</v>
          </cell>
          <cell r="E324">
            <v>1000</v>
          </cell>
        </row>
        <row r="325">
          <cell r="A325">
            <v>41200</v>
          </cell>
          <cell r="B325">
            <v>10887</v>
          </cell>
          <cell r="C325">
            <v>1118</v>
          </cell>
          <cell r="E325">
            <v>1000</v>
          </cell>
        </row>
        <row r="326">
          <cell r="A326">
            <v>41210</v>
          </cell>
          <cell r="B326">
            <v>10879</v>
          </cell>
          <cell r="C326">
            <v>1116</v>
          </cell>
          <cell r="E326">
            <v>1000</v>
          </cell>
        </row>
        <row r="327">
          <cell r="A327">
            <v>41220</v>
          </cell>
          <cell r="B327">
            <v>11883</v>
          </cell>
          <cell r="C327">
            <v>1167</v>
          </cell>
          <cell r="E327">
            <v>1000</v>
          </cell>
        </row>
        <row r="328">
          <cell r="A328">
            <v>41239</v>
          </cell>
          <cell r="B328">
            <v>10883</v>
          </cell>
          <cell r="C328">
            <v>1117</v>
          </cell>
          <cell r="E328">
            <v>1000</v>
          </cell>
        </row>
        <row r="329">
          <cell r="A329">
            <v>41240</v>
          </cell>
          <cell r="B329">
            <v>10883</v>
          </cell>
          <cell r="C329">
            <v>1117</v>
          </cell>
          <cell r="E329">
            <v>1000</v>
          </cell>
        </row>
        <row r="330">
          <cell r="A330">
            <v>41245</v>
          </cell>
          <cell r="B330">
            <v>10883</v>
          </cell>
          <cell r="C330">
            <v>1117</v>
          </cell>
          <cell r="E330">
            <v>1000</v>
          </cell>
        </row>
        <row r="331">
          <cell r="A331">
            <v>41260</v>
          </cell>
          <cell r="B331">
            <v>10899</v>
          </cell>
          <cell r="C331">
            <v>1121</v>
          </cell>
          <cell r="E331">
            <v>1000</v>
          </cell>
        </row>
        <row r="332">
          <cell r="A332">
            <v>41270</v>
          </cell>
          <cell r="B332">
            <v>11625</v>
          </cell>
          <cell r="C332">
            <v>1200</v>
          </cell>
          <cell r="E332">
            <v>1000</v>
          </cell>
        </row>
        <row r="333">
          <cell r="A333">
            <v>41289</v>
          </cell>
          <cell r="B333">
            <v>10919</v>
          </cell>
          <cell r="C333">
            <v>1126</v>
          </cell>
          <cell r="E333">
            <v>1000</v>
          </cell>
        </row>
        <row r="334">
          <cell r="A334">
            <v>41290</v>
          </cell>
          <cell r="B334">
            <v>10915</v>
          </cell>
          <cell r="C334">
            <v>1125</v>
          </cell>
          <cell r="E334">
            <v>1000</v>
          </cell>
        </row>
        <row r="335">
          <cell r="A335">
            <v>41300</v>
          </cell>
          <cell r="B335">
            <v>10867</v>
          </cell>
          <cell r="C335">
            <v>1113</v>
          </cell>
          <cell r="E335">
            <v>1000</v>
          </cell>
        </row>
        <row r="336">
          <cell r="A336">
            <v>41310</v>
          </cell>
          <cell r="B336">
            <v>10907</v>
          </cell>
          <cell r="C336">
            <v>1123</v>
          </cell>
          <cell r="E336">
            <v>1000</v>
          </cell>
        </row>
        <row r="337">
          <cell r="A337">
            <v>41320</v>
          </cell>
          <cell r="B337">
            <v>11883</v>
          </cell>
          <cell r="C337">
            <v>1167</v>
          </cell>
          <cell r="E337">
            <v>1000</v>
          </cell>
        </row>
        <row r="338">
          <cell r="A338">
            <v>41330</v>
          </cell>
          <cell r="B338">
            <v>10867</v>
          </cell>
          <cell r="C338">
            <v>1113</v>
          </cell>
          <cell r="E338">
            <v>1000</v>
          </cell>
        </row>
        <row r="339">
          <cell r="A339">
            <v>41335</v>
          </cell>
          <cell r="B339">
            <v>10867</v>
          </cell>
          <cell r="C339">
            <v>1113</v>
          </cell>
          <cell r="E339">
            <v>1000</v>
          </cell>
        </row>
        <row r="340">
          <cell r="A340">
            <v>41340</v>
          </cell>
          <cell r="B340">
            <v>10875</v>
          </cell>
          <cell r="C340">
            <v>1115</v>
          </cell>
          <cell r="E340">
            <v>1000</v>
          </cell>
        </row>
        <row r="341">
          <cell r="A341">
            <v>41342</v>
          </cell>
          <cell r="B341">
            <v>10875</v>
          </cell>
          <cell r="C341">
            <v>1115</v>
          </cell>
          <cell r="E341">
            <v>1000</v>
          </cell>
        </row>
        <row r="342">
          <cell r="A342">
            <v>41360</v>
          </cell>
          <cell r="B342">
            <v>10859</v>
          </cell>
          <cell r="C342">
            <v>1111</v>
          </cell>
          <cell r="E342">
            <v>1000</v>
          </cell>
        </row>
        <row r="343">
          <cell r="A343">
            <v>41366</v>
          </cell>
          <cell r="B343">
            <v>10859</v>
          </cell>
          <cell r="C343">
            <v>1111</v>
          </cell>
          <cell r="E343">
            <v>1000</v>
          </cell>
        </row>
        <row r="344">
          <cell r="A344">
            <v>41370</v>
          </cell>
          <cell r="B344">
            <v>10863</v>
          </cell>
          <cell r="C344">
            <v>1112</v>
          </cell>
          <cell r="E344">
            <v>1000</v>
          </cell>
        </row>
        <row r="345">
          <cell r="A345">
            <v>41375</v>
          </cell>
          <cell r="B345">
            <v>10863</v>
          </cell>
          <cell r="C345">
            <v>1112</v>
          </cell>
          <cell r="E345">
            <v>1000</v>
          </cell>
        </row>
        <row r="346">
          <cell r="A346">
            <v>41410</v>
          </cell>
          <cell r="B346">
            <v>10923</v>
          </cell>
          <cell r="C346">
            <v>1124</v>
          </cell>
          <cell r="E346">
            <v>1000</v>
          </cell>
        </row>
        <row r="347">
          <cell r="A347">
            <v>41420</v>
          </cell>
          <cell r="B347">
            <v>11883</v>
          </cell>
          <cell r="C347">
            <v>1167</v>
          </cell>
          <cell r="E347">
            <v>1000</v>
          </cell>
        </row>
        <row r="348">
          <cell r="A348">
            <v>41430</v>
          </cell>
          <cell r="B348">
            <v>10903</v>
          </cell>
          <cell r="C348">
            <v>1122</v>
          </cell>
          <cell r="E348">
            <v>1000</v>
          </cell>
        </row>
        <row r="349">
          <cell r="A349">
            <v>41435</v>
          </cell>
          <cell r="B349">
            <v>10903</v>
          </cell>
          <cell r="C349">
            <v>1122</v>
          </cell>
          <cell r="E349">
            <v>1000</v>
          </cell>
        </row>
        <row r="350">
          <cell r="A350">
            <v>41440</v>
          </cell>
          <cell r="B350">
            <v>10823</v>
          </cell>
          <cell r="C350">
            <v>1106</v>
          </cell>
          <cell r="E350">
            <v>1000</v>
          </cell>
        </row>
        <row r="351">
          <cell r="A351">
            <v>41441</v>
          </cell>
          <cell r="B351">
            <v>10823</v>
          </cell>
          <cell r="C351">
            <v>1106</v>
          </cell>
          <cell r="E351">
            <v>1000</v>
          </cell>
        </row>
        <row r="352">
          <cell r="A352">
            <v>41460</v>
          </cell>
          <cell r="B352">
            <v>10835</v>
          </cell>
          <cell r="C352">
            <v>1109</v>
          </cell>
          <cell r="E352">
            <v>1000</v>
          </cell>
        </row>
        <row r="353">
          <cell r="A353">
            <v>41470</v>
          </cell>
          <cell r="B353">
            <v>10895</v>
          </cell>
          <cell r="C353">
            <v>1120</v>
          </cell>
          <cell r="E353">
            <v>1000</v>
          </cell>
        </row>
        <row r="354">
          <cell r="A354">
            <v>41480</v>
          </cell>
          <cell r="B354">
            <v>10823</v>
          </cell>
          <cell r="C354">
            <v>1106</v>
          </cell>
          <cell r="E354">
            <v>1000</v>
          </cell>
        </row>
        <row r="355">
          <cell r="A355">
            <v>41490</v>
          </cell>
          <cell r="B355">
            <v>10831</v>
          </cell>
          <cell r="C355">
            <v>1108</v>
          </cell>
          <cell r="E355">
            <v>1000</v>
          </cell>
        </row>
        <row r="356">
          <cell r="A356">
            <v>41510</v>
          </cell>
          <cell r="B356">
            <v>10839</v>
          </cell>
          <cell r="C356">
            <v>1178</v>
          </cell>
          <cell r="E356">
            <v>1000</v>
          </cell>
        </row>
        <row r="357">
          <cell r="A357">
            <v>41540</v>
          </cell>
          <cell r="B357">
            <v>10839</v>
          </cell>
          <cell r="C357">
            <v>1178</v>
          </cell>
          <cell r="E357">
            <v>1000</v>
          </cell>
        </row>
        <row r="358">
          <cell r="A358">
            <v>41600</v>
          </cell>
          <cell r="B358">
            <v>10903</v>
          </cell>
          <cell r="C358">
            <v>1122</v>
          </cell>
          <cell r="E358">
            <v>1000</v>
          </cell>
        </row>
        <row r="359">
          <cell r="A359">
            <v>41610</v>
          </cell>
          <cell r="B359">
            <v>10815</v>
          </cell>
          <cell r="C359">
            <v>1167</v>
          </cell>
          <cell r="E359">
            <v>1000</v>
          </cell>
        </row>
        <row r="360">
          <cell r="A360">
            <v>41620</v>
          </cell>
          <cell r="B360">
            <v>11689</v>
          </cell>
          <cell r="C360">
            <v>1201</v>
          </cell>
          <cell r="E360">
            <v>1000</v>
          </cell>
        </row>
        <row r="361">
          <cell r="A361">
            <v>41800</v>
          </cell>
          <cell r="B361">
            <v>10823</v>
          </cell>
          <cell r="C361">
            <v>1106</v>
          </cell>
          <cell r="E361">
            <v>1000</v>
          </cell>
        </row>
        <row r="362">
          <cell r="A362">
            <v>42400</v>
          </cell>
          <cell r="B362">
            <v>10923</v>
          </cell>
          <cell r="C362">
            <v>1124</v>
          </cell>
          <cell r="E362">
            <v>1000</v>
          </cell>
        </row>
        <row r="363">
          <cell r="A363">
            <v>42440</v>
          </cell>
          <cell r="B363">
            <v>10927</v>
          </cell>
          <cell r="C363">
            <v>1127</v>
          </cell>
          <cell r="E363">
            <v>1000</v>
          </cell>
        </row>
        <row r="364">
          <cell r="A364">
            <v>42460</v>
          </cell>
          <cell r="B364">
            <v>10931</v>
          </cell>
          <cell r="C364">
            <v>1129</v>
          </cell>
          <cell r="E364">
            <v>1000</v>
          </cell>
        </row>
        <row r="365">
          <cell r="A365">
            <v>42461</v>
          </cell>
          <cell r="B365">
            <v>10931</v>
          </cell>
          <cell r="C365">
            <v>1129</v>
          </cell>
          <cell r="E365">
            <v>1000</v>
          </cell>
        </row>
        <row r="366">
          <cell r="A366">
            <v>42462</v>
          </cell>
          <cell r="B366">
            <v>10931</v>
          </cell>
          <cell r="C366">
            <v>1129</v>
          </cell>
          <cell r="E366">
            <v>1000</v>
          </cell>
        </row>
        <row r="367">
          <cell r="A367">
            <v>42463</v>
          </cell>
          <cell r="B367">
            <v>10931</v>
          </cell>
          <cell r="C367">
            <v>1129</v>
          </cell>
          <cell r="E367">
            <v>1000</v>
          </cell>
        </row>
        <row r="368">
          <cell r="A368">
            <v>42470</v>
          </cell>
          <cell r="B368">
            <v>11883</v>
          </cell>
          <cell r="C368">
            <v>1167</v>
          </cell>
          <cell r="E368">
            <v>1000</v>
          </cell>
        </row>
        <row r="369">
          <cell r="A369">
            <v>42950</v>
          </cell>
          <cell r="B369">
            <v>10931</v>
          </cell>
          <cell r="C369">
            <v>1129</v>
          </cell>
          <cell r="E369">
            <v>1000</v>
          </cell>
        </row>
        <row r="370">
          <cell r="A370">
            <v>42953</v>
          </cell>
          <cell r="B370">
            <v>10765</v>
          </cell>
          <cell r="C370">
            <v>1192</v>
          </cell>
          <cell r="E370">
            <v>1000</v>
          </cell>
        </row>
        <row r="371">
          <cell r="A371">
            <v>42956</v>
          </cell>
          <cell r="B371">
            <v>10931</v>
          </cell>
          <cell r="C371">
            <v>1129</v>
          </cell>
          <cell r="E371">
            <v>1000</v>
          </cell>
        </row>
        <row r="372">
          <cell r="A372">
            <v>42957</v>
          </cell>
          <cell r="B372">
            <v>10931</v>
          </cell>
          <cell r="C372">
            <v>1129</v>
          </cell>
          <cell r="E372">
            <v>1000</v>
          </cell>
        </row>
        <row r="373">
          <cell r="A373">
            <v>42958</v>
          </cell>
          <cell r="B373">
            <v>10931</v>
          </cell>
          <cell r="C373">
            <v>1129</v>
          </cell>
          <cell r="E373">
            <v>1000</v>
          </cell>
        </row>
        <row r="374">
          <cell r="A374">
            <v>42960</v>
          </cell>
          <cell r="B374">
            <v>10923</v>
          </cell>
          <cell r="C374">
            <v>1124</v>
          </cell>
          <cell r="E374">
            <v>1000</v>
          </cell>
        </row>
        <row r="375">
          <cell r="A375">
            <v>43530</v>
          </cell>
          <cell r="B375">
            <v>11883</v>
          </cell>
          <cell r="C375">
            <v>1167</v>
          </cell>
          <cell r="E375">
            <v>1000</v>
          </cell>
        </row>
        <row r="376">
          <cell r="A376">
            <v>44570</v>
          </cell>
          <cell r="B376">
            <v>11091</v>
          </cell>
          <cell r="C376">
            <v>1161</v>
          </cell>
          <cell r="E376">
            <v>1000</v>
          </cell>
        </row>
        <row r="377">
          <cell r="A377">
            <v>44600</v>
          </cell>
          <cell r="B377">
            <v>11095</v>
          </cell>
          <cell r="C377">
            <v>1162</v>
          </cell>
          <cell r="E377">
            <v>1000</v>
          </cell>
        </row>
        <row r="378">
          <cell r="A378">
            <v>44680</v>
          </cell>
          <cell r="B378">
            <v>11083</v>
          </cell>
          <cell r="C378">
            <v>1157</v>
          </cell>
          <cell r="E378">
            <v>1000</v>
          </cell>
        </row>
        <row r="379">
          <cell r="A379">
            <v>44970</v>
          </cell>
          <cell r="B379">
            <v>11091</v>
          </cell>
          <cell r="C379">
            <v>1161</v>
          </cell>
          <cell r="E379">
            <v>1000</v>
          </cell>
        </row>
        <row r="380">
          <cell r="A380">
            <v>44976</v>
          </cell>
          <cell r="B380">
            <v>11091</v>
          </cell>
          <cell r="C380">
            <v>1161</v>
          </cell>
          <cell r="E380">
            <v>1000</v>
          </cell>
        </row>
        <row r="381">
          <cell r="A381">
            <v>44977</v>
          </cell>
          <cell r="B381">
            <v>11091</v>
          </cell>
          <cell r="C381">
            <v>1161</v>
          </cell>
          <cell r="E381">
            <v>1000</v>
          </cell>
        </row>
        <row r="382">
          <cell r="A382">
            <v>45111</v>
          </cell>
          <cell r="B382">
            <v>11031</v>
          </cell>
          <cell r="C382">
            <v>1149</v>
          </cell>
          <cell r="E382">
            <v>1000</v>
          </cell>
        </row>
        <row r="383">
          <cell r="A383">
            <v>45333</v>
          </cell>
          <cell r="B383">
            <v>11059</v>
          </cell>
          <cell r="C383">
            <v>1156</v>
          </cell>
          <cell r="E383">
            <v>1000</v>
          </cell>
        </row>
        <row r="384">
          <cell r="A384">
            <v>45400</v>
          </cell>
          <cell r="B384">
            <v>11031</v>
          </cell>
          <cell r="C384">
            <v>1149</v>
          </cell>
          <cell r="E384">
            <v>1000</v>
          </cell>
        </row>
        <row r="385">
          <cell r="A385">
            <v>45402</v>
          </cell>
          <cell r="B385">
            <v>11031</v>
          </cell>
          <cell r="C385">
            <v>1149</v>
          </cell>
          <cell r="E385">
            <v>1000</v>
          </cell>
        </row>
        <row r="386">
          <cell r="A386">
            <v>45406</v>
          </cell>
          <cell r="B386">
            <v>11031</v>
          </cell>
          <cell r="C386">
            <v>1149</v>
          </cell>
          <cell r="E386">
            <v>1000</v>
          </cell>
        </row>
        <row r="387">
          <cell r="A387">
            <v>45407</v>
          </cell>
          <cell r="B387">
            <v>11031</v>
          </cell>
          <cell r="C387">
            <v>1149</v>
          </cell>
          <cell r="E387">
            <v>1000</v>
          </cell>
        </row>
        <row r="388">
          <cell r="A388">
            <v>45408</v>
          </cell>
          <cell r="B388">
            <v>11031</v>
          </cell>
          <cell r="C388">
            <v>1149</v>
          </cell>
          <cell r="E388">
            <v>1000</v>
          </cell>
        </row>
        <row r="389">
          <cell r="A389">
            <v>45410</v>
          </cell>
          <cell r="B389">
            <v>11059</v>
          </cell>
          <cell r="C389">
            <v>1156</v>
          </cell>
          <cell r="E389">
            <v>1000</v>
          </cell>
        </row>
        <row r="390">
          <cell r="A390">
            <v>45420</v>
          </cell>
          <cell r="B390">
            <v>11031</v>
          </cell>
          <cell r="C390">
            <v>1149</v>
          </cell>
          <cell r="E390">
            <v>1000</v>
          </cell>
        </row>
        <row r="391">
          <cell r="A391">
            <v>45430</v>
          </cell>
          <cell r="B391">
            <v>11031</v>
          </cell>
          <cell r="C391">
            <v>1149</v>
          </cell>
          <cell r="E391">
            <v>1000</v>
          </cell>
        </row>
        <row r="392">
          <cell r="A392">
            <v>45450</v>
          </cell>
          <cell r="B392">
            <v>11063</v>
          </cell>
          <cell r="C392">
            <v>1157</v>
          </cell>
          <cell r="E392">
            <v>1000</v>
          </cell>
        </row>
        <row r="393">
          <cell r="A393">
            <v>45456</v>
          </cell>
          <cell r="B393">
            <v>11063</v>
          </cell>
          <cell r="C393">
            <v>1157</v>
          </cell>
          <cell r="E393">
            <v>1000</v>
          </cell>
        </row>
        <row r="394">
          <cell r="A394">
            <v>45457</v>
          </cell>
          <cell r="B394">
            <v>11063</v>
          </cell>
          <cell r="C394">
            <v>1157</v>
          </cell>
          <cell r="E394">
            <v>1000</v>
          </cell>
        </row>
        <row r="395">
          <cell r="A395">
            <v>45470</v>
          </cell>
          <cell r="B395">
            <v>11685</v>
          </cell>
          <cell r="C395">
            <v>1201</v>
          </cell>
          <cell r="E395">
            <v>1000</v>
          </cell>
        </row>
        <row r="396">
          <cell r="A396">
            <v>45475</v>
          </cell>
          <cell r="B396">
            <v>11685</v>
          </cell>
          <cell r="C396">
            <v>1201</v>
          </cell>
          <cell r="E396">
            <v>1000</v>
          </cell>
        </row>
        <row r="397">
          <cell r="A397">
            <v>45480</v>
          </cell>
          <cell r="B397">
            <v>11059</v>
          </cell>
          <cell r="C397">
            <v>1156</v>
          </cell>
          <cell r="E397">
            <v>1000</v>
          </cell>
        </row>
        <row r="398">
          <cell r="A398">
            <v>45500</v>
          </cell>
          <cell r="B398">
            <v>11059</v>
          </cell>
          <cell r="C398">
            <v>1156</v>
          </cell>
          <cell r="E398">
            <v>1000</v>
          </cell>
        </row>
        <row r="399">
          <cell r="A399">
            <v>45506</v>
          </cell>
          <cell r="B399">
            <v>11059</v>
          </cell>
          <cell r="C399">
            <v>1156</v>
          </cell>
          <cell r="E399">
            <v>1000</v>
          </cell>
        </row>
        <row r="400">
          <cell r="A400">
            <v>45507</v>
          </cell>
          <cell r="B400">
            <v>11059</v>
          </cell>
          <cell r="C400">
            <v>1156</v>
          </cell>
          <cell r="E400">
            <v>1000</v>
          </cell>
        </row>
        <row r="401">
          <cell r="A401">
            <v>45508</v>
          </cell>
          <cell r="B401">
            <v>11059</v>
          </cell>
          <cell r="C401">
            <v>1156</v>
          </cell>
          <cell r="E401">
            <v>1000</v>
          </cell>
        </row>
        <row r="402">
          <cell r="A402">
            <v>45555</v>
          </cell>
          <cell r="B402">
            <v>11126</v>
          </cell>
          <cell r="C402">
            <v>1167</v>
          </cell>
          <cell r="E402">
            <v>1000</v>
          </cell>
        </row>
        <row r="403">
          <cell r="A403">
            <v>45630</v>
          </cell>
          <cell r="B403">
            <v>11031</v>
          </cell>
          <cell r="C403">
            <v>1149</v>
          </cell>
          <cell r="E403">
            <v>1000</v>
          </cell>
        </row>
        <row r="404">
          <cell r="A404">
            <v>45640</v>
          </cell>
          <cell r="B404">
            <v>11031</v>
          </cell>
          <cell r="C404">
            <v>1149</v>
          </cell>
          <cell r="E404">
            <v>1000</v>
          </cell>
        </row>
        <row r="405">
          <cell r="A405">
            <v>45650</v>
          </cell>
          <cell r="B405">
            <v>11035</v>
          </cell>
          <cell r="C405">
            <v>1150</v>
          </cell>
          <cell r="E405">
            <v>1000</v>
          </cell>
        </row>
        <row r="406">
          <cell r="A406">
            <v>45670</v>
          </cell>
          <cell r="B406">
            <v>11075</v>
          </cell>
          <cell r="C406">
            <v>1160</v>
          </cell>
          <cell r="E406">
            <v>1000</v>
          </cell>
        </row>
        <row r="407">
          <cell r="A407">
            <v>45680</v>
          </cell>
          <cell r="B407">
            <v>11063</v>
          </cell>
          <cell r="C407">
            <v>1157</v>
          </cell>
          <cell r="E407">
            <v>1000</v>
          </cell>
        </row>
        <row r="408">
          <cell r="A408">
            <v>45700</v>
          </cell>
          <cell r="B408">
            <v>11063</v>
          </cell>
          <cell r="C408">
            <v>1157</v>
          </cell>
          <cell r="E408">
            <v>1000</v>
          </cell>
        </row>
        <row r="409">
          <cell r="A409">
            <v>45720</v>
          </cell>
          <cell r="B409">
            <v>11071</v>
          </cell>
          <cell r="C409">
            <v>1159</v>
          </cell>
          <cell r="E409">
            <v>1000</v>
          </cell>
        </row>
        <row r="410">
          <cell r="A410">
            <v>45750</v>
          </cell>
          <cell r="B410">
            <v>11039</v>
          </cell>
          <cell r="C410">
            <v>1151</v>
          </cell>
          <cell r="E410">
            <v>1000</v>
          </cell>
        </row>
        <row r="411">
          <cell r="A411">
            <v>45760</v>
          </cell>
          <cell r="B411">
            <v>11055</v>
          </cell>
          <cell r="C411">
            <v>1155</v>
          </cell>
          <cell r="E411">
            <v>1000</v>
          </cell>
        </row>
        <row r="412">
          <cell r="A412">
            <v>45780</v>
          </cell>
          <cell r="B412">
            <v>11059</v>
          </cell>
          <cell r="C412">
            <v>1156</v>
          </cell>
          <cell r="E412">
            <v>1000</v>
          </cell>
        </row>
        <row r="413">
          <cell r="A413">
            <v>45790</v>
          </cell>
          <cell r="B413">
            <v>11883</v>
          </cell>
          <cell r="C413">
            <v>1167</v>
          </cell>
          <cell r="E413">
            <v>1000</v>
          </cell>
        </row>
        <row r="414">
          <cell r="A414">
            <v>46500</v>
          </cell>
          <cell r="B414">
            <v>11015</v>
          </cell>
          <cell r="C414">
            <v>1111</v>
          </cell>
          <cell r="E414">
            <v>1000</v>
          </cell>
        </row>
        <row r="415">
          <cell r="A415">
            <v>46510</v>
          </cell>
          <cell r="B415">
            <v>11011</v>
          </cell>
          <cell r="C415">
            <v>1145</v>
          </cell>
          <cell r="E415">
            <v>1000</v>
          </cell>
        </row>
        <row r="416">
          <cell r="A416">
            <v>46540</v>
          </cell>
          <cell r="B416">
            <v>11007</v>
          </cell>
          <cell r="C416">
            <v>1144</v>
          </cell>
          <cell r="E416">
            <v>1000</v>
          </cell>
        </row>
        <row r="417">
          <cell r="A417">
            <v>46541</v>
          </cell>
          <cell r="B417">
            <v>11007</v>
          </cell>
          <cell r="C417">
            <v>1144</v>
          </cell>
          <cell r="E417">
            <v>1000</v>
          </cell>
        </row>
        <row r="418">
          <cell r="A418">
            <v>46550</v>
          </cell>
          <cell r="B418">
            <v>11023</v>
          </cell>
          <cell r="C418">
            <v>1147</v>
          </cell>
          <cell r="E418">
            <v>1000</v>
          </cell>
        </row>
        <row r="419">
          <cell r="A419">
            <v>46560</v>
          </cell>
          <cell r="B419">
            <v>11019</v>
          </cell>
          <cell r="C419">
            <v>1146</v>
          </cell>
          <cell r="E419">
            <v>1000</v>
          </cell>
        </row>
        <row r="420">
          <cell r="A420">
            <v>46565</v>
          </cell>
          <cell r="B420">
            <v>11023</v>
          </cell>
          <cell r="C420">
            <v>1147</v>
          </cell>
          <cell r="E420">
            <v>1000</v>
          </cell>
        </row>
        <row r="421">
          <cell r="A421">
            <v>46746</v>
          </cell>
          <cell r="B421">
            <v>11007</v>
          </cell>
          <cell r="C421">
            <v>1144</v>
          </cell>
          <cell r="E421">
            <v>1000</v>
          </cell>
        </row>
        <row r="422">
          <cell r="A422">
            <v>46748</v>
          </cell>
          <cell r="B422">
            <v>11007</v>
          </cell>
          <cell r="C422">
            <v>1144</v>
          </cell>
          <cell r="E422">
            <v>1000</v>
          </cell>
        </row>
        <row r="423">
          <cell r="A423">
            <v>46749</v>
          </cell>
          <cell r="B423">
            <v>11007</v>
          </cell>
          <cell r="C423">
            <v>1144</v>
          </cell>
          <cell r="E423">
            <v>1000</v>
          </cell>
        </row>
        <row r="424">
          <cell r="A424">
            <v>46756</v>
          </cell>
          <cell r="B424">
            <v>11015</v>
          </cell>
          <cell r="C424">
            <v>1111</v>
          </cell>
          <cell r="E424">
            <v>1000</v>
          </cell>
        </row>
        <row r="425">
          <cell r="A425">
            <v>46757</v>
          </cell>
          <cell r="B425">
            <v>11015</v>
          </cell>
          <cell r="C425">
            <v>1111</v>
          </cell>
          <cell r="E425">
            <v>1000</v>
          </cell>
        </row>
        <row r="426">
          <cell r="A426">
            <v>46758</v>
          </cell>
          <cell r="B426">
            <v>11015</v>
          </cell>
          <cell r="C426">
            <v>1111</v>
          </cell>
          <cell r="E426">
            <v>1000</v>
          </cell>
        </row>
        <row r="427">
          <cell r="A427">
            <v>46760</v>
          </cell>
          <cell r="B427">
            <v>11007</v>
          </cell>
          <cell r="C427">
            <v>1144</v>
          </cell>
          <cell r="E427">
            <v>1000</v>
          </cell>
        </row>
        <row r="428">
          <cell r="A428">
            <v>46770</v>
          </cell>
          <cell r="B428">
            <v>11023</v>
          </cell>
          <cell r="C428">
            <v>1147</v>
          </cell>
          <cell r="E428">
            <v>1000</v>
          </cell>
        </row>
        <row r="429">
          <cell r="A429">
            <v>46776</v>
          </cell>
          <cell r="B429">
            <v>11023</v>
          </cell>
          <cell r="C429">
            <v>1147</v>
          </cell>
          <cell r="E429">
            <v>1000</v>
          </cell>
        </row>
        <row r="430">
          <cell r="A430">
            <v>46777</v>
          </cell>
          <cell r="B430">
            <v>11023</v>
          </cell>
          <cell r="C430">
            <v>1147</v>
          </cell>
          <cell r="E430">
            <v>1000</v>
          </cell>
        </row>
        <row r="431">
          <cell r="A431">
            <v>46779</v>
          </cell>
          <cell r="B431">
            <v>11023</v>
          </cell>
          <cell r="C431">
            <v>1147</v>
          </cell>
          <cell r="E431">
            <v>1000</v>
          </cell>
        </row>
        <row r="432">
          <cell r="A432">
            <v>46780</v>
          </cell>
          <cell r="B432">
            <v>11015</v>
          </cell>
          <cell r="C432">
            <v>1111</v>
          </cell>
          <cell r="E432">
            <v>1000</v>
          </cell>
        </row>
        <row r="433">
          <cell r="A433">
            <v>47500</v>
          </cell>
          <cell r="B433">
            <v>10765</v>
          </cell>
          <cell r="C433">
            <v>1192</v>
          </cell>
          <cell r="E433">
            <v>1000</v>
          </cell>
        </row>
        <row r="434">
          <cell r="A434">
            <v>47770</v>
          </cell>
          <cell r="B434">
            <v>10819</v>
          </cell>
          <cell r="C434">
            <v>1167</v>
          </cell>
          <cell r="E434">
            <v>1000</v>
          </cell>
        </row>
        <row r="435">
          <cell r="A435">
            <v>47950</v>
          </cell>
          <cell r="B435">
            <v>11934</v>
          </cell>
          <cell r="C435">
            <v>1167</v>
          </cell>
          <cell r="E435">
            <v>1000</v>
          </cell>
        </row>
        <row r="436">
          <cell r="A436">
            <v>47970</v>
          </cell>
          <cell r="B436">
            <v>11933</v>
          </cell>
          <cell r="C436">
            <v>1167</v>
          </cell>
          <cell r="E436">
            <v>1000</v>
          </cell>
        </row>
        <row r="437">
          <cell r="A437">
            <v>47975</v>
          </cell>
          <cell r="B437">
            <v>10816</v>
          </cell>
          <cell r="C437">
            <v>1167</v>
          </cell>
          <cell r="E437">
            <v>1000</v>
          </cell>
        </row>
        <row r="438">
          <cell r="A438">
            <v>48080</v>
          </cell>
          <cell r="B438">
            <v>10823</v>
          </cell>
          <cell r="C438">
            <v>1106</v>
          </cell>
          <cell r="E438">
            <v>1000</v>
          </cell>
        </row>
        <row r="439">
          <cell r="A439">
            <v>48340</v>
          </cell>
          <cell r="B439">
            <v>10855</v>
          </cell>
          <cell r="C439">
            <v>1110</v>
          </cell>
          <cell r="E439">
            <v>1000</v>
          </cell>
        </row>
        <row r="440">
          <cell r="A440">
            <v>48341</v>
          </cell>
          <cell r="B440">
            <v>10855</v>
          </cell>
          <cell r="C440">
            <v>1110</v>
          </cell>
          <cell r="E440">
            <v>1000</v>
          </cell>
        </row>
        <row r="441">
          <cell r="A441">
            <v>49500</v>
          </cell>
          <cell r="B441">
            <v>10819</v>
          </cell>
          <cell r="C441">
            <v>1167</v>
          </cell>
          <cell r="E441">
            <v>1000</v>
          </cell>
        </row>
        <row r="442">
          <cell r="A442">
            <v>49509</v>
          </cell>
          <cell r="B442">
            <v>11685</v>
          </cell>
          <cell r="C442">
            <v>1201</v>
          </cell>
          <cell r="E442">
            <v>1000</v>
          </cell>
        </row>
        <row r="443">
          <cell r="A443">
            <v>49570</v>
          </cell>
          <cell r="B443">
            <v>11123</v>
          </cell>
          <cell r="C443">
            <v>1167</v>
          </cell>
          <cell r="E443">
            <v>1000</v>
          </cell>
        </row>
        <row r="444">
          <cell r="A444">
            <v>49580</v>
          </cell>
          <cell r="B444">
            <v>11125</v>
          </cell>
          <cell r="C444">
            <v>1167</v>
          </cell>
          <cell r="E444">
            <v>1000</v>
          </cell>
        </row>
        <row r="445">
          <cell r="A445">
            <v>49610</v>
          </cell>
          <cell r="B445">
            <v>11031</v>
          </cell>
          <cell r="C445">
            <v>1149</v>
          </cell>
          <cell r="E445">
            <v>1000</v>
          </cell>
        </row>
        <row r="446">
          <cell r="A446">
            <v>49630</v>
          </cell>
          <cell r="B446">
            <v>10867</v>
          </cell>
          <cell r="C446">
            <v>1113</v>
          </cell>
          <cell r="E446">
            <v>1000</v>
          </cell>
        </row>
        <row r="447">
          <cell r="A447">
            <v>49650</v>
          </cell>
          <cell r="B447">
            <v>10903</v>
          </cell>
          <cell r="C447">
            <v>1122</v>
          </cell>
          <cell r="E447">
            <v>1000</v>
          </cell>
        </row>
        <row r="448">
          <cell r="A448">
            <v>49680</v>
          </cell>
          <cell r="B448">
            <v>10820</v>
          </cell>
          <cell r="C448">
            <v>1167</v>
          </cell>
          <cell r="E448">
            <v>1000</v>
          </cell>
        </row>
        <row r="449">
          <cell r="A449">
            <v>49690</v>
          </cell>
          <cell r="B449">
            <v>10818</v>
          </cell>
          <cell r="C449">
            <v>1167</v>
          </cell>
          <cell r="E449">
            <v>1000</v>
          </cell>
        </row>
        <row r="450">
          <cell r="A450">
            <v>52002</v>
          </cell>
          <cell r="B450">
            <v>11911</v>
          </cell>
          <cell r="C450">
            <v>1167</v>
          </cell>
          <cell r="E450">
            <v>1000</v>
          </cell>
        </row>
        <row r="451">
          <cell r="A451">
            <v>52010</v>
          </cell>
          <cell r="B451">
            <v>11910</v>
          </cell>
          <cell r="C451">
            <v>1167</v>
          </cell>
          <cell r="E451">
            <v>1000</v>
          </cell>
        </row>
        <row r="452">
          <cell r="A452">
            <v>52101</v>
          </cell>
          <cell r="B452">
            <v>11910</v>
          </cell>
          <cell r="C452">
            <v>1167</v>
          </cell>
          <cell r="E452">
            <v>1000</v>
          </cell>
        </row>
        <row r="453">
          <cell r="A453">
            <v>52104</v>
          </cell>
          <cell r="B453">
            <v>12293</v>
          </cell>
          <cell r="C453">
            <v>1201</v>
          </cell>
          <cell r="E453">
            <v>1000</v>
          </cell>
        </row>
        <row r="454">
          <cell r="A454">
            <v>52105</v>
          </cell>
          <cell r="B454">
            <v>12293</v>
          </cell>
          <cell r="C454">
            <v>1201</v>
          </cell>
          <cell r="E454">
            <v>1000</v>
          </cell>
        </row>
        <row r="455">
          <cell r="A455">
            <v>52106</v>
          </cell>
          <cell r="B455">
            <v>12293</v>
          </cell>
          <cell r="C455">
            <v>1201</v>
          </cell>
          <cell r="E455">
            <v>1000</v>
          </cell>
        </row>
        <row r="456">
          <cell r="A456">
            <v>52108</v>
          </cell>
          <cell r="B456">
            <v>11131</v>
          </cell>
          <cell r="C456">
            <v>1167</v>
          </cell>
          <cell r="E456">
            <v>1000</v>
          </cell>
        </row>
        <row r="457">
          <cell r="A457">
            <v>52109</v>
          </cell>
          <cell r="B457">
            <v>11131</v>
          </cell>
          <cell r="C457">
            <v>1167</v>
          </cell>
          <cell r="E457">
            <v>1000</v>
          </cell>
        </row>
        <row r="458">
          <cell r="A458">
            <v>52113</v>
          </cell>
          <cell r="B458">
            <v>11255</v>
          </cell>
          <cell r="C458">
            <v>1106</v>
          </cell>
          <cell r="E458">
            <v>1000</v>
          </cell>
        </row>
        <row r="459">
          <cell r="A459">
            <v>52114</v>
          </cell>
          <cell r="B459">
            <v>11145</v>
          </cell>
          <cell r="C459">
            <v>1113</v>
          </cell>
          <cell r="E459">
            <v>1000</v>
          </cell>
        </row>
        <row r="460">
          <cell r="A460">
            <v>52116</v>
          </cell>
          <cell r="B460">
            <v>11131</v>
          </cell>
          <cell r="C460">
            <v>1167</v>
          </cell>
          <cell r="E460">
            <v>1000</v>
          </cell>
        </row>
        <row r="461">
          <cell r="A461">
            <v>52117</v>
          </cell>
          <cell r="B461">
            <v>11135</v>
          </cell>
          <cell r="C461">
            <v>1167</v>
          </cell>
          <cell r="E461">
            <v>1000</v>
          </cell>
        </row>
        <row r="462">
          <cell r="A462">
            <v>52120</v>
          </cell>
          <cell r="B462">
            <v>11907</v>
          </cell>
          <cell r="C462">
            <v>1167</v>
          </cell>
          <cell r="E462">
            <v>1000</v>
          </cell>
        </row>
        <row r="463">
          <cell r="A463">
            <v>52125</v>
          </cell>
          <cell r="B463">
            <v>12301</v>
          </cell>
          <cell r="C463">
            <v>1167</v>
          </cell>
          <cell r="E463">
            <v>1000</v>
          </cell>
        </row>
        <row r="464">
          <cell r="A464">
            <v>52126</v>
          </cell>
          <cell r="B464">
            <v>12301</v>
          </cell>
          <cell r="C464">
            <v>1167</v>
          </cell>
          <cell r="E464">
            <v>1000</v>
          </cell>
        </row>
        <row r="465">
          <cell r="A465">
            <v>52129</v>
          </cell>
          <cell r="B465">
            <v>12299</v>
          </cell>
          <cell r="C465">
            <v>1167</v>
          </cell>
          <cell r="E465">
            <v>1000</v>
          </cell>
        </row>
        <row r="466">
          <cell r="A466">
            <v>52131</v>
          </cell>
          <cell r="B466">
            <v>11315</v>
          </cell>
          <cell r="C466">
            <v>1157</v>
          </cell>
          <cell r="E466">
            <v>1000</v>
          </cell>
        </row>
        <row r="467">
          <cell r="A467">
            <v>52132</v>
          </cell>
          <cell r="B467">
            <v>11320</v>
          </cell>
          <cell r="C467">
            <v>1157</v>
          </cell>
          <cell r="E467">
            <v>1000</v>
          </cell>
        </row>
        <row r="468">
          <cell r="A468">
            <v>52133</v>
          </cell>
          <cell r="B468">
            <v>11305</v>
          </cell>
          <cell r="C468">
            <v>1148</v>
          </cell>
          <cell r="E468">
            <v>1000</v>
          </cell>
        </row>
        <row r="469">
          <cell r="A469">
            <v>52134</v>
          </cell>
          <cell r="B469">
            <v>11335</v>
          </cell>
          <cell r="C469">
            <v>1160</v>
          </cell>
          <cell r="E469">
            <v>1000</v>
          </cell>
        </row>
        <row r="470">
          <cell r="A470">
            <v>52135</v>
          </cell>
          <cell r="B470">
            <v>11340</v>
          </cell>
          <cell r="C470">
            <v>1160</v>
          </cell>
          <cell r="E470">
            <v>1000</v>
          </cell>
        </row>
        <row r="471">
          <cell r="A471">
            <v>52136</v>
          </cell>
          <cell r="B471">
            <v>11345</v>
          </cell>
          <cell r="C471">
            <v>1159</v>
          </cell>
          <cell r="E471">
            <v>1000</v>
          </cell>
        </row>
        <row r="472">
          <cell r="A472">
            <v>52137</v>
          </cell>
          <cell r="B472">
            <v>11280</v>
          </cell>
          <cell r="C472">
            <v>1154</v>
          </cell>
          <cell r="E472">
            <v>1000</v>
          </cell>
        </row>
        <row r="473">
          <cell r="A473">
            <v>52138</v>
          </cell>
          <cell r="B473">
            <v>11350</v>
          </cell>
          <cell r="C473">
            <v>1159</v>
          </cell>
          <cell r="E473">
            <v>1000</v>
          </cell>
        </row>
        <row r="474">
          <cell r="A474">
            <v>52139</v>
          </cell>
          <cell r="B474">
            <v>11285</v>
          </cell>
          <cell r="C474">
            <v>1153</v>
          </cell>
          <cell r="E474">
            <v>1000</v>
          </cell>
        </row>
        <row r="475">
          <cell r="A475">
            <v>52141</v>
          </cell>
          <cell r="B475">
            <v>11300</v>
          </cell>
          <cell r="C475">
            <v>1156</v>
          </cell>
          <cell r="E475">
            <v>1000</v>
          </cell>
        </row>
        <row r="476">
          <cell r="A476">
            <v>52142</v>
          </cell>
          <cell r="B476">
            <v>11290</v>
          </cell>
          <cell r="C476">
            <v>1152</v>
          </cell>
          <cell r="E476">
            <v>1000</v>
          </cell>
        </row>
        <row r="477">
          <cell r="A477">
            <v>52143</v>
          </cell>
          <cell r="B477">
            <v>11295</v>
          </cell>
          <cell r="C477">
            <v>1155</v>
          </cell>
          <cell r="E477">
            <v>1000</v>
          </cell>
        </row>
        <row r="478">
          <cell r="A478">
            <v>52144</v>
          </cell>
          <cell r="B478">
            <v>11310</v>
          </cell>
          <cell r="C478">
            <v>1151</v>
          </cell>
          <cell r="E478">
            <v>1000</v>
          </cell>
        </row>
        <row r="479">
          <cell r="A479">
            <v>52145</v>
          </cell>
          <cell r="B479">
            <v>11325</v>
          </cell>
          <cell r="C479">
            <v>1150</v>
          </cell>
          <cell r="E479">
            <v>1000</v>
          </cell>
        </row>
        <row r="480">
          <cell r="A480">
            <v>52146</v>
          </cell>
          <cell r="B480">
            <v>11330</v>
          </cell>
          <cell r="C480">
            <v>1149</v>
          </cell>
          <cell r="E480">
            <v>1000</v>
          </cell>
        </row>
        <row r="481">
          <cell r="A481">
            <v>52149</v>
          </cell>
          <cell r="B481">
            <v>11135</v>
          </cell>
          <cell r="C481">
            <v>1167</v>
          </cell>
          <cell r="E481">
            <v>1000</v>
          </cell>
        </row>
        <row r="482">
          <cell r="A482">
            <v>52151</v>
          </cell>
          <cell r="B482">
            <v>11320</v>
          </cell>
          <cell r="C482">
            <v>1157</v>
          </cell>
          <cell r="E482">
            <v>1000</v>
          </cell>
        </row>
        <row r="483">
          <cell r="A483">
            <v>52152</v>
          </cell>
          <cell r="B483">
            <v>11315</v>
          </cell>
          <cell r="C483">
            <v>1157</v>
          </cell>
          <cell r="E483">
            <v>1000</v>
          </cell>
        </row>
        <row r="484">
          <cell r="A484">
            <v>52156</v>
          </cell>
          <cell r="B484">
            <v>11355</v>
          </cell>
          <cell r="C484">
            <v>1132</v>
          </cell>
          <cell r="E484">
            <v>1000</v>
          </cell>
        </row>
        <row r="485">
          <cell r="A485">
            <v>52157</v>
          </cell>
          <cell r="B485">
            <v>11360</v>
          </cell>
          <cell r="C485">
            <v>1140</v>
          </cell>
          <cell r="E485">
            <v>1000</v>
          </cell>
        </row>
        <row r="486">
          <cell r="A486">
            <v>52158</v>
          </cell>
          <cell r="B486">
            <v>11365</v>
          </cell>
          <cell r="C486">
            <v>1140</v>
          </cell>
          <cell r="E486">
            <v>1000</v>
          </cell>
        </row>
        <row r="487">
          <cell r="A487">
            <v>52159</v>
          </cell>
          <cell r="B487">
            <v>11370</v>
          </cell>
          <cell r="C487">
            <v>1140</v>
          </cell>
          <cell r="E487">
            <v>1000</v>
          </cell>
        </row>
        <row r="488">
          <cell r="A488">
            <v>52160</v>
          </cell>
          <cell r="B488">
            <v>11375</v>
          </cell>
          <cell r="C488">
            <v>1140</v>
          </cell>
          <cell r="E488">
            <v>1000</v>
          </cell>
        </row>
        <row r="489">
          <cell r="A489">
            <v>52163</v>
          </cell>
          <cell r="B489">
            <v>11380</v>
          </cell>
          <cell r="C489">
            <v>1134</v>
          </cell>
          <cell r="E489">
            <v>1000</v>
          </cell>
        </row>
        <row r="490">
          <cell r="A490">
            <v>52164</v>
          </cell>
          <cell r="B490">
            <v>11385</v>
          </cell>
          <cell r="C490">
            <v>1140</v>
          </cell>
          <cell r="E490">
            <v>1000</v>
          </cell>
        </row>
        <row r="491">
          <cell r="A491">
            <v>52165</v>
          </cell>
          <cell r="B491">
            <v>11390</v>
          </cell>
          <cell r="C491">
            <v>1139</v>
          </cell>
          <cell r="E491">
            <v>1000</v>
          </cell>
        </row>
        <row r="492">
          <cell r="A492">
            <v>52167</v>
          </cell>
          <cell r="B492">
            <v>11395</v>
          </cell>
          <cell r="C492">
            <v>1139</v>
          </cell>
          <cell r="E492">
            <v>1000</v>
          </cell>
        </row>
        <row r="493">
          <cell r="A493">
            <v>52168</v>
          </cell>
          <cell r="B493">
            <v>11400</v>
          </cell>
          <cell r="C493">
            <v>1139</v>
          </cell>
          <cell r="E493">
            <v>1000</v>
          </cell>
        </row>
        <row r="494">
          <cell r="A494">
            <v>52169</v>
          </cell>
          <cell r="B494">
            <v>11405</v>
          </cell>
          <cell r="C494">
            <v>1134</v>
          </cell>
          <cell r="E494">
            <v>1000</v>
          </cell>
        </row>
        <row r="495">
          <cell r="A495">
            <v>52170</v>
          </cell>
          <cell r="B495">
            <v>11410</v>
          </cell>
          <cell r="C495">
            <v>1133</v>
          </cell>
          <cell r="E495">
            <v>1000</v>
          </cell>
        </row>
        <row r="496">
          <cell r="A496">
            <v>52171</v>
          </cell>
          <cell r="B496">
            <v>11142</v>
          </cell>
          <cell r="C496">
            <v>1167</v>
          </cell>
          <cell r="E496">
            <v>1000</v>
          </cell>
        </row>
        <row r="497">
          <cell r="A497">
            <v>52181</v>
          </cell>
          <cell r="B497">
            <v>11145</v>
          </cell>
          <cell r="C497">
            <v>1113</v>
          </cell>
          <cell r="E497">
            <v>1000</v>
          </cell>
        </row>
        <row r="498">
          <cell r="A498">
            <v>52182</v>
          </cell>
          <cell r="B498">
            <v>11175</v>
          </cell>
          <cell r="C498">
            <v>1111</v>
          </cell>
          <cell r="E498">
            <v>1000</v>
          </cell>
        </row>
        <row r="499">
          <cell r="A499">
            <v>52183</v>
          </cell>
          <cell r="B499">
            <v>11570</v>
          </cell>
          <cell r="C499">
            <v>1147</v>
          </cell>
          <cell r="E499">
            <v>1000</v>
          </cell>
        </row>
        <row r="500">
          <cell r="A500">
            <v>52184</v>
          </cell>
          <cell r="B500">
            <v>11155</v>
          </cell>
          <cell r="C500">
            <v>1115</v>
          </cell>
          <cell r="E500">
            <v>1000</v>
          </cell>
        </row>
        <row r="501">
          <cell r="A501">
            <v>52186</v>
          </cell>
          <cell r="B501">
            <v>11160</v>
          </cell>
          <cell r="C501">
            <v>1114</v>
          </cell>
          <cell r="E501">
            <v>1000</v>
          </cell>
        </row>
        <row r="502">
          <cell r="A502">
            <v>52187</v>
          </cell>
          <cell r="B502">
            <v>11150</v>
          </cell>
          <cell r="C502">
            <v>1110</v>
          </cell>
          <cell r="E502">
            <v>1000</v>
          </cell>
        </row>
        <row r="503">
          <cell r="A503">
            <v>52188</v>
          </cell>
          <cell r="B503">
            <v>11575</v>
          </cell>
          <cell r="C503">
            <v>1145</v>
          </cell>
          <cell r="E503">
            <v>1000</v>
          </cell>
        </row>
        <row r="504">
          <cell r="A504">
            <v>52189</v>
          </cell>
          <cell r="B504">
            <v>11180</v>
          </cell>
          <cell r="C504">
            <v>1112</v>
          </cell>
          <cell r="E504">
            <v>1000</v>
          </cell>
        </row>
        <row r="505">
          <cell r="A505">
            <v>52190</v>
          </cell>
          <cell r="B505">
            <v>11165</v>
          </cell>
          <cell r="C505">
            <v>1115</v>
          </cell>
          <cell r="E505">
            <v>1000</v>
          </cell>
        </row>
        <row r="506">
          <cell r="A506">
            <v>52191</v>
          </cell>
          <cell r="B506">
            <v>11580</v>
          </cell>
          <cell r="C506">
            <v>1146</v>
          </cell>
          <cell r="E506">
            <v>1000</v>
          </cell>
        </row>
        <row r="507">
          <cell r="A507">
            <v>52192</v>
          </cell>
          <cell r="B507">
            <v>11170</v>
          </cell>
          <cell r="C507">
            <v>1114</v>
          </cell>
          <cell r="E507">
            <v>1000</v>
          </cell>
        </row>
        <row r="508">
          <cell r="A508">
            <v>52193</v>
          </cell>
          <cell r="B508">
            <v>11585</v>
          </cell>
          <cell r="C508">
            <v>1144</v>
          </cell>
          <cell r="E508">
            <v>1000</v>
          </cell>
        </row>
        <row r="509">
          <cell r="A509">
            <v>52195</v>
          </cell>
          <cell r="B509">
            <v>11240</v>
          </cell>
          <cell r="C509">
            <v>1178</v>
          </cell>
          <cell r="E509">
            <v>1000</v>
          </cell>
        </row>
        <row r="510">
          <cell r="A510">
            <v>52196</v>
          </cell>
          <cell r="B510">
            <v>11175</v>
          </cell>
          <cell r="C510">
            <v>1111</v>
          </cell>
          <cell r="E510">
            <v>1000</v>
          </cell>
        </row>
        <row r="511">
          <cell r="A511">
            <v>52197</v>
          </cell>
          <cell r="B511">
            <v>11590</v>
          </cell>
          <cell r="C511">
            <v>1111</v>
          </cell>
          <cell r="E511">
            <v>1000</v>
          </cell>
        </row>
        <row r="512">
          <cell r="A512">
            <v>52199</v>
          </cell>
          <cell r="B512">
            <v>11145</v>
          </cell>
          <cell r="C512">
            <v>1113</v>
          </cell>
          <cell r="E512">
            <v>1000</v>
          </cell>
        </row>
        <row r="513">
          <cell r="A513">
            <v>52201</v>
          </cell>
          <cell r="B513">
            <v>11465</v>
          </cell>
          <cell r="C513">
            <v>1165</v>
          </cell>
          <cell r="E513">
            <v>1000</v>
          </cell>
        </row>
        <row r="514">
          <cell r="A514">
            <v>52202</v>
          </cell>
          <cell r="B514">
            <v>11470</v>
          </cell>
          <cell r="C514">
            <v>1165</v>
          </cell>
          <cell r="E514">
            <v>1000</v>
          </cell>
        </row>
        <row r="515">
          <cell r="A515">
            <v>52203</v>
          </cell>
          <cell r="B515">
            <v>11475</v>
          </cell>
          <cell r="C515">
            <v>1165</v>
          </cell>
          <cell r="E515">
            <v>1000</v>
          </cell>
        </row>
        <row r="516">
          <cell r="A516">
            <v>52204</v>
          </cell>
          <cell r="B516">
            <v>11480</v>
          </cell>
          <cell r="C516">
            <v>1166</v>
          </cell>
          <cell r="E516">
            <v>1000</v>
          </cell>
        </row>
        <row r="517">
          <cell r="A517">
            <v>52206</v>
          </cell>
          <cell r="B517">
            <v>11485</v>
          </cell>
          <cell r="C517">
            <v>1163</v>
          </cell>
          <cell r="E517">
            <v>1000</v>
          </cell>
        </row>
        <row r="518">
          <cell r="A518">
            <v>52206</v>
          </cell>
          <cell r="B518">
            <v>11490</v>
          </cell>
          <cell r="C518">
            <v>1164</v>
          </cell>
          <cell r="E518">
            <v>1000</v>
          </cell>
        </row>
        <row r="519">
          <cell r="A519">
            <v>52207</v>
          </cell>
          <cell r="B519">
            <v>11495</v>
          </cell>
          <cell r="C519">
            <v>1164</v>
          </cell>
          <cell r="E519">
            <v>1000</v>
          </cell>
        </row>
        <row r="520">
          <cell r="A520">
            <v>52208</v>
          </cell>
          <cell r="B520">
            <v>11500</v>
          </cell>
          <cell r="C520">
            <v>1163</v>
          </cell>
          <cell r="E520">
            <v>1000</v>
          </cell>
        </row>
        <row r="521">
          <cell r="A521">
            <v>52209</v>
          </cell>
          <cell r="B521">
            <v>11505</v>
          </cell>
          <cell r="C521">
            <v>1138</v>
          </cell>
          <cell r="E521">
            <v>1000</v>
          </cell>
        </row>
        <row r="522">
          <cell r="A522">
            <v>52210</v>
          </cell>
          <cell r="B522">
            <v>11520</v>
          </cell>
          <cell r="C522">
            <v>1166</v>
          </cell>
          <cell r="E522">
            <v>1000</v>
          </cell>
        </row>
        <row r="523">
          <cell r="A523">
            <v>52211</v>
          </cell>
          <cell r="B523">
            <v>11525</v>
          </cell>
          <cell r="C523">
            <v>1137</v>
          </cell>
          <cell r="E523">
            <v>1000</v>
          </cell>
        </row>
        <row r="524">
          <cell r="A524">
            <v>52212</v>
          </cell>
          <cell r="B524">
            <v>11510</v>
          </cell>
          <cell r="C524">
            <v>1165</v>
          </cell>
          <cell r="E524">
            <v>1000</v>
          </cell>
        </row>
        <row r="525">
          <cell r="A525">
            <v>52213</v>
          </cell>
          <cell r="B525">
            <v>11515</v>
          </cell>
          <cell r="C525">
            <v>1177</v>
          </cell>
          <cell r="E525">
            <v>1000</v>
          </cell>
        </row>
        <row r="526">
          <cell r="A526">
            <v>52214</v>
          </cell>
          <cell r="B526">
            <v>11142</v>
          </cell>
          <cell r="C526">
            <v>1167</v>
          </cell>
          <cell r="E526">
            <v>1000</v>
          </cell>
        </row>
        <row r="527">
          <cell r="A527">
            <v>52226</v>
          </cell>
          <cell r="B527">
            <v>11555</v>
          </cell>
          <cell r="C527">
            <v>1162</v>
          </cell>
          <cell r="E527">
            <v>1000</v>
          </cell>
        </row>
        <row r="528">
          <cell r="A528">
            <v>52227</v>
          </cell>
          <cell r="B528">
            <v>11560</v>
          </cell>
          <cell r="C528">
            <v>1161</v>
          </cell>
          <cell r="E528">
            <v>1000</v>
          </cell>
        </row>
        <row r="529">
          <cell r="A529">
            <v>52228</v>
          </cell>
          <cell r="B529">
            <v>11565</v>
          </cell>
          <cell r="C529">
            <v>1161</v>
          </cell>
          <cell r="E529">
            <v>1000</v>
          </cell>
        </row>
        <row r="530">
          <cell r="A530">
            <v>52230</v>
          </cell>
          <cell r="B530">
            <v>11565</v>
          </cell>
          <cell r="C530">
            <v>1161</v>
          </cell>
          <cell r="E530">
            <v>1000</v>
          </cell>
        </row>
        <row r="531">
          <cell r="A531">
            <v>52251</v>
          </cell>
          <cell r="B531">
            <v>11530</v>
          </cell>
          <cell r="C531">
            <v>1129</v>
          </cell>
          <cell r="E531">
            <v>1000</v>
          </cell>
        </row>
        <row r="532">
          <cell r="A532">
            <v>52252</v>
          </cell>
          <cell r="B532">
            <v>11535</v>
          </cell>
          <cell r="C532">
            <v>1127</v>
          </cell>
          <cell r="E532">
            <v>1000</v>
          </cell>
        </row>
        <row r="533">
          <cell r="A533">
            <v>52253</v>
          </cell>
          <cell r="B533">
            <v>11540</v>
          </cell>
          <cell r="C533">
            <v>1127</v>
          </cell>
          <cell r="E533">
            <v>1000</v>
          </cell>
        </row>
        <row r="534">
          <cell r="A534">
            <v>52254</v>
          </cell>
          <cell r="B534">
            <v>11545</v>
          </cell>
          <cell r="C534">
            <v>1124</v>
          </cell>
          <cell r="E534">
            <v>1000</v>
          </cell>
        </row>
        <row r="535">
          <cell r="A535">
            <v>52255</v>
          </cell>
          <cell r="B535">
            <v>11185</v>
          </cell>
          <cell r="C535">
            <v>1126</v>
          </cell>
          <cell r="E535">
            <v>1000</v>
          </cell>
        </row>
        <row r="536">
          <cell r="A536">
            <v>52256</v>
          </cell>
          <cell r="B536">
            <v>11190</v>
          </cell>
          <cell r="C536">
            <v>1123</v>
          </cell>
          <cell r="E536">
            <v>1000</v>
          </cell>
        </row>
        <row r="537">
          <cell r="A537">
            <v>52257</v>
          </cell>
          <cell r="B537">
            <v>11550</v>
          </cell>
          <cell r="C537">
            <v>1124</v>
          </cell>
          <cell r="E537">
            <v>1000</v>
          </cell>
        </row>
        <row r="538">
          <cell r="A538">
            <v>52258</v>
          </cell>
          <cell r="B538">
            <v>11195</v>
          </cell>
          <cell r="C538">
            <v>1125</v>
          </cell>
          <cell r="E538">
            <v>1000</v>
          </cell>
        </row>
        <row r="539">
          <cell r="A539">
            <v>52259</v>
          </cell>
          <cell r="B539">
            <v>11545</v>
          </cell>
          <cell r="C539">
            <v>1124</v>
          </cell>
          <cell r="E539">
            <v>1000</v>
          </cell>
        </row>
        <row r="540">
          <cell r="A540">
            <v>52260</v>
          </cell>
          <cell r="B540">
            <v>11545</v>
          </cell>
          <cell r="C540">
            <v>1124</v>
          </cell>
          <cell r="E540">
            <v>1000</v>
          </cell>
        </row>
        <row r="541">
          <cell r="A541">
            <v>52261</v>
          </cell>
          <cell r="B541">
            <v>11142</v>
          </cell>
          <cell r="C541">
            <v>1167</v>
          </cell>
          <cell r="E541">
            <v>1000</v>
          </cell>
        </row>
        <row r="542">
          <cell r="A542">
            <v>52276</v>
          </cell>
          <cell r="B542">
            <v>11200</v>
          </cell>
          <cell r="C542">
            <v>1120</v>
          </cell>
          <cell r="E542">
            <v>1000</v>
          </cell>
        </row>
        <row r="543">
          <cell r="A543">
            <v>52278</v>
          </cell>
          <cell r="B543">
            <v>11210</v>
          </cell>
          <cell r="C543">
            <v>1121</v>
          </cell>
          <cell r="E543">
            <v>1000</v>
          </cell>
        </row>
        <row r="544">
          <cell r="A544">
            <v>52279</v>
          </cell>
          <cell r="B544">
            <v>11235</v>
          </cell>
          <cell r="C544">
            <v>1108</v>
          </cell>
          <cell r="E544">
            <v>1000</v>
          </cell>
        </row>
        <row r="545">
          <cell r="A545">
            <v>52280</v>
          </cell>
          <cell r="B545">
            <v>11245</v>
          </cell>
          <cell r="C545">
            <v>1107</v>
          </cell>
          <cell r="E545">
            <v>1000</v>
          </cell>
        </row>
        <row r="546">
          <cell r="A546">
            <v>52281</v>
          </cell>
          <cell r="B546">
            <v>11250</v>
          </cell>
          <cell r="C546">
            <v>1109</v>
          </cell>
          <cell r="E546">
            <v>1000</v>
          </cell>
        </row>
        <row r="547">
          <cell r="A547">
            <v>52283</v>
          </cell>
          <cell r="B547">
            <v>11255</v>
          </cell>
          <cell r="C547">
            <v>1106</v>
          </cell>
          <cell r="E547">
            <v>1000</v>
          </cell>
        </row>
        <row r="548">
          <cell r="A548">
            <v>52284</v>
          </cell>
          <cell r="B548">
            <v>11260</v>
          </cell>
          <cell r="C548">
            <v>1106</v>
          </cell>
          <cell r="E548">
            <v>1000</v>
          </cell>
        </row>
        <row r="549">
          <cell r="A549">
            <v>52285</v>
          </cell>
          <cell r="B549">
            <v>11205</v>
          </cell>
          <cell r="C549">
            <v>1122</v>
          </cell>
          <cell r="E549">
            <v>1000</v>
          </cell>
        </row>
        <row r="550">
          <cell r="A550">
            <v>52286</v>
          </cell>
          <cell r="B550">
            <v>11265</v>
          </cell>
          <cell r="C550">
            <v>1106</v>
          </cell>
          <cell r="E550">
            <v>1000</v>
          </cell>
        </row>
        <row r="551">
          <cell r="A551">
            <v>52289</v>
          </cell>
          <cell r="B551">
            <v>11270</v>
          </cell>
          <cell r="C551">
            <v>1106</v>
          </cell>
          <cell r="E551">
            <v>1000</v>
          </cell>
        </row>
        <row r="552">
          <cell r="A552">
            <v>52290</v>
          </cell>
          <cell r="B552">
            <v>11275</v>
          </cell>
          <cell r="C552">
            <v>1106</v>
          </cell>
          <cell r="E552">
            <v>1000</v>
          </cell>
        </row>
        <row r="553">
          <cell r="A553">
            <v>52291</v>
          </cell>
          <cell r="B553">
            <v>11220</v>
          </cell>
          <cell r="C553">
            <v>1116</v>
          </cell>
          <cell r="E553">
            <v>1000</v>
          </cell>
        </row>
        <row r="554">
          <cell r="A554">
            <v>52292</v>
          </cell>
          <cell r="B554">
            <v>11215</v>
          </cell>
          <cell r="C554">
            <v>1116</v>
          </cell>
          <cell r="E554">
            <v>1000</v>
          </cell>
        </row>
        <row r="555">
          <cell r="A555">
            <v>52293</v>
          </cell>
          <cell r="B555">
            <v>11225</v>
          </cell>
          <cell r="C555">
            <v>1117</v>
          </cell>
          <cell r="E555">
            <v>1000</v>
          </cell>
        </row>
        <row r="556">
          <cell r="A556">
            <v>52294</v>
          </cell>
          <cell r="B556">
            <v>11230</v>
          </cell>
          <cell r="C556">
            <v>1118</v>
          </cell>
          <cell r="E556">
            <v>1000</v>
          </cell>
        </row>
        <row r="557">
          <cell r="A557">
            <v>52301</v>
          </cell>
          <cell r="B557">
            <v>11415</v>
          </cell>
          <cell r="C557">
            <v>1175</v>
          </cell>
          <cell r="E557">
            <v>1000</v>
          </cell>
        </row>
        <row r="558">
          <cell r="A558">
            <v>52302</v>
          </cell>
          <cell r="B558">
            <v>11440</v>
          </cell>
          <cell r="C558">
            <v>1135</v>
          </cell>
          <cell r="E558">
            <v>1000</v>
          </cell>
        </row>
        <row r="559">
          <cell r="A559">
            <v>52303</v>
          </cell>
          <cell r="B559">
            <v>11455</v>
          </cell>
          <cell r="C559">
            <v>1176</v>
          </cell>
          <cell r="E559">
            <v>1000</v>
          </cell>
        </row>
        <row r="560">
          <cell r="A560">
            <v>52304</v>
          </cell>
          <cell r="B560">
            <v>11445</v>
          </cell>
          <cell r="C560">
            <v>1136</v>
          </cell>
          <cell r="E560">
            <v>1000</v>
          </cell>
        </row>
        <row r="561">
          <cell r="A561">
            <v>52305</v>
          </cell>
          <cell r="B561">
            <v>11460</v>
          </cell>
          <cell r="C561">
            <v>1174</v>
          </cell>
          <cell r="E561">
            <v>1000</v>
          </cell>
        </row>
        <row r="562">
          <cell r="A562">
            <v>52306</v>
          </cell>
          <cell r="B562">
            <v>11450</v>
          </cell>
          <cell r="C562">
            <v>1142</v>
          </cell>
          <cell r="E562">
            <v>1000</v>
          </cell>
        </row>
        <row r="563">
          <cell r="A563">
            <v>52307</v>
          </cell>
          <cell r="B563">
            <v>11420</v>
          </cell>
          <cell r="C563">
            <v>1130</v>
          </cell>
          <cell r="E563">
            <v>1000</v>
          </cell>
        </row>
        <row r="564">
          <cell r="A564">
            <v>52308</v>
          </cell>
          <cell r="B564">
            <v>11142</v>
          </cell>
          <cell r="C564">
            <v>1167</v>
          </cell>
          <cell r="E564">
            <v>1000</v>
          </cell>
        </row>
        <row r="565">
          <cell r="A565">
            <v>52309</v>
          </cell>
          <cell r="B565">
            <v>11425</v>
          </cell>
          <cell r="C565">
            <v>1130</v>
          </cell>
          <cell r="E565">
            <v>1000</v>
          </cell>
        </row>
        <row r="566">
          <cell r="A566">
            <v>52310</v>
          </cell>
          <cell r="B566">
            <v>11430</v>
          </cell>
          <cell r="C566">
            <v>1141</v>
          </cell>
          <cell r="E566">
            <v>1000</v>
          </cell>
        </row>
        <row r="567">
          <cell r="A567">
            <v>52311</v>
          </cell>
          <cell r="B567">
            <v>11435</v>
          </cell>
          <cell r="C567">
            <v>1141</v>
          </cell>
          <cell r="E567">
            <v>1000</v>
          </cell>
        </row>
        <row r="568">
          <cell r="A568">
            <v>52332</v>
          </cell>
          <cell r="B568">
            <v>11131</v>
          </cell>
          <cell r="C568">
            <v>1167</v>
          </cell>
          <cell r="E568">
            <v>1000</v>
          </cell>
        </row>
        <row r="569">
          <cell r="A569">
            <v>52350</v>
          </cell>
          <cell r="B569">
            <v>12297</v>
          </cell>
          <cell r="C569">
            <v>1167</v>
          </cell>
          <cell r="E569">
            <v>1000</v>
          </cell>
        </row>
        <row r="570">
          <cell r="A570">
            <v>52355</v>
          </cell>
          <cell r="B570">
            <v>11142</v>
          </cell>
          <cell r="C570">
            <v>1167</v>
          </cell>
          <cell r="E570">
            <v>1000</v>
          </cell>
        </row>
        <row r="571">
          <cell r="A571">
            <v>52360</v>
          </cell>
          <cell r="B571">
            <v>12298</v>
          </cell>
          <cell r="C571">
            <v>1167</v>
          </cell>
          <cell r="E571">
            <v>1000</v>
          </cell>
        </row>
        <row r="572">
          <cell r="A572">
            <v>52370</v>
          </cell>
          <cell r="B572">
            <v>12299</v>
          </cell>
          <cell r="C572">
            <v>1167</v>
          </cell>
          <cell r="E572">
            <v>1000</v>
          </cell>
        </row>
        <row r="573">
          <cell r="A573">
            <v>52371</v>
          </cell>
          <cell r="B573">
            <v>12300</v>
          </cell>
          <cell r="C573">
            <v>1167</v>
          </cell>
          <cell r="E573">
            <v>1000</v>
          </cell>
        </row>
        <row r="574">
          <cell r="A574">
            <v>52375</v>
          </cell>
          <cell r="B574">
            <v>12296</v>
          </cell>
          <cell r="C574">
            <v>1167</v>
          </cell>
          <cell r="E574">
            <v>1000</v>
          </cell>
        </row>
        <row r="575">
          <cell r="A575">
            <v>52380</v>
          </cell>
          <cell r="B575">
            <v>11910</v>
          </cell>
          <cell r="C575">
            <v>1167</v>
          </cell>
          <cell r="E575">
            <v>1000</v>
          </cell>
        </row>
        <row r="576">
          <cell r="A576">
            <v>52381</v>
          </cell>
          <cell r="B576">
            <v>12294</v>
          </cell>
          <cell r="C576">
            <v>1167</v>
          </cell>
          <cell r="E576">
            <v>1000</v>
          </cell>
        </row>
        <row r="577">
          <cell r="A577">
            <v>52390</v>
          </cell>
          <cell r="B577">
            <v>11908</v>
          </cell>
          <cell r="C577">
            <v>1167</v>
          </cell>
          <cell r="E577">
            <v>1000</v>
          </cell>
        </row>
        <row r="578">
          <cell r="A578">
            <v>52395</v>
          </cell>
          <cell r="B578">
            <v>11908</v>
          </cell>
          <cell r="C578">
            <v>1167</v>
          </cell>
          <cell r="E578">
            <v>1000</v>
          </cell>
        </row>
        <row r="579">
          <cell r="A579">
            <v>52401</v>
          </cell>
          <cell r="B579">
            <v>11135</v>
          </cell>
          <cell r="C579">
            <v>1167</v>
          </cell>
          <cell r="E579">
            <v>1000</v>
          </cell>
        </row>
        <row r="580">
          <cell r="A580">
            <v>52402</v>
          </cell>
          <cell r="B580">
            <v>11136</v>
          </cell>
          <cell r="C580">
            <v>1167</v>
          </cell>
          <cell r="E580">
            <v>1000</v>
          </cell>
        </row>
        <row r="581">
          <cell r="A581">
            <v>52403</v>
          </cell>
          <cell r="B581">
            <v>11138</v>
          </cell>
          <cell r="C581">
            <v>1167</v>
          </cell>
          <cell r="E581">
            <v>1000</v>
          </cell>
        </row>
        <row r="582">
          <cell r="A582">
            <v>52404</v>
          </cell>
          <cell r="B582">
            <v>11137</v>
          </cell>
          <cell r="C582">
            <v>1167</v>
          </cell>
          <cell r="E582">
            <v>1000</v>
          </cell>
        </row>
        <row r="583">
          <cell r="A583">
            <v>52405</v>
          </cell>
          <cell r="B583">
            <v>11135</v>
          </cell>
          <cell r="C583">
            <v>1167</v>
          </cell>
          <cell r="E583">
            <v>1000</v>
          </cell>
        </row>
        <row r="584">
          <cell r="A584">
            <v>52411</v>
          </cell>
          <cell r="B584">
            <v>11131</v>
          </cell>
          <cell r="C584">
            <v>1167</v>
          </cell>
          <cell r="E584">
            <v>1000</v>
          </cell>
        </row>
        <row r="585">
          <cell r="A585">
            <v>52412</v>
          </cell>
          <cell r="B585">
            <v>11132</v>
          </cell>
          <cell r="C585">
            <v>1167</v>
          </cell>
          <cell r="E585">
            <v>1000</v>
          </cell>
        </row>
        <row r="586">
          <cell r="A586">
            <v>52413</v>
          </cell>
          <cell r="B586">
            <v>11134</v>
          </cell>
          <cell r="C586">
            <v>1167</v>
          </cell>
          <cell r="E586">
            <v>1000</v>
          </cell>
        </row>
        <row r="587">
          <cell r="A587">
            <v>52414</v>
          </cell>
          <cell r="B587">
            <v>11133</v>
          </cell>
          <cell r="C587">
            <v>1167</v>
          </cell>
          <cell r="E587">
            <v>1000</v>
          </cell>
        </row>
        <row r="588">
          <cell r="A588">
            <v>52415</v>
          </cell>
          <cell r="B588">
            <v>11131</v>
          </cell>
          <cell r="C588">
            <v>1167</v>
          </cell>
          <cell r="E588">
            <v>1000</v>
          </cell>
        </row>
        <row r="589">
          <cell r="A589">
            <v>52475</v>
          </cell>
          <cell r="B589">
            <v>12295</v>
          </cell>
          <cell r="C589">
            <v>1167</v>
          </cell>
          <cell r="E589">
            <v>1000</v>
          </cell>
        </row>
        <row r="590">
          <cell r="A590">
            <v>52500</v>
          </cell>
          <cell r="B590">
            <v>11634</v>
          </cell>
          <cell r="C590">
            <v>1200</v>
          </cell>
          <cell r="E590">
            <v>1000</v>
          </cell>
        </row>
        <row r="591">
          <cell r="A591">
            <v>52607</v>
          </cell>
          <cell r="B591">
            <v>12249</v>
          </cell>
          <cell r="C591">
            <v>1201</v>
          </cell>
          <cell r="E591">
            <v>1000</v>
          </cell>
        </row>
        <row r="592">
          <cell r="A592">
            <v>52633</v>
          </cell>
          <cell r="B592">
            <v>11142</v>
          </cell>
          <cell r="C592">
            <v>1167</v>
          </cell>
          <cell r="E592">
            <v>1000</v>
          </cell>
        </row>
        <row r="593">
          <cell r="A593">
            <v>52641</v>
          </cell>
          <cell r="B593">
            <v>11142</v>
          </cell>
          <cell r="C593">
            <v>1167</v>
          </cell>
          <cell r="E593">
            <v>1000</v>
          </cell>
        </row>
        <row r="594">
          <cell r="A594">
            <v>52703</v>
          </cell>
          <cell r="B594">
            <v>12288</v>
          </cell>
          <cell r="C594">
            <v>1201</v>
          </cell>
          <cell r="E594">
            <v>1000</v>
          </cell>
        </row>
        <row r="595">
          <cell r="A595">
            <v>52704</v>
          </cell>
          <cell r="B595">
            <v>12270</v>
          </cell>
          <cell r="C595">
            <v>1201</v>
          </cell>
          <cell r="E595">
            <v>1000</v>
          </cell>
        </row>
        <row r="596">
          <cell r="A596">
            <v>52705</v>
          </cell>
          <cell r="B596">
            <v>12264</v>
          </cell>
          <cell r="C596">
            <v>1201</v>
          </cell>
          <cell r="E596">
            <v>1000</v>
          </cell>
        </row>
        <row r="597">
          <cell r="A597">
            <v>52706</v>
          </cell>
          <cell r="B597">
            <v>12282</v>
          </cell>
          <cell r="C597">
            <v>1201</v>
          </cell>
          <cell r="E597">
            <v>1000</v>
          </cell>
        </row>
        <row r="598">
          <cell r="A598">
            <v>52707</v>
          </cell>
          <cell r="B598">
            <v>12282</v>
          </cell>
          <cell r="C598">
            <v>1201</v>
          </cell>
          <cell r="E598">
            <v>1000</v>
          </cell>
        </row>
        <row r="599">
          <cell r="A599">
            <v>52708</v>
          </cell>
          <cell r="B599">
            <v>12276</v>
          </cell>
          <cell r="C599">
            <v>1201</v>
          </cell>
          <cell r="E599">
            <v>1000</v>
          </cell>
        </row>
        <row r="600">
          <cell r="A600">
            <v>52709</v>
          </cell>
          <cell r="B600">
            <v>12276</v>
          </cell>
          <cell r="C600">
            <v>1201</v>
          </cell>
          <cell r="E600">
            <v>1000</v>
          </cell>
        </row>
        <row r="601">
          <cell r="A601">
            <v>52710</v>
          </cell>
          <cell r="B601">
            <v>12270</v>
          </cell>
          <cell r="C601">
            <v>1201</v>
          </cell>
          <cell r="E601">
            <v>1000</v>
          </cell>
        </row>
        <row r="602">
          <cell r="A602">
            <v>52711</v>
          </cell>
          <cell r="B602">
            <v>12264</v>
          </cell>
          <cell r="C602">
            <v>1201</v>
          </cell>
          <cell r="E602">
            <v>1000</v>
          </cell>
        </row>
        <row r="603">
          <cell r="A603">
            <v>52712</v>
          </cell>
          <cell r="B603">
            <v>12258</v>
          </cell>
          <cell r="C603">
            <v>1201</v>
          </cell>
          <cell r="E603">
            <v>1000</v>
          </cell>
        </row>
        <row r="604">
          <cell r="A604">
            <v>52721</v>
          </cell>
          <cell r="B604">
            <v>11142</v>
          </cell>
          <cell r="C604">
            <v>1167</v>
          </cell>
          <cell r="E604">
            <v>1000</v>
          </cell>
        </row>
        <row r="605">
          <cell r="A605">
            <v>52750</v>
          </cell>
          <cell r="B605">
            <v>12249</v>
          </cell>
          <cell r="C605">
            <v>1201</v>
          </cell>
          <cell r="E605">
            <v>1000</v>
          </cell>
        </row>
        <row r="606">
          <cell r="A606">
            <v>52800</v>
          </cell>
          <cell r="B606">
            <v>12249</v>
          </cell>
          <cell r="C606">
            <v>1201</v>
          </cell>
          <cell r="E606">
            <v>1000</v>
          </cell>
        </row>
        <row r="607">
          <cell r="A607">
            <v>52804</v>
          </cell>
          <cell r="B607">
            <v>12249</v>
          </cell>
          <cell r="C607">
            <v>1201</v>
          </cell>
          <cell r="E607">
            <v>1000</v>
          </cell>
        </row>
        <row r="608">
          <cell r="A608">
            <v>52905</v>
          </cell>
          <cell r="B608">
            <v>11135</v>
          </cell>
          <cell r="C608">
            <v>1167</v>
          </cell>
          <cell r="E608">
            <v>1000</v>
          </cell>
        </row>
        <row r="609">
          <cell r="A609">
            <v>53101</v>
          </cell>
          <cell r="B609">
            <v>11125</v>
          </cell>
          <cell r="C609">
            <v>1167</v>
          </cell>
          <cell r="E609">
            <v>1000</v>
          </cell>
        </row>
        <row r="610">
          <cell r="A610">
            <v>53250</v>
          </cell>
          <cell r="B610">
            <v>11634</v>
          </cell>
          <cell r="C610">
            <v>1200</v>
          </cell>
          <cell r="E610">
            <v>1000</v>
          </cell>
        </row>
        <row r="611">
          <cell r="A611">
            <v>53450</v>
          </cell>
          <cell r="B611">
            <v>11124</v>
          </cell>
          <cell r="C611">
            <v>1167</v>
          </cell>
          <cell r="E611">
            <v>1000</v>
          </cell>
        </row>
        <row r="612">
          <cell r="A612">
            <v>53505</v>
          </cell>
          <cell r="B612">
            <v>11119</v>
          </cell>
          <cell r="C612">
            <v>1167</v>
          </cell>
          <cell r="E612">
            <v>1000</v>
          </cell>
        </row>
        <row r="613">
          <cell r="A613">
            <v>53710</v>
          </cell>
          <cell r="B613">
            <v>11121</v>
          </cell>
          <cell r="C613">
            <v>1167</v>
          </cell>
          <cell r="E613">
            <v>1000</v>
          </cell>
        </row>
        <row r="614">
          <cell r="A614">
            <v>53811</v>
          </cell>
          <cell r="B614">
            <v>10931</v>
          </cell>
          <cell r="C614">
            <v>1129</v>
          </cell>
          <cell r="E614">
            <v>1000</v>
          </cell>
        </row>
        <row r="615">
          <cell r="A615">
            <v>53821</v>
          </cell>
          <cell r="B615">
            <v>10903</v>
          </cell>
          <cell r="C615">
            <v>1122</v>
          </cell>
          <cell r="E615">
            <v>1000</v>
          </cell>
        </row>
        <row r="616">
          <cell r="A616">
            <v>53831</v>
          </cell>
          <cell r="B616">
            <v>10879</v>
          </cell>
          <cell r="C616">
            <v>1116</v>
          </cell>
          <cell r="E616">
            <v>1000</v>
          </cell>
        </row>
        <row r="617">
          <cell r="A617">
            <v>54013</v>
          </cell>
          <cell r="B617">
            <v>11679</v>
          </cell>
          <cell r="C617">
            <v>1200</v>
          </cell>
          <cell r="E617">
            <v>1000</v>
          </cell>
        </row>
        <row r="618">
          <cell r="A618">
            <v>54023</v>
          </cell>
          <cell r="B618">
            <v>11127</v>
          </cell>
          <cell r="C618">
            <v>1167</v>
          </cell>
          <cell r="E618">
            <v>1000</v>
          </cell>
        </row>
        <row r="619">
          <cell r="A619">
            <v>54025</v>
          </cell>
          <cell r="B619">
            <v>11768</v>
          </cell>
          <cell r="C619">
            <v>1201</v>
          </cell>
          <cell r="E619">
            <v>1000</v>
          </cell>
        </row>
        <row r="620">
          <cell r="A620">
            <v>54035</v>
          </cell>
          <cell r="B620">
            <v>11768</v>
          </cell>
          <cell r="C620">
            <v>1201</v>
          </cell>
          <cell r="E620">
            <v>1000</v>
          </cell>
        </row>
        <row r="621">
          <cell r="A621">
            <v>54041</v>
          </cell>
          <cell r="B621">
            <v>11842</v>
          </cell>
          <cell r="C621">
            <v>1201</v>
          </cell>
          <cell r="E621">
            <v>1000</v>
          </cell>
        </row>
        <row r="622">
          <cell r="A622">
            <v>54042</v>
          </cell>
          <cell r="B622">
            <v>11768</v>
          </cell>
          <cell r="C622">
            <v>1201</v>
          </cell>
          <cell r="E622">
            <v>1000</v>
          </cell>
        </row>
        <row r="623">
          <cell r="A623">
            <v>54043</v>
          </cell>
          <cell r="B623">
            <v>11768</v>
          </cell>
          <cell r="C623">
            <v>1201</v>
          </cell>
          <cell r="E623">
            <v>1000</v>
          </cell>
        </row>
        <row r="624">
          <cell r="A624">
            <v>54044</v>
          </cell>
          <cell r="B624">
            <v>11768</v>
          </cell>
          <cell r="C624">
            <v>1201</v>
          </cell>
          <cell r="E624">
            <v>1000</v>
          </cell>
        </row>
        <row r="625">
          <cell r="A625">
            <v>54045</v>
          </cell>
          <cell r="B625">
            <v>11766</v>
          </cell>
          <cell r="C625">
            <v>1201</v>
          </cell>
          <cell r="E625">
            <v>1000</v>
          </cell>
        </row>
        <row r="626">
          <cell r="A626">
            <v>54046</v>
          </cell>
          <cell r="B626">
            <v>11768</v>
          </cell>
          <cell r="C626">
            <v>1201</v>
          </cell>
          <cell r="E626">
            <v>1000</v>
          </cell>
        </row>
        <row r="627">
          <cell r="A627">
            <v>54050</v>
          </cell>
          <cell r="B627">
            <v>11837</v>
          </cell>
          <cell r="C627">
            <v>1200</v>
          </cell>
          <cell r="E627">
            <v>1000</v>
          </cell>
        </row>
        <row r="628">
          <cell r="A628">
            <v>54055</v>
          </cell>
          <cell r="B628">
            <v>11126</v>
          </cell>
          <cell r="C628">
            <v>1167</v>
          </cell>
          <cell r="E628">
            <v>1000</v>
          </cell>
        </row>
        <row r="629">
          <cell r="A629">
            <v>54059</v>
          </cell>
          <cell r="B629">
            <v>11679</v>
          </cell>
          <cell r="C629">
            <v>1200</v>
          </cell>
          <cell r="E629">
            <v>1000</v>
          </cell>
        </row>
        <row r="630">
          <cell r="A630">
            <v>54060</v>
          </cell>
          <cell r="B630">
            <v>11679</v>
          </cell>
          <cell r="C630">
            <v>1200</v>
          </cell>
          <cell r="E630">
            <v>1000</v>
          </cell>
        </row>
        <row r="631">
          <cell r="A631">
            <v>54063</v>
          </cell>
          <cell r="B631">
            <v>11679</v>
          </cell>
          <cell r="C631">
            <v>1200</v>
          </cell>
          <cell r="E631">
            <v>1000</v>
          </cell>
        </row>
        <row r="632">
          <cell r="A632">
            <v>54077</v>
          </cell>
          <cell r="B632">
            <v>11682</v>
          </cell>
          <cell r="C632">
            <v>1200</v>
          </cell>
          <cell r="E632">
            <v>1000</v>
          </cell>
        </row>
        <row r="633">
          <cell r="A633">
            <v>54110</v>
          </cell>
          <cell r="B633">
            <v>10955</v>
          </cell>
          <cell r="C633">
            <v>1135</v>
          </cell>
          <cell r="E633">
            <v>1000</v>
          </cell>
        </row>
        <row r="634">
          <cell r="A634">
            <v>54112</v>
          </cell>
          <cell r="B634">
            <v>10955</v>
          </cell>
          <cell r="C634">
            <v>1135</v>
          </cell>
          <cell r="E634">
            <v>1000</v>
          </cell>
        </row>
        <row r="635">
          <cell r="A635">
            <v>54114</v>
          </cell>
          <cell r="B635">
            <v>10955</v>
          </cell>
          <cell r="C635">
            <v>1135</v>
          </cell>
          <cell r="E635">
            <v>1000</v>
          </cell>
        </row>
        <row r="636">
          <cell r="A636">
            <v>54117</v>
          </cell>
          <cell r="B636">
            <v>11127</v>
          </cell>
          <cell r="C636">
            <v>1167</v>
          </cell>
          <cell r="E636">
            <v>1000</v>
          </cell>
        </row>
        <row r="637">
          <cell r="A637">
            <v>54118</v>
          </cell>
          <cell r="B637">
            <v>11127</v>
          </cell>
          <cell r="C637">
            <v>1167</v>
          </cell>
          <cell r="E637">
            <v>1000</v>
          </cell>
        </row>
        <row r="638">
          <cell r="A638">
            <v>54120</v>
          </cell>
          <cell r="B638">
            <v>10979</v>
          </cell>
          <cell r="C638">
            <v>1141</v>
          </cell>
          <cell r="E638">
            <v>1000</v>
          </cell>
        </row>
        <row r="639">
          <cell r="A639">
            <v>54215</v>
          </cell>
          <cell r="B639">
            <v>11126</v>
          </cell>
          <cell r="C639">
            <v>1167</v>
          </cell>
          <cell r="E639">
            <v>1000</v>
          </cell>
        </row>
        <row r="640">
          <cell r="A640">
            <v>54222</v>
          </cell>
          <cell r="B640">
            <v>11111</v>
          </cell>
          <cell r="C640">
            <v>1165</v>
          </cell>
          <cell r="E640">
            <v>1000</v>
          </cell>
        </row>
        <row r="641">
          <cell r="A641">
            <v>54236</v>
          </cell>
          <cell r="B641">
            <v>11685</v>
          </cell>
          <cell r="C641">
            <v>1201</v>
          </cell>
          <cell r="E641">
            <v>1000</v>
          </cell>
        </row>
        <row r="642">
          <cell r="A642">
            <v>54312</v>
          </cell>
          <cell r="B642">
            <v>11115</v>
          </cell>
          <cell r="C642">
            <v>1166</v>
          </cell>
          <cell r="E642">
            <v>1000</v>
          </cell>
        </row>
        <row r="643">
          <cell r="A643">
            <v>54314</v>
          </cell>
          <cell r="B643">
            <v>11115</v>
          </cell>
          <cell r="C643">
            <v>1166</v>
          </cell>
          <cell r="E643">
            <v>1000</v>
          </cell>
        </row>
        <row r="644">
          <cell r="A644">
            <v>54316</v>
          </cell>
          <cell r="B644">
            <v>11115</v>
          </cell>
          <cell r="C644">
            <v>1166</v>
          </cell>
          <cell r="E644">
            <v>1000</v>
          </cell>
        </row>
        <row r="645">
          <cell r="A645">
            <v>54317</v>
          </cell>
          <cell r="B645">
            <v>11115</v>
          </cell>
          <cell r="C645">
            <v>1166</v>
          </cell>
          <cell r="E645">
            <v>1000</v>
          </cell>
        </row>
        <row r="646">
          <cell r="A646">
            <v>54322</v>
          </cell>
          <cell r="B646">
            <v>10995</v>
          </cell>
          <cell r="C646">
            <v>1174</v>
          </cell>
          <cell r="E646">
            <v>1000</v>
          </cell>
        </row>
        <row r="647">
          <cell r="A647">
            <v>54325</v>
          </cell>
          <cell r="B647">
            <v>10995</v>
          </cell>
          <cell r="C647">
            <v>1174</v>
          </cell>
          <cell r="E647">
            <v>1000</v>
          </cell>
        </row>
        <row r="648">
          <cell r="A648">
            <v>54327</v>
          </cell>
          <cell r="B648">
            <v>10995</v>
          </cell>
          <cell r="C648">
            <v>1174</v>
          </cell>
          <cell r="E648">
            <v>1000</v>
          </cell>
        </row>
        <row r="649">
          <cell r="A649">
            <v>54328</v>
          </cell>
          <cell r="B649">
            <v>10995</v>
          </cell>
          <cell r="C649">
            <v>1174</v>
          </cell>
          <cell r="E649">
            <v>1000</v>
          </cell>
        </row>
        <row r="650">
          <cell r="A650">
            <v>54331</v>
          </cell>
          <cell r="B650">
            <v>11043</v>
          </cell>
          <cell r="C650">
            <v>1152</v>
          </cell>
          <cell r="E650">
            <v>1000</v>
          </cell>
        </row>
        <row r="651">
          <cell r="A651">
            <v>54333</v>
          </cell>
          <cell r="B651">
            <v>11043</v>
          </cell>
          <cell r="C651">
            <v>1152</v>
          </cell>
          <cell r="E651">
            <v>1000</v>
          </cell>
        </row>
        <row r="652">
          <cell r="A652">
            <v>54334</v>
          </cell>
          <cell r="B652">
            <v>11043</v>
          </cell>
          <cell r="C652">
            <v>1152</v>
          </cell>
          <cell r="E652">
            <v>1000</v>
          </cell>
        </row>
        <row r="653">
          <cell r="A653">
            <v>54345</v>
          </cell>
          <cell r="B653">
            <v>10765</v>
          </cell>
          <cell r="C653">
            <v>1192</v>
          </cell>
          <cell r="E653">
            <v>1000</v>
          </cell>
        </row>
        <row r="654">
          <cell r="A654">
            <v>54366</v>
          </cell>
          <cell r="B654">
            <v>11125</v>
          </cell>
          <cell r="C654">
            <v>1167</v>
          </cell>
          <cell r="E654">
            <v>1000</v>
          </cell>
        </row>
        <row r="655">
          <cell r="A655">
            <v>54376</v>
          </cell>
          <cell r="B655">
            <v>11687</v>
          </cell>
          <cell r="C655">
            <v>1201</v>
          </cell>
          <cell r="E655">
            <v>1000</v>
          </cell>
        </row>
        <row r="656">
          <cell r="A656">
            <v>54380</v>
          </cell>
          <cell r="B656">
            <v>11124</v>
          </cell>
          <cell r="C656">
            <v>1167</v>
          </cell>
          <cell r="E656">
            <v>1000</v>
          </cell>
        </row>
        <row r="657">
          <cell r="A657">
            <v>54421</v>
          </cell>
          <cell r="B657">
            <v>10995</v>
          </cell>
          <cell r="C657">
            <v>1174</v>
          </cell>
          <cell r="E657">
            <v>1000</v>
          </cell>
        </row>
        <row r="658">
          <cell r="A658">
            <v>54540</v>
          </cell>
          <cell r="B658">
            <v>11883</v>
          </cell>
          <cell r="C658">
            <v>1167</v>
          </cell>
          <cell r="E658">
            <v>1000</v>
          </cell>
        </row>
        <row r="659">
          <cell r="A659">
            <v>54670</v>
          </cell>
          <cell r="B659">
            <v>10999</v>
          </cell>
          <cell r="C659">
            <v>1177</v>
          </cell>
          <cell r="E659">
            <v>1000</v>
          </cell>
        </row>
        <row r="660">
          <cell r="A660">
            <v>54675</v>
          </cell>
          <cell r="B660">
            <v>11107</v>
          </cell>
          <cell r="C660">
            <v>1164</v>
          </cell>
          <cell r="E660">
            <v>1000</v>
          </cell>
        </row>
        <row r="661">
          <cell r="A661">
            <v>54681</v>
          </cell>
          <cell r="B661">
            <v>10991</v>
          </cell>
          <cell r="C661">
            <v>1176</v>
          </cell>
          <cell r="E661">
            <v>1000</v>
          </cell>
        </row>
        <row r="662">
          <cell r="A662">
            <v>54700</v>
          </cell>
          <cell r="B662">
            <v>10967</v>
          </cell>
          <cell r="C662">
            <v>1138</v>
          </cell>
          <cell r="E662">
            <v>1000</v>
          </cell>
        </row>
        <row r="663">
          <cell r="A663">
            <v>54751</v>
          </cell>
          <cell r="B663">
            <v>11047</v>
          </cell>
          <cell r="C663">
            <v>1153</v>
          </cell>
          <cell r="E663">
            <v>1000</v>
          </cell>
        </row>
        <row r="664">
          <cell r="A664">
            <v>54760</v>
          </cell>
          <cell r="B664">
            <v>11051</v>
          </cell>
          <cell r="C664">
            <v>1154</v>
          </cell>
          <cell r="E664">
            <v>1000</v>
          </cell>
        </row>
        <row r="665">
          <cell r="A665">
            <v>54774</v>
          </cell>
          <cell r="B665">
            <v>11043</v>
          </cell>
          <cell r="C665">
            <v>1152</v>
          </cell>
          <cell r="E665">
            <v>1000</v>
          </cell>
        </row>
        <row r="666">
          <cell r="A666">
            <v>54775</v>
          </cell>
          <cell r="B666">
            <v>11043</v>
          </cell>
          <cell r="C666">
            <v>1152</v>
          </cell>
          <cell r="E666">
            <v>1000</v>
          </cell>
        </row>
        <row r="667">
          <cell r="A667">
            <v>54776</v>
          </cell>
          <cell r="B667">
            <v>11043</v>
          </cell>
          <cell r="C667">
            <v>1152</v>
          </cell>
          <cell r="E667">
            <v>1000</v>
          </cell>
        </row>
        <row r="668">
          <cell r="A668">
            <v>54780</v>
          </cell>
          <cell r="B668">
            <v>11043</v>
          </cell>
          <cell r="C668">
            <v>1152</v>
          </cell>
          <cell r="E668">
            <v>1000</v>
          </cell>
        </row>
        <row r="669">
          <cell r="A669">
            <v>54811</v>
          </cell>
          <cell r="B669">
            <v>11883</v>
          </cell>
          <cell r="C669">
            <v>1167</v>
          </cell>
          <cell r="E669">
            <v>1000</v>
          </cell>
        </row>
        <row r="670">
          <cell r="A670">
            <v>54911</v>
          </cell>
          <cell r="B670">
            <v>11111</v>
          </cell>
          <cell r="C670">
            <v>1165</v>
          </cell>
          <cell r="E670">
            <v>1000</v>
          </cell>
        </row>
        <row r="671">
          <cell r="A671">
            <v>54914</v>
          </cell>
          <cell r="B671">
            <v>11111</v>
          </cell>
          <cell r="C671">
            <v>1165</v>
          </cell>
          <cell r="E671">
            <v>1000</v>
          </cell>
        </row>
        <row r="672">
          <cell r="A672">
            <v>54920</v>
          </cell>
          <cell r="B672">
            <v>11115</v>
          </cell>
          <cell r="C672">
            <v>1166</v>
          </cell>
          <cell r="E672">
            <v>1000</v>
          </cell>
        </row>
        <row r="673">
          <cell r="A673">
            <v>54961</v>
          </cell>
          <cell r="B673">
            <v>11107</v>
          </cell>
          <cell r="C673">
            <v>1164</v>
          </cell>
          <cell r="E673">
            <v>1000</v>
          </cell>
        </row>
        <row r="674">
          <cell r="A674">
            <v>54981</v>
          </cell>
          <cell r="B674">
            <v>10963</v>
          </cell>
          <cell r="C674">
            <v>1137</v>
          </cell>
          <cell r="E674">
            <v>1000</v>
          </cell>
        </row>
        <row r="675">
          <cell r="A675">
            <v>54995</v>
          </cell>
          <cell r="B675">
            <v>11103</v>
          </cell>
          <cell r="C675">
            <v>1163</v>
          </cell>
          <cell r="E675">
            <v>1000</v>
          </cell>
        </row>
        <row r="676">
          <cell r="A676">
            <v>55003</v>
          </cell>
          <cell r="B676">
            <v>11120</v>
          </cell>
          <cell r="C676">
            <v>1167</v>
          </cell>
          <cell r="E676">
            <v>1000</v>
          </cell>
        </row>
        <row r="677">
          <cell r="A677">
            <v>55007</v>
          </cell>
          <cell r="B677">
            <v>10979</v>
          </cell>
          <cell r="C677">
            <v>1141</v>
          </cell>
          <cell r="E677">
            <v>1000</v>
          </cell>
        </row>
        <row r="678">
          <cell r="A678">
            <v>55008</v>
          </cell>
          <cell r="B678">
            <v>10955</v>
          </cell>
          <cell r="C678">
            <v>1135</v>
          </cell>
          <cell r="E678">
            <v>1000</v>
          </cell>
        </row>
        <row r="679">
          <cell r="A679">
            <v>55009</v>
          </cell>
          <cell r="B679">
            <v>10995</v>
          </cell>
          <cell r="C679">
            <v>1174</v>
          </cell>
          <cell r="E679">
            <v>1000</v>
          </cell>
        </row>
        <row r="680">
          <cell r="A680">
            <v>55010</v>
          </cell>
          <cell r="B680">
            <v>10955</v>
          </cell>
          <cell r="C680">
            <v>1135</v>
          </cell>
          <cell r="E680">
            <v>1000</v>
          </cell>
        </row>
        <row r="681">
          <cell r="A681">
            <v>55020</v>
          </cell>
          <cell r="B681">
            <v>10979</v>
          </cell>
          <cell r="C681">
            <v>1141</v>
          </cell>
          <cell r="E681">
            <v>1000</v>
          </cell>
        </row>
        <row r="682">
          <cell r="A682">
            <v>55025</v>
          </cell>
          <cell r="B682">
            <v>10979</v>
          </cell>
          <cell r="C682">
            <v>1141</v>
          </cell>
          <cell r="E682">
            <v>1000</v>
          </cell>
        </row>
        <row r="683">
          <cell r="A683">
            <v>55030</v>
          </cell>
          <cell r="B683">
            <v>10955</v>
          </cell>
          <cell r="C683">
            <v>1135</v>
          </cell>
          <cell r="E683">
            <v>1000</v>
          </cell>
        </row>
        <row r="684">
          <cell r="A684">
            <v>55035</v>
          </cell>
          <cell r="B684">
            <v>10995</v>
          </cell>
          <cell r="C684">
            <v>1174</v>
          </cell>
          <cell r="E684">
            <v>1000</v>
          </cell>
        </row>
        <row r="685">
          <cell r="A685">
            <v>55161</v>
          </cell>
          <cell r="B685">
            <v>11685</v>
          </cell>
          <cell r="C685">
            <v>1201</v>
          </cell>
          <cell r="E685">
            <v>1000</v>
          </cell>
        </row>
        <row r="686">
          <cell r="A686">
            <v>55165</v>
          </cell>
          <cell r="B686">
            <v>11685</v>
          </cell>
          <cell r="C686">
            <v>1201</v>
          </cell>
          <cell r="E686">
            <v>1000</v>
          </cell>
        </row>
        <row r="687">
          <cell r="A687">
            <v>55180</v>
          </cell>
          <cell r="B687">
            <v>10955</v>
          </cell>
          <cell r="C687">
            <v>1135</v>
          </cell>
          <cell r="E687">
            <v>1000</v>
          </cell>
        </row>
        <row r="688">
          <cell r="A688">
            <v>55205</v>
          </cell>
          <cell r="B688">
            <v>10979</v>
          </cell>
          <cell r="C688">
            <v>1141</v>
          </cell>
          <cell r="E688">
            <v>1000</v>
          </cell>
        </row>
        <row r="689">
          <cell r="A689">
            <v>55210</v>
          </cell>
          <cell r="B689">
            <v>11932</v>
          </cell>
          <cell r="C689">
            <v>1167</v>
          </cell>
          <cell r="E689">
            <v>1000</v>
          </cell>
        </row>
        <row r="690">
          <cell r="A690">
            <v>55231</v>
          </cell>
          <cell r="B690">
            <v>10955</v>
          </cell>
          <cell r="C690">
            <v>1135</v>
          </cell>
          <cell r="E690">
            <v>1000</v>
          </cell>
        </row>
        <row r="691">
          <cell r="A691">
            <v>55232</v>
          </cell>
          <cell r="B691">
            <v>10955</v>
          </cell>
          <cell r="C691">
            <v>1135</v>
          </cell>
          <cell r="E691">
            <v>1000</v>
          </cell>
        </row>
        <row r="692">
          <cell r="A692">
            <v>55233</v>
          </cell>
          <cell r="B692">
            <v>10955</v>
          </cell>
          <cell r="C692">
            <v>1135</v>
          </cell>
          <cell r="E692">
            <v>1000</v>
          </cell>
        </row>
        <row r="693">
          <cell r="A693">
            <v>55241</v>
          </cell>
          <cell r="B693">
            <v>10955</v>
          </cell>
          <cell r="C693">
            <v>1135</v>
          </cell>
          <cell r="E693">
            <v>1000</v>
          </cell>
        </row>
        <row r="694">
          <cell r="A694">
            <v>55242</v>
          </cell>
          <cell r="B694">
            <v>10955</v>
          </cell>
          <cell r="C694">
            <v>1135</v>
          </cell>
          <cell r="E694">
            <v>1000</v>
          </cell>
        </row>
        <row r="695">
          <cell r="A695">
            <v>55250</v>
          </cell>
          <cell r="B695">
            <v>10955</v>
          </cell>
          <cell r="C695">
            <v>1135</v>
          </cell>
          <cell r="E695">
            <v>1000</v>
          </cell>
        </row>
        <row r="696">
          <cell r="A696">
            <v>55251</v>
          </cell>
          <cell r="B696">
            <v>10765</v>
          </cell>
          <cell r="C696">
            <v>1192</v>
          </cell>
          <cell r="E696">
            <v>1000</v>
          </cell>
        </row>
        <row r="697">
          <cell r="A697">
            <v>55254</v>
          </cell>
          <cell r="B697">
            <v>10979</v>
          </cell>
          <cell r="C697">
            <v>1141</v>
          </cell>
          <cell r="E697">
            <v>1000</v>
          </cell>
        </row>
        <row r="698">
          <cell r="A698">
            <v>55255</v>
          </cell>
          <cell r="B698">
            <v>10955</v>
          </cell>
          <cell r="C698">
            <v>1135</v>
          </cell>
          <cell r="E698">
            <v>1000</v>
          </cell>
        </row>
        <row r="699">
          <cell r="A699">
            <v>55256</v>
          </cell>
          <cell r="B699">
            <v>10995</v>
          </cell>
          <cell r="C699">
            <v>1174</v>
          </cell>
          <cell r="E699">
            <v>1000</v>
          </cell>
        </row>
        <row r="700">
          <cell r="A700">
            <v>55260</v>
          </cell>
          <cell r="B700">
            <v>10979</v>
          </cell>
          <cell r="C700">
            <v>1141</v>
          </cell>
          <cell r="E700">
            <v>1000</v>
          </cell>
        </row>
        <row r="701">
          <cell r="A701">
            <v>55261</v>
          </cell>
          <cell r="B701">
            <v>10979</v>
          </cell>
          <cell r="C701">
            <v>1141</v>
          </cell>
          <cell r="E701">
            <v>1000</v>
          </cell>
        </row>
        <row r="702">
          <cell r="A702">
            <v>55262</v>
          </cell>
          <cell r="B702">
            <v>10979</v>
          </cell>
          <cell r="C702">
            <v>1141</v>
          </cell>
          <cell r="E702">
            <v>1000</v>
          </cell>
        </row>
        <row r="703">
          <cell r="A703">
            <v>55265</v>
          </cell>
          <cell r="B703">
            <v>10955</v>
          </cell>
          <cell r="C703">
            <v>1135</v>
          </cell>
          <cell r="E703">
            <v>1000</v>
          </cell>
        </row>
        <row r="704">
          <cell r="A704">
            <v>55270</v>
          </cell>
          <cell r="B704">
            <v>11757</v>
          </cell>
          <cell r="C704">
            <v>1201</v>
          </cell>
          <cell r="E704">
            <v>1000</v>
          </cell>
        </row>
        <row r="705">
          <cell r="A705">
            <v>55271</v>
          </cell>
          <cell r="B705">
            <v>10979</v>
          </cell>
          <cell r="C705">
            <v>1141</v>
          </cell>
          <cell r="E705">
            <v>1000</v>
          </cell>
        </row>
        <row r="706">
          <cell r="A706">
            <v>55272</v>
          </cell>
          <cell r="B706">
            <v>10955</v>
          </cell>
          <cell r="C706">
            <v>1135</v>
          </cell>
          <cell r="E706">
            <v>1000</v>
          </cell>
        </row>
        <row r="707">
          <cell r="A707">
            <v>55273</v>
          </cell>
          <cell r="B707">
            <v>10955</v>
          </cell>
          <cell r="C707">
            <v>1135</v>
          </cell>
          <cell r="E707">
            <v>1000</v>
          </cell>
        </row>
        <row r="708">
          <cell r="A708">
            <v>55275</v>
          </cell>
          <cell r="B708">
            <v>10955</v>
          </cell>
          <cell r="C708">
            <v>1135</v>
          </cell>
          <cell r="E708">
            <v>1000</v>
          </cell>
        </row>
        <row r="709">
          <cell r="A709">
            <v>55281</v>
          </cell>
          <cell r="B709">
            <v>10955</v>
          </cell>
          <cell r="C709">
            <v>1135</v>
          </cell>
          <cell r="E709">
            <v>1000</v>
          </cell>
        </row>
        <row r="710">
          <cell r="A710">
            <v>55282</v>
          </cell>
          <cell r="B710">
            <v>10971</v>
          </cell>
          <cell r="C710">
            <v>1139</v>
          </cell>
          <cell r="E710">
            <v>1000</v>
          </cell>
        </row>
        <row r="711">
          <cell r="A711">
            <v>55283</v>
          </cell>
          <cell r="B711">
            <v>10955</v>
          </cell>
          <cell r="C711">
            <v>1135</v>
          </cell>
          <cell r="E711">
            <v>1000</v>
          </cell>
        </row>
        <row r="712">
          <cell r="A712">
            <v>55284</v>
          </cell>
          <cell r="B712">
            <v>10971</v>
          </cell>
          <cell r="C712">
            <v>1139</v>
          </cell>
          <cell r="E712">
            <v>1000</v>
          </cell>
        </row>
        <row r="713">
          <cell r="A713">
            <v>55286</v>
          </cell>
          <cell r="B713">
            <v>10971</v>
          </cell>
          <cell r="C713">
            <v>1139</v>
          </cell>
          <cell r="E713">
            <v>1000</v>
          </cell>
        </row>
        <row r="714">
          <cell r="A714">
            <v>55288</v>
          </cell>
          <cell r="B714">
            <v>10971</v>
          </cell>
          <cell r="C714">
            <v>1139</v>
          </cell>
          <cell r="E714">
            <v>1000</v>
          </cell>
        </row>
        <row r="715">
          <cell r="A715">
            <v>55292</v>
          </cell>
          <cell r="B715">
            <v>10975</v>
          </cell>
          <cell r="C715">
            <v>1140</v>
          </cell>
          <cell r="E715">
            <v>1000</v>
          </cell>
        </row>
        <row r="716">
          <cell r="A716">
            <v>55294</v>
          </cell>
          <cell r="B716">
            <v>10975</v>
          </cell>
          <cell r="C716">
            <v>1140</v>
          </cell>
          <cell r="E716">
            <v>1000</v>
          </cell>
        </row>
        <row r="717">
          <cell r="A717">
            <v>55296</v>
          </cell>
          <cell r="B717">
            <v>10975</v>
          </cell>
          <cell r="C717">
            <v>1140</v>
          </cell>
          <cell r="E717">
            <v>1000</v>
          </cell>
        </row>
        <row r="718">
          <cell r="A718">
            <v>55300</v>
          </cell>
          <cell r="B718">
            <v>10987</v>
          </cell>
          <cell r="C718">
            <v>1175</v>
          </cell>
          <cell r="E718">
            <v>1000</v>
          </cell>
        </row>
        <row r="719">
          <cell r="A719">
            <v>55330</v>
          </cell>
          <cell r="B719">
            <v>10959</v>
          </cell>
          <cell r="C719">
            <v>1136</v>
          </cell>
          <cell r="E719">
            <v>1000</v>
          </cell>
        </row>
        <row r="720">
          <cell r="A720">
            <v>55340</v>
          </cell>
          <cell r="B720">
            <v>11883</v>
          </cell>
          <cell r="C720">
            <v>1167</v>
          </cell>
          <cell r="E720">
            <v>1000</v>
          </cell>
        </row>
        <row r="721">
          <cell r="A721">
            <v>55351</v>
          </cell>
          <cell r="B721">
            <v>10979</v>
          </cell>
          <cell r="C721">
            <v>1141</v>
          </cell>
          <cell r="E721">
            <v>1000</v>
          </cell>
        </row>
        <row r="722">
          <cell r="A722">
            <v>55360</v>
          </cell>
          <cell r="B722">
            <v>11883</v>
          </cell>
          <cell r="C722">
            <v>1167</v>
          </cell>
          <cell r="E722">
            <v>1000</v>
          </cell>
        </row>
        <row r="723">
          <cell r="A723">
            <v>55370</v>
          </cell>
          <cell r="B723">
            <v>10979</v>
          </cell>
          <cell r="C723">
            <v>1141</v>
          </cell>
          <cell r="E723">
            <v>1000</v>
          </cell>
        </row>
        <row r="724">
          <cell r="A724">
            <v>55410</v>
          </cell>
          <cell r="B724">
            <v>10955</v>
          </cell>
          <cell r="C724">
            <v>1135</v>
          </cell>
          <cell r="E724">
            <v>1000</v>
          </cell>
        </row>
        <row r="725">
          <cell r="A725">
            <v>55411</v>
          </cell>
          <cell r="B725">
            <v>11883</v>
          </cell>
          <cell r="C725">
            <v>1167</v>
          </cell>
          <cell r="E725">
            <v>1000</v>
          </cell>
        </row>
        <row r="726">
          <cell r="A726">
            <v>55510</v>
          </cell>
          <cell r="B726">
            <v>10939</v>
          </cell>
          <cell r="C726">
            <v>1131</v>
          </cell>
          <cell r="E726">
            <v>1000</v>
          </cell>
        </row>
        <row r="727">
          <cell r="A727">
            <v>55512</v>
          </cell>
          <cell r="B727">
            <v>10935</v>
          </cell>
          <cell r="C727">
            <v>1130</v>
          </cell>
          <cell r="E727">
            <v>1000</v>
          </cell>
        </row>
        <row r="728">
          <cell r="A728">
            <v>55514</v>
          </cell>
          <cell r="B728">
            <v>10935</v>
          </cell>
          <cell r="C728">
            <v>1136</v>
          </cell>
          <cell r="E728">
            <v>1000</v>
          </cell>
        </row>
        <row r="729">
          <cell r="A729">
            <v>55515</v>
          </cell>
          <cell r="B729">
            <v>10935</v>
          </cell>
          <cell r="C729">
            <v>1130</v>
          </cell>
          <cell r="E729">
            <v>1000</v>
          </cell>
        </row>
        <row r="730">
          <cell r="A730">
            <v>55516</v>
          </cell>
          <cell r="B730">
            <v>10935</v>
          </cell>
          <cell r="C730">
            <v>1130</v>
          </cell>
          <cell r="E730">
            <v>1000</v>
          </cell>
        </row>
        <row r="731">
          <cell r="A731">
            <v>55517</v>
          </cell>
          <cell r="B731">
            <v>10943</v>
          </cell>
          <cell r="C731">
            <v>1132</v>
          </cell>
          <cell r="E731">
            <v>1000</v>
          </cell>
        </row>
        <row r="732">
          <cell r="A732">
            <v>55518</v>
          </cell>
          <cell r="B732">
            <v>10943</v>
          </cell>
          <cell r="C732">
            <v>1132</v>
          </cell>
          <cell r="E732">
            <v>1000</v>
          </cell>
        </row>
        <row r="733">
          <cell r="A733">
            <v>55519</v>
          </cell>
          <cell r="B733">
            <v>10939</v>
          </cell>
          <cell r="C733">
            <v>1131</v>
          </cell>
          <cell r="E733">
            <v>1000</v>
          </cell>
        </row>
        <row r="734">
          <cell r="A734">
            <v>55523</v>
          </cell>
          <cell r="B734">
            <v>10935</v>
          </cell>
          <cell r="C734">
            <v>1130</v>
          </cell>
          <cell r="E734">
            <v>1000</v>
          </cell>
        </row>
        <row r="735">
          <cell r="A735">
            <v>55530</v>
          </cell>
          <cell r="B735">
            <v>10935</v>
          </cell>
          <cell r="C735">
            <v>1130</v>
          </cell>
          <cell r="E735">
            <v>1000</v>
          </cell>
        </row>
        <row r="736">
          <cell r="A736">
            <v>55535</v>
          </cell>
          <cell r="B736">
            <v>10935</v>
          </cell>
          <cell r="C736">
            <v>1130</v>
          </cell>
          <cell r="E736">
            <v>1000</v>
          </cell>
        </row>
        <row r="737">
          <cell r="A737">
            <v>55575</v>
          </cell>
          <cell r="B737">
            <v>11883</v>
          </cell>
          <cell r="C737">
            <v>1167</v>
          </cell>
          <cell r="E737">
            <v>1000</v>
          </cell>
        </row>
        <row r="738">
          <cell r="A738">
            <v>55600</v>
          </cell>
          <cell r="B738">
            <v>10951</v>
          </cell>
          <cell r="C738">
            <v>1134</v>
          </cell>
          <cell r="E738">
            <v>1000</v>
          </cell>
        </row>
        <row r="739">
          <cell r="A739">
            <v>55610</v>
          </cell>
          <cell r="B739">
            <v>10939</v>
          </cell>
          <cell r="C739">
            <v>1131</v>
          </cell>
          <cell r="E739">
            <v>1000</v>
          </cell>
        </row>
        <row r="740">
          <cell r="A740">
            <v>55620</v>
          </cell>
          <cell r="B740">
            <v>10947</v>
          </cell>
          <cell r="C740">
            <v>1133</v>
          </cell>
          <cell r="E740">
            <v>1000</v>
          </cell>
        </row>
        <row r="741">
          <cell r="A741">
            <v>55630</v>
          </cell>
          <cell r="B741">
            <v>10943</v>
          </cell>
          <cell r="C741">
            <v>1132</v>
          </cell>
          <cell r="E741">
            <v>1000</v>
          </cell>
        </row>
        <row r="742">
          <cell r="A742">
            <v>55641</v>
          </cell>
          <cell r="B742">
            <v>11883</v>
          </cell>
          <cell r="C742">
            <v>1167</v>
          </cell>
          <cell r="E742">
            <v>1000</v>
          </cell>
        </row>
        <row r="743">
          <cell r="A743">
            <v>55682</v>
          </cell>
          <cell r="B743">
            <v>10943</v>
          </cell>
          <cell r="C743">
            <v>1132</v>
          </cell>
          <cell r="E743">
            <v>1000</v>
          </cell>
        </row>
        <row r="744">
          <cell r="A744">
            <v>55684</v>
          </cell>
          <cell r="B744">
            <v>10943</v>
          </cell>
          <cell r="C744">
            <v>1132</v>
          </cell>
          <cell r="E744">
            <v>1000</v>
          </cell>
        </row>
        <row r="745">
          <cell r="A745">
            <v>55685</v>
          </cell>
          <cell r="B745">
            <v>10943</v>
          </cell>
          <cell r="C745">
            <v>1132</v>
          </cell>
          <cell r="E745">
            <v>1000</v>
          </cell>
        </row>
        <row r="746">
          <cell r="A746">
            <v>55686</v>
          </cell>
          <cell r="B746">
            <v>10943</v>
          </cell>
          <cell r="C746">
            <v>1132</v>
          </cell>
          <cell r="E746">
            <v>1000</v>
          </cell>
        </row>
        <row r="747">
          <cell r="A747">
            <v>55688</v>
          </cell>
          <cell r="B747">
            <v>10943</v>
          </cell>
          <cell r="C747">
            <v>1132</v>
          </cell>
          <cell r="E747">
            <v>1000</v>
          </cell>
        </row>
        <row r="748">
          <cell r="A748">
            <v>55690</v>
          </cell>
          <cell r="B748">
            <v>10943</v>
          </cell>
          <cell r="C748">
            <v>1132</v>
          </cell>
          <cell r="E748">
            <v>1000</v>
          </cell>
        </row>
        <row r="749">
          <cell r="A749">
            <v>55820</v>
          </cell>
          <cell r="B749">
            <v>10935</v>
          </cell>
          <cell r="C749">
            <v>1130</v>
          </cell>
          <cell r="E749">
            <v>1000</v>
          </cell>
        </row>
        <row r="750">
          <cell r="A750">
            <v>55955</v>
          </cell>
          <cell r="B750">
            <v>10971</v>
          </cell>
          <cell r="C750">
            <v>1139</v>
          </cell>
          <cell r="E750">
            <v>1000</v>
          </cell>
        </row>
        <row r="751">
          <cell r="A751">
            <v>55990</v>
          </cell>
          <cell r="B751">
            <v>10975</v>
          </cell>
          <cell r="C751">
            <v>1140</v>
          </cell>
          <cell r="E751">
            <v>1000</v>
          </cell>
        </row>
        <row r="752">
          <cell r="A752">
            <v>56250</v>
          </cell>
          <cell r="B752">
            <v>10768</v>
          </cell>
          <cell r="C752">
            <v>1192</v>
          </cell>
          <cell r="E752">
            <v>1000</v>
          </cell>
        </row>
        <row r="753">
          <cell r="A753">
            <v>56310</v>
          </cell>
          <cell r="B753">
            <v>11684</v>
          </cell>
          <cell r="C753">
            <v>1201</v>
          </cell>
          <cell r="E753">
            <v>1000</v>
          </cell>
        </row>
        <row r="754">
          <cell r="A754">
            <v>56320</v>
          </cell>
          <cell r="B754">
            <v>11684</v>
          </cell>
          <cell r="C754">
            <v>1201</v>
          </cell>
          <cell r="E754">
            <v>1000</v>
          </cell>
        </row>
        <row r="755">
          <cell r="A755">
            <v>56330</v>
          </cell>
          <cell r="B755">
            <v>11684</v>
          </cell>
          <cell r="C755">
            <v>1201</v>
          </cell>
          <cell r="E755">
            <v>1000</v>
          </cell>
        </row>
        <row r="756">
          <cell r="A756">
            <v>56340</v>
          </cell>
          <cell r="B756">
            <v>11127</v>
          </cell>
          <cell r="C756">
            <v>1167</v>
          </cell>
          <cell r="E756">
            <v>1000</v>
          </cell>
        </row>
        <row r="757">
          <cell r="A757">
            <v>56350</v>
          </cell>
          <cell r="B757">
            <v>11838</v>
          </cell>
          <cell r="C757">
            <v>1200</v>
          </cell>
          <cell r="E757">
            <v>1000</v>
          </cell>
        </row>
        <row r="758">
          <cell r="A758">
            <v>56410</v>
          </cell>
          <cell r="B758">
            <v>11685</v>
          </cell>
          <cell r="C758">
            <v>1201</v>
          </cell>
          <cell r="E758">
            <v>1000</v>
          </cell>
        </row>
        <row r="759">
          <cell r="A759">
            <v>56460</v>
          </cell>
          <cell r="B759">
            <v>11685</v>
          </cell>
          <cell r="C759">
            <v>1201</v>
          </cell>
          <cell r="E759">
            <v>1000</v>
          </cell>
        </row>
        <row r="760">
          <cell r="A760">
            <v>56465</v>
          </cell>
          <cell r="B760">
            <v>11685</v>
          </cell>
          <cell r="C760">
            <v>1201</v>
          </cell>
          <cell r="E760">
            <v>1000</v>
          </cell>
        </row>
        <row r="761">
          <cell r="A761">
            <v>56470</v>
          </cell>
          <cell r="B761">
            <v>11684</v>
          </cell>
          <cell r="C761">
            <v>1201</v>
          </cell>
          <cell r="E761">
            <v>1000</v>
          </cell>
        </row>
        <row r="762">
          <cell r="A762">
            <v>56475</v>
          </cell>
          <cell r="B762">
            <v>11685</v>
          </cell>
          <cell r="C762">
            <v>1201</v>
          </cell>
          <cell r="E762">
            <v>1000</v>
          </cell>
        </row>
        <row r="763">
          <cell r="A763">
            <v>56520</v>
          </cell>
          <cell r="B763">
            <v>11685</v>
          </cell>
          <cell r="C763">
            <v>1201</v>
          </cell>
          <cell r="E763">
            <v>1000</v>
          </cell>
        </row>
        <row r="764">
          <cell r="A764">
            <v>56530</v>
          </cell>
          <cell r="B764">
            <v>11684</v>
          </cell>
          <cell r="C764">
            <v>1201</v>
          </cell>
          <cell r="E764">
            <v>1000</v>
          </cell>
        </row>
        <row r="765">
          <cell r="A765">
            <v>56545</v>
          </cell>
          <cell r="B765">
            <v>11684</v>
          </cell>
          <cell r="C765">
            <v>1201</v>
          </cell>
          <cell r="E765">
            <v>1000</v>
          </cell>
        </row>
        <row r="766">
          <cell r="A766">
            <v>56560</v>
          </cell>
          <cell r="B766">
            <v>11686</v>
          </cell>
          <cell r="C766">
            <v>1201</v>
          </cell>
          <cell r="E766">
            <v>1000</v>
          </cell>
        </row>
        <row r="767">
          <cell r="A767">
            <v>56610</v>
          </cell>
          <cell r="B767">
            <v>11684</v>
          </cell>
          <cell r="C767">
            <v>1201</v>
          </cell>
          <cell r="E767">
            <v>1000</v>
          </cell>
        </row>
        <row r="768">
          <cell r="A768">
            <v>56620</v>
          </cell>
          <cell r="B768">
            <v>11684</v>
          </cell>
          <cell r="C768">
            <v>1201</v>
          </cell>
          <cell r="E768">
            <v>1000</v>
          </cell>
        </row>
        <row r="769">
          <cell r="A769">
            <v>56625</v>
          </cell>
          <cell r="B769">
            <v>11690</v>
          </cell>
          <cell r="C769">
            <v>1201</v>
          </cell>
          <cell r="E769">
            <v>1000</v>
          </cell>
        </row>
        <row r="770">
          <cell r="A770">
            <v>56630</v>
          </cell>
          <cell r="B770">
            <v>11684</v>
          </cell>
          <cell r="C770">
            <v>1201</v>
          </cell>
          <cell r="E770">
            <v>1000</v>
          </cell>
        </row>
        <row r="771">
          <cell r="A771">
            <v>56640</v>
          </cell>
          <cell r="B771">
            <v>11684</v>
          </cell>
          <cell r="C771">
            <v>1201</v>
          </cell>
          <cell r="E771">
            <v>1000</v>
          </cell>
        </row>
        <row r="772">
          <cell r="A772">
            <v>56650</v>
          </cell>
          <cell r="B772">
            <v>11684</v>
          </cell>
          <cell r="C772">
            <v>1201</v>
          </cell>
          <cell r="E772">
            <v>1000</v>
          </cell>
        </row>
        <row r="773">
          <cell r="A773">
            <v>56710</v>
          </cell>
          <cell r="B773">
            <v>11687</v>
          </cell>
          <cell r="C773">
            <v>1201</v>
          </cell>
          <cell r="E773">
            <v>1000</v>
          </cell>
        </row>
        <row r="774">
          <cell r="A774">
            <v>56720</v>
          </cell>
          <cell r="B774">
            <v>11687</v>
          </cell>
          <cell r="C774">
            <v>1201</v>
          </cell>
          <cell r="E774">
            <v>1000</v>
          </cell>
        </row>
        <row r="775">
          <cell r="A775">
            <v>56810</v>
          </cell>
          <cell r="B775">
            <v>11690</v>
          </cell>
          <cell r="C775">
            <v>1201</v>
          </cell>
          <cell r="E775">
            <v>1000</v>
          </cell>
        </row>
        <row r="776">
          <cell r="A776">
            <v>56830</v>
          </cell>
          <cell r="B776">
            <v>11689</v>
          </cell>
          <cell r="C776">
            <v>1261</v>
          </cell>
          <cell r="E776">
            <v>1000</v>
          </cell>
        </row>
        <row r="777">
          <cell r="A777">
            <v>56840</v>
          </cell>
          <cell r="B777">
            <v>11684</v>
          </cell>
          <cell r="C777">
            <v>1201</v>
          </cell>
          <cell r="E777">
            <v>1000</v>
          </cell>
        </row>
        <row r="778">
          <cell r="A778">
            <v>56850</v>
          </cell>
          <cell r="B778">
            <v>11684</v>
          </cell>
          <cell r="C778">
            <v>1201</v>
          </cell>
          <cell r="E778">
            <v>1000</v>
          </cell>
        </row>
        <row r="779">
          <cell r="A779">
            <v>56860</v>
          </cell>
          <cell r="B779">
            <v>11127</v>
          </cell>
          <cell r="C779">
            <v>1167</v>
          </cell>
          <cell r="E779">
            <v>1000</v>
          </cell>
        </row>
        <row r="780">
          <cell r="A780">
            <v>56870</v>
          </cell>
          <cell r="B780">
            <v>11125</v>
          </cell>
          <cell r="C780">
            <v>1167</v>
          </cell>
          <cell r="E780">
            <v>1000</v>
          </cell>
        </row>
        <row r="781">
          <cell r="A781">
            <v>57001</v>
          </cell>
          <cell r="B781">
            <v>12252</v>
          </cell>
          <cell r="C781">
            <v>1201</v>
          </cell>
          <cell r="E781">
            <v>1000</v>
          </cell>
        </row>
        <row r="782">
          <cell r="A782">
            <v>57002</v>
          </cell>
          <cell r="B782">
            <v>12248</v>
          </cell>
          <cell r="C782">
            <v>1201</v>
          </cell>
          <cell r="E782">
            <v>1000</v>
          </cell>
        </row>
        <row r="783">
          <cell r="A783">
            <v>57003</v>
          </cell>
          <cell r="B783">
            <v>12252</v>
          </cell>
          <cell r="C783">
            <v>1201</v>
          </cell>
          <cell r="E783">
            <v>1000</v>
          </cell>
        </row>
        <row r="784">
          <cell r="A784">
            <v>57101</v>
          </cell>
          <cell r="B784">
            <v>11873</v>
          </cell>
          <cell r="C784">
            <v>1167</v>
          </cell>
          <cell r="E784">
            <v>1000</v>
          </cell>
        </row>
        <row r="785">
          <cell r="A785">
            <v>57103</v>
          </cell>
          <cell r="B785">
            <v>11751</v>
          </cell>
          <cell r="C785">
            <v>1201</v>
          </cell>
          <cell r="E785">
            <v>1000</v>
          </cell>
        </row>
        <row r="786">
          <cell r="A786">
            <v>57118</v>
          </cell>
          <cell r="B786">
            <v>11761</v>
          </cell>
          <cell r="C786">
            <v>1201</v>
          </cell>
          <cell r="E786">
            <v>1000</v>
          </cell>
        </row>
        <row r="787">
          <cell r="A787">
            <v>57119</v>
          </cell>
          <cell r="B787">
            <v>11760</v>
          </cell>
          <cell r="C787">
            <v>1201</v>
          </cell>
          <cell r="E787">
            <v>1000</v>
          </cell>
        </row>
        <row r="788">
          <cell r="A788">
            <v>57121</v>
          </cell>
          <cell r="B788">
            <v>11760</v>
          </cell>
          <cell r="C788">
            <v>1201</v>
          </cell>
          <cell r="E788">
            <v>1000</v>
          </cell>
        </row>
        <row r="789">
          <cell r="A789">
            <v>57122</v>
          </cell>
          <cell r="B789">
            <v>11763</v>
          </cell>
          <cell r="C789">
            <v>1201</v>
          </cell>
          <cell r="E789">
            <v>1000</v>
          </cell>
        </row>
        <row r="790">
          <cell r="A790">
            <v>57123</v>
          </cell>
          <cell r="B790">
            <v>11761</v>
          </cell>
          <cell r="C790">
            <v>1201</v>
          </cell>
          <cell r="E790">
            <v>1000</v>
          </cell>
        </row>
        <row r="791">
          <cell r="A791">
            <v>57124</v>
          </cell>
          <cell r="B791">
            <v>11763</v>
          </cell>
          <cell r="C791">
            <v>1201</v>
          </cell>
          <cell r="E791">
            <v>1000</v>
          </cell>
        </row>
        <row r="792">
          <cell r="A792">
            <v>67125</v>
          </cell>
          <cell r="B792">
            <v>11761</v>
          </cell>
          <cell r="C792">
            <v>1201</v>
          </cell>
          <cell r="E792">
            <v>1000</v>
          </cell>
        </row>
        <row r="793">
          <cell r="A793">
            <v>57126</v>
          </cell>
          <cell r="B793">
            <v>11760</v>
          </cell>
          <cell r="C793">
            <v>1201</v>
          </cell>
          <cell r="E793">
            <v>1000</v>
          </cell>
        </row>
        <row r="794">
          <cell r="A794">
            <v>57127</v>
          </cell>
          <cell r="B794">
            <v>11761</v>
          </cell>
          <cell r="C794">
            <v>1201</v>
          </cell>
          <cell r="E794">
            <v>1000</v>
          </cell>
        </row>
        <row r="795">
          <cell r="A795">
            <v>57128</v>
          </cell>
          <cell r="B795">
            <v>11760</v>
          </cell>
          <cell r="C795">
            <v>1201</v>
          </cell>
          <cell r="E795">
            <v>1000</v>
          </cell>
        </row>
        <row r="796">
          <cell r="A796">
            <v>57129</v>
          </cell>
          <cell r="B796">
            <v>11761</v>
          </cell>
          <cell r="C796">
            <v>1201</v>
          </cell>
          <cell r="E796">
            <v>1000</v>
          </cell>
        </row>
        <row r="797">
          <cell r="A797">
            <v>57131</v>
          </cell>
          <cell r="B797">
            <v>11752</v>
          </cell>
          <cell r="C797">
            <v>1201</v>
          </cell>
          <cell r="E797">
            <v>1000</v>
          </cell>
        </row>
        <row r="798">
          <cell r="A798">
            <v>57132</v>
          </cell>
          <cell r="B798">
            <v>11753</v>
          </cell>
          <cell r="C798">
            <v>1201</v>
          </cell>
          <cell r="E798">
            <v>1000</v>
          </cell>
        </row>
        <row r="799">
          <cell r="A799">
            <v>57133</v>
          </cell>
          <cell r="B799">
            <v>11753</v>
          </cell>
          <cell r="C799">
            <v>1201</v>
          </cell>
          <cell r="E799">
            <v>1000</v>
          </cell>
        </row>
        <row r="800">
          <cell r="A800">
            <v>57134</v>
          </cell>
          <cell r="B800">
            <v>11753</v>
          </cell>
          <cell r="C800">
            <v>1201</v>
          </cell>
          <cell r="E800">
            <v>1000</v>
          </cell>
        </row>
        <row r="801">
          <cell r="A801">
            <v>57141</v>
          </cell>
          <cell r="B801">
            <v>11752</v>
          </cell>
          <cell r="C801">
            <v>1201</v>
          </cell>
          <cell r="E801">
            <v>1000</v>
          </cell>
        </row>
        <row r="802">
          <cell r="A802">
            <v>57147</v>
          </cell>
          <cell r="B802">
            <v>11754</v>
          </cell>
          <cell r="C802">
            <v>1201</v>
          </cell>
          <cell r="E802">
            <v>1000</v>
          </cell>
        </row>
        <row r="803">
          <cell r="A803">
            <v>57151</v>
          </cell>
          <cell r="B803">
            <v>11756</v>
          </cell>
          <cell r="C803">
            <v>1261</v>
          </cell>
          <cell r="E803">
            <v>1000</v>
          </cell>
        </row>
        <row r="804">
          <cell r="A804">
            <v>57152</v>
          </cell>
          <cell r="B804">
            <v>11757</v>
          </cell>
          <cell r="C804">
            <v>1201</v>
          </cell>
          <cell r="E804">
            <v>1000</v>
          </cell>
        </row>
        <row r="805">
          <cell r="A805">
            <v>57161</v>
          </cell>
          <cell r="B805">
            <v>11751</v>
          </cell>
          <cell r="C805">
            <v>1201</v>
          </cell>
          <cell r="E805">
            <v>1000</v>
          </cell>
        </row>
        <row r="806">
          <cell r="A806">
            <v>57163</v>
          </cell>
          <cell r="B806">
            <v>11751</v>
          </cell>
          <cell r="C806">
            <v>1201</v>
          </cell>
          <cell r="E806">
            <v>1000</v>
          </cell>
        </row>
        <row r="807">
          <cell r="A807">
            <v>57164</v>
          </cell>
          <cell r="B807">
            <v>11751</v>
          </cell>
          <cell r="C807">
            <v>1201</v>
          </cell>
          <cell r="E807">
            <v>1000</v>
          </cell>
        </row>
        <row r="808">
          <cell r="A808">
            <v>57165</v>
          </cell>
          <cell r="B808">
            <v>11751</v>
          </cell>
          <cell r="C808">
            <v>1201</v>
          </cell>
          <cell r="E808">
            <v>1000</v>
          </cell>
        </row>
        <row r="809">
          <cell r="A809">
            <v>57166</v>
          </cell>
          <cell r="B809">
            <v>11751</v>
          </cell>
          <cell r="C809">
            <v>1201</v>
          </cell>
          <cell r="E809">
            <v>1000</v>
          </cell>
        </row>
        <row r="810">
          <cell r="A810">
            <v>57167</v>
          </cell>
          <cell r="B810">
            <v>11751</v>
          </cell>
          <cell r="C810">
            <v>1201</v>
          </cell>
          <cell r="E810">
            <v>1000</v>
          </cell>
        </row>
        <row r="811">
          <cell r="A811">
            <v>57171</v>
          </cell>
          <cell r="B811">
            <v>11751</v>
          </cell>
          <cell r="C811">
            <v>1201</v>
          </cell>
          <cell r="E811">
            <v>1000</v>
          </cell>
        </row>
        <row r="812">
          <cell r="A812">
            <v>57173</v>
          </cell>
          <cell r="B812">
            <v>11751</v>
          </cell>
          <cell r="C812">
            <v>1201</v>
          </cell>
          <cell r="E812">
            <v>1000</v>
          </cell>
        </row>
        <row r="813">
          <cell r="A813">
            <v>57174</v>
          </cell>
          <cell r="B813">
            <v>11751</v>
          </cell>
          <cell r="C813">
            <v>1201</v>
          </cell>
          <cell r="E813">
            <v>1000</v>
          </cell>
        </row>
        <row r="814">
          <cell r="A814">
            <v>57176</v>
          </cell>
          <cell r="B814">
            <v>11751</v>
          </cell>
          <cell r="C814">
            <v>1201</v>
          </cell>
          <cell r="E814">
            <v>1000</v>
          </cell>
        </row>
        <row r="815">
          <cell r="A815">
            <v>57181</v>
          </cell>
          <cell r="B815">
            <v>11751</v>
          </cell>
          <cell r="C815">
            <v>1201</v>
          </cell>
          <cell r="E815">
            <v>1000</v>
          </cell>
        </row>
        <row r="816">
          <cell r="A816">
            <v>57182</v>
          </cell>
          <cell r="B816">
            <v>11751</v>
          </cell>
          <cell r="C816">
            <v>1201</v>
          </cell>
          <cell r="E816">
            <v>1000</v>
          </cell>
        </row>
        <row r="817">
          <cell r="A817">
            <v>57183</v>
          </cell>
          <cell r="B817">
            <v>11751</v>
          </cell>
          <cell r="C817">
            <v>1201</v>
          </cell>
          <cell r="E817">
            <v>1000</v>
          </cell>
        </row>
        <row r="818">
          <cell r="A818">
            <v>57184</v>
          </cell>
          <cell r="B818">
            <v>11751</v>
          </cell>
          <cell r="C818">
            <v>1201</v>
          </cell>
          <cell r="E818">
            <v>1000</v>
          </cell>
        </row>
        <row r="819">
          <cell r="A819">
            <v>57185</v>
          </cell>
          <cell r="B819">
            <v>11751</v>
          </cell>
          <cell r="C819">
            <v>1201</v>
          </cell>
          <cell r="E819">
            <v>1000</v>
          </cell>
        </row>
        <row r="820">
          <cell r="A820">
            <v>57187</v>
          </cell>
          <cell r="B820">
            <v>11751</v>
          </cell>
          <cell r="C820">
            <v>1201</v>
          </cell>
          <cell r="E820">
            <v>1000</v>
          </cell>
        </row>
        <row r="821">
          <cell r="A821">
            <v>57189</v>
          </cell>
          <cell r="B821">
            <v>11751</v>
          </cell>
          <cell r="C821">
            <v>1201</v>
          </cell>
          <cell r="E821">
            <v>1000</v>
          </cell>
        </row>
        <row r="822">
          <cell r="A822">
            <v>57192</v>
          </cell>
          <cell r="B822">
            <v>11751</v>
          </cell>
          <cell r="C822">
            <v>1201</v>
          </cell>
          <cell r="E822">
            <v>1000</v>
          </cell>
        </row>
        <row r="823">
          <cell r="A823">
            <v>67194</v>
          </cell>
          <cell r="B823">
            <v>11751</v>
          </cell>
          <cell r="C823">
            <v>1201</v>
          </cell>
          <cell r="E823">
            <v>1000</v>
          </cell>
        </row>
        <row r="824">
          <cell r="A824">
            <v>57195</v>
          </cell>
          <cell r="B824">
            <v>11751</v>
          </cell>
          <cell r="C824">
            <v>1201</v>
          </cell>
          <cell r="E824">
            <v>1000</v>
          </cell>
        </row>
        <row r="825">
          <cell r="A825">
            <v>57196</v>
          </cell>
          <cell r="B825">
            <v>11751</v>
          </cell>
          <cell r="C825">
            <v>1201</v>
          </cell>
          <cell r="E825">
            <v>1000</v>
          </cell>
        </row>
        <row r="826">
          <cell r="A826">
            <v>57198</v>
          </cell>
          <cell r="B826">
            <v>11751</v>
          </cell>
          <cell r="C826">
            <v>1201</v>
          </cell>
          <cell r="E826">
            <v>1000</v>
          </cell>
        </row>
        <row r="827">
          <cell r="A827">
            <v>57199</v>
          </cell>
          <cell r="B827">
            <v>11751</v>
          </cell>
          <cell r="C827">
            <v>1201</v>
          </cell>
          <cell r="E827">
            <v>1000</v>
          </cell>
        </row>
        <row r="828">
          <cell r="A828">
            <v>57201</v>
          </cell>
          <cell r="B828">
            <v>11765</v>
          </cell>
          <cell r="C828">
            <v>1201</v>
          </cell>
          <cell r="E828">
            <v>1000</v>
          </cell>
        </row>
        <row r="829">
          <cell r="A829">
            <v>57202</v>
          </cell>
          <cell r="B829">
            <v>11765</v>
          </cell>
          <cell r="C829">
            <v>1201</v>
          </cell>
          <cell r="E829">
            <v>1000</v>
          </cell>
        </row>
        <row r="830">
          <cell r="A830">
            <v>57203</v>
          </cell>
          <cell r="B830">
            <v>11837</v>
          </cell>
          <cell r="C830">
            <v>1200</v>
          </cell>
          <cell r="E830">
            <v>1000</v>
          </cell>
        </row>
        <row r="831">
          <cell r="A831">
            <v>57204</v>
          </cell>
          <cell r="B831">
            <v>11837</v>
          </cell>
          <cell r="C831">
            <v>1200</v>
          </cell>
          <cell r="E831">
            <v>1000</v>
          </cell>
        </row>
        <row r="832">
          <cell r="A832">
            <v>57221</v>
          </cell>
          <cell r="B832">
            <v>11764</v>
          </cell>
          <cell r="C832">
            <v>1201</v>
          </cell>
          <cell r="E832">
            <v>1000</v>
          </cell>
        </row>
        <row r="833">
          <cell r="A833">
            <v>57222</v>
          </cell>
          <cell r="B833">
            <v>11764</v>
          </cell>
          <cell r="C833">
            <v>1201</v>
          </cell>
          <cell r="E833">
            <v>1000</v>
          </cell>
        </row>
        <row r="834">
          <cell r="A834">
            <v>57301</v>
          </cell>
          <cell r="B834">
            <v>11634</v>
          </cell>
          <cell r="C834">
            <v>1200</v>
          </cell>
          <cell r="E834">
            <v>1000</v>
          </cell>
        </row>
        <row r="835">
          <cell r="A835">
            <v>57350</v>
          </cell>
          <cell r="B835">
            <v>11751</v>
          </cell>
          <cell r="C835">
            <v>1201</v>
          </cell>
          <cell r="E835">
            <v>1000</v>
          </cell>
        </row>
        <row r="836">
          <cell r="A836">
            <v>57351</v>
          </cell>
          <cell r="B836">
            <v>11751</v>
          </cell>
          <cell r="C836">
            <v>1201</v>
          </cell>
          <cell r="E836">
            <v>1000</v>
          </cell>
        </row>
        <row r="837">
          <cell r="A837">
            <v>57352</v>
          </cell>
          <cell r="B837">
            <v>11751</v>
          </cell>
          <cell r="C837">
            <v>1201</v>
          </cell>
          <cell r="E837">
            <v>1000</v>
          </cell>
        </row>
        <row r="838">
          <cell r="A838">
            <v>57353</v>
          </cell>
          <cell r="B838">
            <v>11751</v>
          </cell>
          <cell r="C838">
            <v>1201</v>
          </cell>
          <cell r="E838">
            <v>1000</v>
          </cell>
        </row>
        <row r="839">
          <cell r="A839">
            <v>57355</v>
          </cell>
          <cell r="B839">
            <v>11751</v>
          </cell>
          <cell r="C839">
            <v>1201</v>
          </cell>
          <cell r="E839">
            <v>1000</v>
          </cell>
        </row>
        <row r="840">
          <cell r="A840">
            <v>57356</v>
          </cell>
          <cell r="B840">
            <v>11751</v>
          </cell>
          <cell r="C840">
            <v>1201</v>
          </cell>
          <cell r="E840">
            <v>1000</v>
          </cell>
        </row>
        <row r="841">
          <cell r="A841">
            <v>57357</v>
          </cell>
          <cell r="B841">
            <v>11751</v>
          </cell>
          <cell r="C841">
            <v>1201</v>
          </cell>
          <cell r="E841">
            <v>1000</v>
          </cell>
        </row>
        <row r="842">
          <cell r="A842">
            <v>57358</v>
          </cell>
          <cell r="B842">
            <v>11751</v>
          </cell>
          <cell r="C842">
            <v>1201</v>
          </cell>
          <cell r="E842">
            <v>1000</v>
          </cell>
        </row>
        <row r="843">
          <cell r="A843">
            <v>57359</v>
          </cell>
          <cell r="B843">
            <v>11751</v>
          </cell>
          <cell r="C843">
            <v>1201</v>
          </cell>
          <cell r="E843">
            <v>1000</v>
          </cell>
        </row>
        <row r="844">
          <cell r="A844">
            <v>57360</v>
          </cell>
          <cell r="B844">
            <v>11751</v>
          </cell>
          <cell r="C844">
            <v>1201</v>
          </cell>
          <cell r="E844">
            <v>1000</v>
          </cell>
        </row>
        <row r="845">
          <cell r="A845">
            <v>57361</v>
          </cell>
          <cell r="B845">
            <v>11751</v>
          </cell>
          <cell r="C845">
            <v>1201</v>
          </cell>
          <cell r="E845">
            <v>1000</v>
          </cell>
        </row>
        <row r="846">
          <cell r="A846">
            <v>57362</v>
          </cell>
          <cell r="B846">
            <v>11751</v>
          </cell>
          <cell r="C846">
            <v>1201</v>
          </cell>
          <cell r="E846">
            <v>1000</v>
          </cell>
        </row>
        <row r="847">
          <cell r="A847">
            <v>57364</v>
          </cell>
          <cell r="B847">
            <v>11751</v>
          </cell>
          <cell r="C847">
            <v>1201</v>
          </cell>
          <cell r="E847">
            <v>1000</v>
          </cell>
        </row>
        <row r="848">
          <cell r="A848">
            <v>57365</v>
          </cell>
          <cell r="B848">
            <v>11751</v>
          </cell>
          <cell r="C848">
            <v>1201</v>
          </cell>
          <cell r="E848">
            <v>1000</v>
          </cell>
        </row>
        <row r="849">
          <cell r="A849">
            <v>57371</v>
          </cell>
          <cell r="B849">
            <v>11751</v>
          </cell>
          <cell r="C849">
            <v>1201</v>
          </cell>
          <cell r="E849">
            <v>1000</v>
          </cell>
        </row>
        <row r="850">
          <cell r="A850">
            <v>57411</v>
          </cell>
          <cell r="B850">
            <v>12276</v>
          </cell>
          <cell r="C850">
            <v>1201</v>
          </cell>
          <cell r="E850">
            <v>1000</v>
          </cell>
        </row>
        <row r="851">
          <cell r="A851">
            <v>57412</v>
          </cell>
          <cell r="B851">
            <v>12276</v>
          </cell>
          <cell r="C851">
            <v>1201</v>
          </cell>
          <cell r="E851">
            <v>1000</v>
          </cell>
        </row>
        <row r="852">
          <cell r="A852">
            <v>57413</v>
          </cell>
          <cell r="B852">
            <v>12276</v>
          </cell>
          <cell r="C852">
            <v>1201</v>
          </cell>
          <cell r="E852">
            <v>1000</v>
          </cell>
        </row>
        <row r="853">
          <cell r="A853">
            <v>57414</v>
          </cell>
          <cell r="B853">
            <v>12276</v>
          </cell>
          <cell r="C853">
            <v>1201</v>
          </cell>
          <cell r="E853">
            <v>1000</v>
          </cell>
        </row>
        <row r="854">
          <cell r="A854">
            <v>57415</v>
          </cell>
          <cell r="B854">
            <v>12276</v>
          </cell>
          <cell r="C854">
            <v>1201</v>
          </cell>
          <cell r="E854">
            <v>1000</v>
          </cell>
        </row>
        <row r="855">
          <cell r="A855">
            <v>57431</v>
          </cell>
          <cell r="B855">
            <v>12276</v>
          </cell>
          <cell r="C855">
            <v>1201</v>
          </cell>
          <cell r="E855">
            <v>1000</v>
          </cell>
        </row>
        <row r="856">
          <cell r="A856">
            <v>57432</v>
          </cell>
          <cell r="B856">
            <v>12276</v>
          </cell>
          <cell r="C856">
            <v>1201</v>
          </cell>
          <cell r="E856">
            <v>1000</v>
          </cell>
        </row>
        <row r="857">
          <cell r="A857">
            <v>57433</v>
          </cell>
          <cell r="B857">
            <v>12276</v>
          </cell>
          <cell r="C857">
            <v>1201</v>
          </cell>
          <cell r="E857">
            <v>1000</v>
          </cell>
        </row>
        <row r="858">
          <cell r="A858">
            <v>57435</v>
          </cell>
          <cell r="B858">
            <v>12276</v>
          </cell>
          <cell r="C858">
            <v>1201</v>
          </cell>
          <cell r="E858">
            <v>1000</v>
          </cell>
        </row>
        <row r="859">
          <cell r="A859">
            <v>57436</v>
          </cell>
          <cell r="B859">
            <v>12276</v>
          </cell>
          <cell r="C859">
            <v>1201</v>
          </cell>
          <cell r="E859">
            <v>1000</v>
          </cell>
        </row>
        <row r="860">
          <cell r="A860">
            <v>57437</v>
          </cell>
          <cell r="B860">
            <v>12276</v>
          </cell>
          <cell r="C860">
            <v>1201</v>
          </cell>
          <cell r="E860">
            <v>1000</v>
          </cell>
        </row>
        <row r="861">
          <cell r="A861">
            <v>57438</v>
          </cell>
          <cell r="B861">
            <v>12276</v>
          </cell>
          <cell r="C861">
            <v>1201</v>
          </cell>
          <cell r="E861">
            <v>1000</v>
          </cell>
        </row>
        <row r="862">
          <cell r="A862">
            <v>57451</v>
          </cell>
          <cell r="B862">
            <v>12258</v>
          </cell>
          <cell r="C862">
            <v>1201</v>
          </cell>
          <cell r="E862">
            <v>1000</v>
          </cell>
        </row>
        <row r="863">
          <cell r="A863">
            <v>57452</v>
          </cell>
          <cell r="B863">
            <v>12258</v>
          </cell>
          <cell r="C863">
            <v>1201</v>
          </cell>
          <cell r="E863">
            <v>1000</v>
          </cell>
        </row>
        <row r="864">
          <cell r="A864">
            <v>57454</v>
          </cell>
          <cell r="B864">
            <v>12258</v>
          </cell>
          <cell r="C864">
            <v>1201</v>
          </cell>
          <cell r="E864">
            <v>1000</v>
          </cell>
        </row>
        <row r="865">
          <cell r="A865">
            <v>57455</v>
          </cell>
          <cell r="B865">
            <v>12258</v>
          </cell>
          <cell r="C865">
            <v>1201</v>
          </cell>
          <cell r="E865">
            <v>1000</v>
          </cell>
        </row>
        <row r="866">
          <cell r="A866">
            <v>57456</v>
          </cell>
          <cell r="B866">
            <v>12258</v>
          </cell>
          <cell r="C866">
            <v>1201</v>
          </cell>
          <cell r="E866">
            <v>1000</v>
          </cell>
        </row>
        <row r="867">
          <cell r="A867">
            <v>57458</v>
          </cell>
          <cell r="B867">
            <v>12258</v>
          </cell>
          <cell r="C867">
            <v>1201</v>
          </cell>
          <cell r="E867">
            <v>1000</v>
          </cell>
        </row>
        <row r="868">
          <cell r="A868">
            <v>57471</v>
          </cell>
          <cell r="B868">
            <v>12270</v>
          </cell>
          <cell r="C868">
            <v>1201</v>
          </cell>
          <cell r="E868">
            <v>1000</v>
          </cell>
        </row>
        <row r="869">
          <cell r="A869">
            <v>57473</v>
          </cell>
          <cell r="B869">
            <v>12270</v>
          </cell>
          <cell r="C869">
            <v>1201</v>
          </cell>
          <cell r="E869">
            <v>1000</v>
          </cell>
        </row>
        <row r="870">
          <cell r="A870">
            <v>51474</v>
          </cell>
          <cell r="B870">
            <v>12270</v>
          </cell>
          <cell r="C870">
            <v>1201</v>
          </cell>
          <cell r="E870">
            <v>1000</v>
          </cell>
        </row>
        <row r="871">
          <cell r="A871">
            <v>57475</v>
          </cell>
          <cell r="B871">
            <v>12270</v>
          </cell>
          <cell r="C871">
            <v>1201</v>
          </cell>
          <cell r="E871">
            <v>1000</v>
          </cell>
        </row>
        <row r="872">
          <cell r="A872">
            <v>57476</v>
          </cell>
          <cell r="B872">
            <v>12270</v>
          </cell>
          <cell r="C872">
            <v>1201</v>
          </cell>
          <cell r="E872">
            <v>1000</v>
          </cell>
        </row>
        <row r="873">
          <cell r="A873">
            <v>57477</v>
          </cell>
          <cell r="B873">
            <v>12270</v>
          </cell>
          <cell r="C873">
            <v>1201</v>
          </cell>
          <cell r="E873">
            <v>1000</v>
          </cell>
        </row>
        <row r="874">
          <cell r="A874">
            <v>57478</v>
          </cell>
          <cell r="B874">
            <v>12270</v>
          </cell>
          <cell r="C874">
            <v>1201</v>
          </cell>
          <cell r="E874">
            <v>1000</v>
          </cell>
        </row>
        <row r="875">
          <cell r="A875">
            <v>57479</v>
          </cell>
          <cell r="B875">
            <v>12270</v>
          </cell>
          <cell r="C875">
            <v>1201</v>
          </cell>
          <cell r="E875">
            <v>1000</v>
          </cell>
        </row>
        <row r="876">
          <cell r="A876">
            <v>57480</v>
          </cell>
          <cell r="B876">
            <v>12270</v>
          </cell>
          <cell r="C876">
            <v>1201</v>
          </cell>
          <cell r="E876">
            <v>1000</v>
          </cell>
        </row>
        <row r="877">
          <cell r="A877">
            <v>57481</v>
          </cell>
          <cell r="B877">
            <v>12270</v>
          </cell>
          <cell r="C877">
            <v>1201</v>
          </cell>
          <cell r="E877">
            <v>1000</v>
          </cell>
        </row>
        <row r="878">
          <cell r="A878">
            <v>57483</v>
          </cell>
          <cell r="B878">
            <v>12270</v>
          </cell>
          <cell r="C878">
            <v>1201</v>
          </cell>
          <cell r="E878">
            <v>1000</v>
          </cell>
        </row>
        <row r="879">
          <cell r="A879">
            <v>57492</v>
          </cell>
          <cell r="B879">
            <v>12288</v>
          </cell>
          <cell r="C879">
            <v>1201</v>
          </cell>
          <cell r="E879">
            <v>1000</v>
          </cell>
        </row>
        <row r="880">
          <cell r="A880">
            <v>57493</v>
          </cell>
          <cell r="B880">
            <v>12288</v>
          </cell>
          <cell r="C880">
            <v>1201</v>
          </cell>
          <cell r="E880">
            <v>1000</v>
          </cell>
        </row>
        <row r="881">
          <cell r="A881">
            <v>57501</v>
          </cell>
          <cell r="B881">
            <v>12251</v>
          </cell>
          <cell r="C881">
            <v>1201</v>
          </cell>
          <cell r="E881">
            <v>1000</v>
          </cell>
        </row>
        <row r="882">
          <cell r="A882">
            <v>57502</v>
          </cell>
          <cell r="B882">
            <v>12204</v>
          </cell>
          <cell r="C882">
            <v>1201</v>
          </cell>
          <cell r="E882">
            <v>1000</v>
          </cell>
        </row>
        <row r="883">
          <cell r="A883">
            <v>57601</v>
          </cell>
          <cell r="B883">
            <v>11883</v>
          </cell>
          <cell r="C883">
            <v>1167</v>
          </cell>
          <cell r="E883">
            <v>1000</v>
          </cell>
        </row>
        <row r="884">
          <cell r="A884">
            <v>57909</v>
          </cell>
          <cell r="B884">
            <v>12252</v>
          </cell>
          <cell r="C884">
            <v>1201</v>
          </cell>
          <cell r="E884">
            <v>1000</v>
          </cell>
        </row>
        <row r="885">
          <cell r="A885">
            <v>58020</v>
          </cell>
          <cell r="B885">
            <v>12258</v>
          </cell>
          <cell r="C885">
            <v>1201</v>
          </cell>
          <cell r="E885">
            <v>1000</v>
          </cell>
        </row>
        <row r="886">
          <cell r="A886">
            <v>58040</v>
          </cell>
          <cell r="B886">
            <v>12292</v>
          </cell>
          <cell r="C886">
            <v>1201</v>
          </cell>
          <cell r="E886">
            <v>1000</v>
          </cell>
        </row>
        <row r="887">
          <cell r="A887">
            <v>58050</v>
          </cell>
          <cell r="B887">
            <v>11634</v>
          </cell>
          <cell r="C887">
            <v>1200</v>
          </cell>
          <cell r="E887">
            <v>1000</v>
          </cell>
        </row>
        <row r="888">
          <cell r="A888">
            <v>58080</v>
          </cell>
          <cell r="B888">
            <v>12247</v>
          </cell>
          <cell r="C888">
            <v>1201</v>
          </cell>
          <cell r="E888">
            <v>1000</v>
          </cell>
        </row>
        <row r="889">
          <cell r="A889">
            <v>58090</v>
          </cell>
          <cell r="B889">
            <v>12249</v>
          </cell>
          <cell r="C889">
            <v>1201</v>
          </cell>
          <cell r="E889">
            <v>1000</v>
          </cell>
        </row>
        <row r="890">
          <cell r="A890">
            <v>58110</v>
          </cell>
          <cell r="B890">
            <v>12248</v>
          </cell>
          <cell r="C890">
            <v>1201</v>
          </cell>
          <cell r="E890">
            <v>1000</v>
          </cell>
        </row>
        <row r="891">
          <cell r="A891">
            <v>58120</v>
          </cell>
          <cell r="B891">
            <v>12249</v>
          </cell>
          <cell r="C891">
            <v>1201</v>
          </cell>
          <cell r="E891">
            <v>1000</v>
          </cell>
        </row>
        <row r="892">
          <cell r="A892">
            <v>58140</v>
          </cell>
          <cell r="B892">
            <v>12249</v>
          </cell>
          <cell r="C892">
            <v>1201</v>
          </cell>
          <cell r="E892">
            <v>1000</v>
          </cell>
        </row>
        <row r="893">
          <cell r="A893">
            <v>58150</v>
          </cell>
          <cell r="B893">
            <v>12249</v>
          </cell>
          <cell r="C893">
            <v>1201</v>
          </cell>
          <cell r="E893">
            <v>1000</v>
          </cell>
        </row>
        <row r="894">
          <cell r="A894">
            <v>58170</v>
          </cell>
          <cell r="B894">
            <v>12249</v>
          </cell>
          <cell r="C894">
            <v>1201</v>
          </cell>
          <cell r="E894">
            <v>1000</v>
          </cell>
        </row>
        <row r="895">
          <cell r="A895">
            <v>58201</v>
          </cell>
          <cell r="B895">
            <v>10765</v>
          </cell>
          <cell r="C895">
            <v>1192</v>
          </cell>
          <cell r="E895">
            <v>1000</v>
          </cell>
        </row>
        <row r="896">
          <cell r="A896">
            <v>58312</v>
          </cell>
          <cell r="B896">
            <v>10764</v>
          </cell>
          <cell r="C896">
            <v>1192</v>
          </cell>
          <cell r="E896">
            <v>1000</v>
          </cell>
        </row>
        <row r="897">
          <cell r="A897">
            <v>58313</v>
          </cell>
          <cell r="B897">
            <v>10764</v>
          </cell>
          <cell r="C897">
            <v>1192</v>
          </cell>
          <cell r="E897">
            <v>1000</v>
          </cell>
        </row>
        <row r="898">
          <cell r="A898">
            <v>58314</v>
          </cell>
          <cell r="B898">
            <v>10766</v>
          </cell>
          <cell r="C898">
            <v>1192</v>
          </cell>
          <cell r="E898">
            <v>1000</v>
          </cell>
        </row>
        <row r="899">
          <cell r="A899">
            <v>58315</v>
          </cell>
          <cell r="B899">
            <v>10764</v>
          </cell>
          <cell r="C899">
            <v>1192</v>
          </cell>
          <cell r="E899">
            <v>1000</v>
          </cell>
        </row>
        <row r="900">
          <cell r="A900">
            <v>58316</v>
          </cell>
          <cell r="B900">
            <v>10764</v>
          </cell>
          <cell r="C900">
            <v>1192</v>
          </cell>
          <cell r="E900">
            <v>1000</v>
          </cell>
        </row>
        <row r="901">
          <cell r="A901">
            <v>58317</v>
          </cell>
          <cell r="B901">
            <v>10764</v>
          </cell>
          <cell r="C901">
            <v>1192</v>
          </cell>
          <cell r="E901">
            <v>1000</v>
          </cell>
        </row>
        <row r="902">
          <cell r="A902">
            <v>58318</v>
          </cell>
          <cell r="B902">
            <v>10764</v>
          </cell>
          <cell r="C902">
            <v>1192</v>
          </cell>
          <cell r="E902">
            <v>1000</v>
          </cell>
        </row>
        <row r="903">
          <cell r="A903">
            <v>58322</v>
          </cell>
          <cell r="B903">
            <v>10765</v>
          </cell>
          <cell r="C903">
            <v>1192</v>
          </cell>
          <cell r="E903">
            <v>1000</v>
          </cell>
        </row>
        <row r="904">
          <cell r="A904">
            <v>58323</v>
          </cell>
          <cell r="B904">
            <v>10765</v>
          </cell>
          <cell r="C904">
            <v>1192</v>
          </cell>
          <cell r="E904">
            <v>1000</v>
          </cell>
        </row>
        <row r="905">
          <cell r="A905">
            <v>58325</v>
          </cell>
          <cell r="B905">
            <v>10766</v>
          </cell>
          <cell r="C905">
            <v>1192</v>
          </cell>
          <cell r="E905">
            <v>1000</v>
          </cell>
        </row>
        <row r="906">
          <cell r="A906">
            <v>58327</v>
          </cell>
          <cell r="B906">
            <v>10765</v>
          </cell>
          <cell r="C906">
            <v>1192</v>
          </cell>
          <cell r="E906">
            <v>1000</v>
          </cell>
        </row>
        <row r="907">
          <cell r="A907">
            <v>58328</v>
          </cell>
          <cell r="B907">
            <v>10765</v>
          </cell>
          <cell r="C907">
            <v>1192</v>
          </cell>
          <cell r="E907">
            <v>1000</v>
          </cell>
        </row>
        <row r="908">
          <cell r="A908">
            <v>58329</v>
          </cell>
          <cell r="B908">
            <v>10765</v>
          </cell>
          <cell r="C908">
            <v>1192</v>
          </cell>
          <cell r="E908">
            <v>1000</v>
          </cell>
        </row>
        <row r="909">
          <cell r="A909">
            <v>58341</v>
          </cell>
          <cell r="B909">
            <v>10765</v>
          </cell>
          <cell r="C909">
            <v>1192</v>
          </cell>
          <cell r="E909">
            <v>1000</v>
          </cell>
        </row>
        <row r="910">
          <cell r="A910">
            <v>59310</v>
          </cell>
          <cell r="B910">
            <v>12289</v>
          </cell>
          <cell r="C910">
            <v>1201</v>
          </cell>
          <cell r="E910">
            <v>1000</v>
          </cell>
        </row>
        <row r="911">
          <cell r="A911">
            <v>59320</v>
          </cell>
          <cell r="B911">
            <v>12291</v>
          </cell>
          <cell r="C911">
            <v>1201</v>
          </cell>
          <cell r="E911">
            <v>1000</v>
          </cell>
        </row>
        <row r="912">
          <cell r="A912">
            <v>59325</v>
          </cell>
          <cell r="B912">
            <v>12293</v>
          </cell>
          <cell r="C912">
            <v>1201</v>
          </cell>
          <cell r="E912">
            <v>1000</v>
          </cell>
        </row>
        <row r="913">
          <cell r="A913">
            <v>59340</v>
          </cell>
          <cell r="B913">
            <v>12291</v>
          </cell>
          <cell r="C913">
            <v>1201</v>
          </cell>
          <cell r="E913">
            <v>1000</v>
          </cell>
        </row>
        <row r="914">
          <cell r="A914">
            <v>59601</v>
          </cell>
          <cell r="B914">
            <v>11878</v>
          </cell>
          <cell r="C914">
            <v>1196</v>
          </cell>
          <cell r="E914">
            <v>1000</v>
          </cell>
        </row>
        <row r="915">
          <cell r="A915">
            <v>59720</v>
          </cell>
          <cell r="B915">
            <v>12203</v>
          </cell>
          <cell r="C915">
            <v>1201</v>
          </cell>
          <cell r="E915">
            <v>1000</v>
          </cell>
        </row>
        <row r="916">
          <cell r="A916">
            <v>67500</v>
          </cell>
          <cell r="B916">
            <v>10765</v>
          </cell>
          <cell r="C916">
            <v>1192</v>
          </cell>
          <cell r="E916">
            <v>1000</v>
          </cell>
        </row>
        <row r="917">
          <cell r="A917">
            <v>70001</v>
          </cell>
          <cell r="B917">
            <v>11885</v>
          </cell>
          <cell r="C917">
            <v>1200</v>
          </cell>
          <cell r="E917">
            <v>1000</v>
          </cell>
        </row>
        <row r="918">
          <cell r="A918">
            <v>70003</v>
          </cell>
          <cell r="B918">
            <v>10763</v>
          </cell>
          <cell r="C918">
            <v>1192</v>
          </cell>
          <cell r="E918">
            <v>1000</v>
          </cell>
        </row>
        <row r="919">
          <cell r="A919">
            <v>70100</v>
          </cell>
          <cell r="B919">
            <v>11900</v>
          </cell>
          <cell r="C919">
            <v>1196</v>
          </cell>
          <cell r="E919">
            <v>1000</v>
          </cell>
        </row>
        <row r="920">
          <cell r="A920">
            <v>70102</v>
          </cell>
          <cell r="B920">
            <v>11901</v>
          </cell>
          <cell r="C920">
            <v>1196</v>
          </cell>
          <cell r="E920">
            <v>1000</v>
          </cell>
        </row>
        <row r="921">
          <cell r="A921">
            <v>70301</v>
          </cell>
          <cell r="B921">
            <v>11910</v>
          </cell>
          <cell r="C921">
            <v>1167</v>
          </cell>
          <cell r="E921">
            <v>1000</v>
          </cell>
        </row>
        <row r="922">
          <cell r="A922">
            <v>70320</v>
          </cell>
          <cell r="B922">
            <v>10300</v>
          </cell>
          <cell r="C922">
            <v>1197</v>
          </cell>
          <cell r="E922">
            <v>1000</v>
          </cell>
        </row>
        <row r="923">
          <cell r="A923">
            <v>70340</v>
          </cell>
          <cell r="B923">
            <v>11755</v>
          </cell>
          <cell r="C923">
            <v>1197</v>
          </cell>
          <cell r="E923">
            <v>1000</v>
          </cell>
        </row>
        <row r="924">
          <cell r="A924">
            <v>70350</v>
          </cell>
          <cell r="B924">
            <v>12302</v>
          </cell>
          <cell r="C924">
            <v>1167</v>
          </cell>
          <cell r="E924">
            <v>1000</v>
          </cell>
        </row>
        <row r="925">
          <cell r="A925">
            <v>70360</v>
          </cell>
          <cell r="B925">
            <v>10300</v>
          </cell>
          <cell r="C925">
            <v>1197</v>
          </cell>
          <cell r="E925">
            <v>1000</v>
          </cell>
        </row>
        <row r="926">
          <cell r="A926">
            <v>70405</v>
          </cell>
          <cell r="B926">
            <v>11633</v>
          </cell>
          <cell r="C926">
            <v>1200</v>
          </cell>
          <cell r="E926">
            <v>1000</v>
          </cell>
        </row>
        <row r="927">
          <cell r="A927">
            <v>70410</v>
          </cell>
          <cell r="B927">
            <v>11633</v>
          </cell>
          <cell r="C927">
            <v>1200</v>
          </cell>
          <cell r="E927">
            <v>1000</v>
          </cell>
        </row>
        <row r="928">
          <cell r="A928">
            <v>70420</v>
          </cell>
          <cell r="B928">
            <v>11633</v>
          </cell>
          <cell r="C928">
            <v>1200</v>
          </cell>
          <cell r="E928">
            <v>1000</v>
          </cell>
        </row>
        <row r="929">
          <cell r="A929">
            <v>70435</v>
          </cell>
          <cell r="B929">
            <v>11633</v>
          </cell>
          <cell r="C929">
            <v>1200</v>
          </cell>
          <cell r="E929">
            <v>1000</v>
          </cell>
        </row>
        <row r="930">
          <cell r="A930">
            <v>71151</v>
          </cell>
          <cell r="B930">
            <v>10192</v>
          </cell>
          <cell r="C930">
            <v>1197</v>
          </cell>
          <cell r="E930">
            <v>1000</v>
          </cell>
        </row>
        <row r="931">
          <cell r="A931">
            <v>71161</v>
          </cell>
          <cell r="B931">
            <v>11736</v>
          </cell>
          <cell r="C931">
            <v>1197</v>
          </cell>
          <cell r="E931">
            <v>1000</v>
          </cell>
        </row>
        <row r="932">
          <cell r="A932">
            <v>71165</v>
          </cell>
          <cell r="B932">
            <v>11736</v>
          </cell>
          <cell r="C932">
            <v>1197</v>
          </cell>
          <cell r="E932">
            <v>1000</v>
          </cell>
        </row>
        <row r="933">
          <cell r="A933">
            <v>71170</v>
          </cell>
          <cell r="B933">
            <v>11736</v>
          </cell>
          <cell r="C933">
            <v>1197</v>
          </cell>
          <cell r="E933">
            <v>1000</v>
          </cell>
        </row>
        <row r="934">
          <cell r="A934">
            <v>71270</v>
          </cell>
          <cell r="B934">
            <v>10300</v>
          </cell>
          <cell r="C934">
            <v>1197</v>
          </cell>
          <cell r="E934">
            <v>1000</v>
          </cell>
        </row>
        <row r="935">
          <cell r="A935">
            <v>71273</v>
          </cell>
          <cell r="B935">
            <v>11736</v>
          </cell>
          <cell r="C935">
            <v>1197</v>
          </cell>
          <cell r="E935">
            <v>1000</v>
          </cell>
        </row>
        <row r="936">
          <cell r="A936">
            <v>71277</v>
          </cell>
          <cell r="B936">
            <v>10300</v>
          </cell>
          <cell r="C936">
            <v>1197</v>
          </cell>
          <cell r="E936">
            <v>1000</v>
          </cell>
        </row>
        <row r="937">
          <cell r="A937">
            <v>71278</v>
          </cell>
          <cell r="B937">
            <v>11736</v>
          </cell>
          <cell r="C937">
            <v>1197</v>
          </cell>
          <cell r="E937">
            <v>1000</v>
          </cell>
        </row>
        <row r="938">
          <cell r="A938">
            <v>71280</v>
          </cell>
          <cell r="B938">
            <v>10300</v>
          </cell>
          <cell r="C938">
            <v>1197</v>
          </cell>
          <cell r="E938">
            <v>1000</v>
          </cell>
        </row>
        <row r="939">
          <cell r="A939">
            <v>71281</v>
          </cell>
          <cell r="B939">
            <v>10300</v>
          </cell>
          <cell r="C939">
            <v>1197</v>
          </cell>
          <cell r="E939">
            <v>1000</v>
          </cell>
        </row>
        <row r="940">
          <cell r="A940">
            <v>71300</v>
          </cell>
          <cell r="B940">
            <v>11736</v>
          </cell>
          <cell r="C940">
            <v>1197</v>
          </cell>
          <cell r="E940">
            <v>1000</v>
          </cell>
        </row>
        <row r="941">
          <cell r="A941">
            <v>71301</v>
          </cell>
          <cell r="B941">
            <v>11736</v>
          </cell>
          <cell r="C941">
            <v>1197</v>
          </cell>
          <cell r="E941">
            <v>1000</v>
          </cell>
        </row>
        <row r="942">
          <cell r="A942">
            <v>71320</v>
          </cell>
          <cell r="B942">
            <v>11736</v>
          </cell>
          <cell r="C942">
            <v>1197</v>
          </cell>
          <cell r="E942">
            <v>1000</v>
          </cell>
        </row>
        <row r="943">
          <cell r="A943">
            <v>71330</v>
          </cell>
          <cell r="B943">
            <v>11736</v>
          </cell>
          <cell r="C943">
            <v>1197</v>
          </cell>
          <cell r="E943">
            <v>1000</v>
          </cell>
        </row>
        <row r="944">
          <cell r="A944">
            <v>71340</v>
          </cell>
          <cell r="B944">
            <v>11736</v>
          </cell>
          <cell r="C944">
            <v>1197</v>
          </cell>
          <cell r="E944">
            <v>1000</v>
          </cell>
        </row>
        <row r="945">
          <cell r="A945">
            <v>71355</v>
          </cell>
          <cell r="B945">
            <v>10426</v>
          </cell>
          <cell r="C945">
            <v>1066</v>
          </cell>
          <cell r="E945">
            <v>1000</v>
          </cell>
        </row>
        <row r="946">
          <cell r="A946">
            <v>71361</v>
          </cell>
          <cell r="B946">
            <v>10426</v>
          </cell>
          <cell r="C946">
            <v>1066</v>
          </cell>
          <cell r="E946">
            <v>1000</v>
          </cell>
        </row>
        <row r="947">
          <cell r="A947">
            <v>71365</v>
          </cell>
          <cell r="B947">
            <v>10470</v>
          </cell>
          <cell r="C947">
            <v>1070</v>
          </cell>
          <cell r="E947">
            <v>1000</v>
          </cell>
        </row>
        <row r="948">
          <cell r="A948">
            <v>71370</v>
          </cell>
          <cell r="B948">
            <v>11686</v>
          </cell>
          <cell r="C948">
            <v>1201</v>
          </cell>
          <cell r="E948">
            <v>1000</v>
          </cell>
        </row>
        <row r="949">
          <cell r="A949">
            <v>71375</v>
          </cell>
          <cell r="B949">
            <v>11736</v>
          </cell>
          <cell r="C949">
            <v>1197</v>
          </cell>
          <cell r="E949">
            <v>1000</v>
          </cell>
        </row>
        <row r="950">
          <cell r="A950">
            <v>71380</v>
          </cell>
          <cell r="B950">
            <v>11736</v>
          </cell>
          <cell r="C950">
            <v>1197</v>
          </cell>
          <cell r="E950">
            <v>1000</v>
          </cell>
        </row>
        <row r="951">
          <cell r="A951">
            <v>71385</v>
          </cell>
          <cell r="B951">
            <v>11736</v>
          </cell>
          <cell r="C951">
            <v>1197</v>
          </cell>
          <cell r="E951">
            <v>1000</v>
          </cell>
        </row>
        <row r="952">
          <cell r="A952">
            <v>71390</v>
          </cell>
          <cell r="B952">
            <v>11736</v>
          </cell>
          <cell r="C952">
            <v>1197</v>
          </cell>
          <cell r="E952">
            <v>1000</v>
          </cell>
        </row>
        <row r="953">
          <cell r="A953">
            <v>71395</v>
          </cell>
          <cell r="B953">
            <v>11736</v>
          </cell>
          <cell r="C953">
            <v>1197</v>
          </cell>
          <cell r="E953">
            <v>1000</v>
          </cell>
        </row>
        <row r="954">
          <cell r="A954">
            <v>71420</v>
          </cell>
          <cell r="B954">
            <v>11686</v>
          </cell>
          <cell r="C954">
            <v>1201</v>
          </cell>
          <cell r="E954">
            <v>1000</v>
          </cell>
        </row>
        <row r="955">
          <cell r="A955">
            <v>71500</v>
          </cell>
          <cell r="B955">
            <v>11843</v>
          </cell>
          <cell r="C955">
            <v>1201</v>
          </cell>
          <cell r="E955">
            <v>1000</v>
          </cell>
        </row>
        <row r="956">
          <cell r="A956">
            <v>71510</v>
          </cell>
          <cell r="B956">
            <v>11844</v>
          </cell>
          <cell r="C956">
            <v>1201</v>
          </cell>
          <cell r="E956">
            <v>1000</v>
          </cell>
        </row>
        <row r="957">
          <cell r="A957">
            <v>71615</v>
          </cell>
          <cell r="B957">
            <v>11736</v>
          </cell>
          <cell r="C957">
            <v>1197</v>
          </cell>
          <cell r="E957">
            <v>1000</v>
          </cell>
        </row>
        <row r="958">
          <cell r="A958">
            <v>72100</v>
          </cell>
          <cell r="B958">
            <v>11883</v>
          </cell>
          <cell r="C958">
            <v>1167</v>
          </cell>
          <cell r="E958">
            <v>1000</v>
          </cell>
        </row>
        <row r="959">
          <cell r="A959">
            <v>72310</v>
          </cell>
          <cell r="B959">
            <v>10765</v>
          </cell>
          <cell r="C959">
            <v>1192</v>
          </cell>
          <cell r="E959">
            <v>1000</v>
          </cell>
        </row>
        <row r="960">
          <cell r="A960">
            <v>72335</v>
          </cell>
          <cell r="B960">
            <v>10766</v>
          </cell>
          <cell r="C960">
            <v>1192</v>
          </cell>
          <cell r="E960">
            <v>1000</v>
          </cell>
        </row>
        <row r="961">
          <cell r="A961">
            <v>72351</v>
          </cell>
          <cell r="B961">
            <v>11879</v>
          </cell>
          <cell r="C961">
            <v>1196</v>
          </cell>
          <cell r="E961">
            <v>1000</v>
          </cell>
        </row>
        <row r="962">
          <cell r="A962">
            <v>72352</v>
          </cell>
          <cell r="B962">
            <v>10766</v>
          </cell>
          <cell r="C962">
            <v>1192</v>
          </cell>
          <cell r="E962">
            <v>1000</v>
          </cell>
        </row>
        <row r="963">
          <cell r="A963">
            <v>72353</v>
          </cell>
          <cell r="B963">
            <v>11878</v>
          </cell>
          <cell r="C963">
            <v>1196</v>
          </cell>
          <cell r="E963">
            <v>1000</v>
          </cell>
        </row>
        <row r="964">
          <cell r="A964">
            <v>72380</v>
          </cell>
          <cell r="B964">
            <v>11877</v>
          </cell>
          <cell r="C964">
            <v>1196</v>
          </cell>
          <cell r="E964">
            <v>1000</v>
          </cell>
        </row>
        <row r="965">
          <cell r="A965">
            <v>73130</v>
          </cell>
          <cell r="B965">
            <v>10683</v>
          </cell>
          <cell r="C965">
            <v>1094</v>
          </cell>
          <cell r="E965">
            <v>1000</v>
          </cell>
        </row>
        <row r="966">
          <cell r="A966">
            <v>73140</v>
          </cell>
          <cell r="B966">
            <v>10683</v>
          </cell>
          <cell r="C966">
            <v>1094</v>
          </cell>
          <cell r="E966">
            <v>1000</v>
          </cell>
        </row>
        <row r="967">
          <cell r="A967">
            <v>73141</v>
          </cell>
          <cell r="B967">
            <v>10684</v>
          </cell>
          <cell r="C967">
            <v>1094</v>
          </cell>
          <cell r="E967">
            <v>1000</v>
          </cell>
        </row>
        <row r="968">
          <cell r="A968">
            <v>73142</v>
          </cell>
          <cell r="B968">
            <v>10685</v>
          </cell>
          <cell r="C968">
            <v>1094</v>
          </cell>
          <cell r="E968">
            <v>1000</v>
          </cell>
        </row>
        <row r="969">
          <cell r="A969">
            <v>73143</v>
          </cell>
          <cell r="B969">
            <v>10686</v>
          </cell>
          <cell r="C969">
            <v>1094</v>
          </cell>
          <cell r="E969">
            <v>1000</v>
          </cell>
        </row>
        <row r="970">
          <cell r="A970">
            <v>73144</v>
          </cell>
          <cell r="B970">
            <v>10687</v>
          </cell>
          <cell r="C970">
            <v>1094</v>
          </cell>
          <cell r="E970">
            <v>1000</v>
          </cell>
        </row>
        <row r="971">
          <cell r="A971">
            <v>73145</v>
          </cell>
          <cell r="B971">
            <v>10688</v>
          </cell>
          <cell r="C971">
            <v>1094</v>
          </cell>
          <cell r="E971">
            <v>1000</v>
          </cell>
        </row>
        <row r="972">
          <cell r="A972">
            <v>73146</v>
          </cell>
          <cell r="B972">
            <v>10690</v>
          </cell>
          <cell r="C972">
            <v>1094</v>
          </cell>
          <cell r="E972">
            <v>1000</v>
          </cell>
        </row>
        <row r="973">
          <cell r="A973">
            <v>73147</v>
          </cell>
          <cell r="B973">
            <v>10689</v>
          </cell>
          <cell r="C973">
            <v>1094</v>
          </cell>
          <cell r="E973">
            <v>1000</v>
          </cell>
        </row>
        <row r="974">
          <cell r="A974">
            <v>73148</v>
          </cell>
          <cell r="B974">
            <v>10680</v>
          </cell>
          <cell r="C974">
            <v>1093</v>
          </cell>
          <cell r="E974">
            <v>1000</v>
          </cell>
        </row>
        <row r="975">
          <cell r="A975">
            <v>73149</v>
          </cell>
          <cell r="B975">
            <v>10680</v>
          </cell>
          <cell r="C975">
            <v>1093</v>
          </cell>
          <cell r="E975">
            <v>1000</v>
          </cell>
        </row>
        <row r="976">
          <cell r="A976">
            <v>73209</v>
          </cell>
          <cell r="B976">
            <v>10659</v>
          </cell>
          <cell r="C976">
            <v>1086</v>
          </cell>
          <cell r="E976">
            <v>1000</v>
          </cell>
        </row>
        <row r="977">
          <cell r="A977">
            <v>73210</v>
          </cell>
          <cell r="B977">
            <v>10659</v>
          </cell>
          <cell r="C977">
            <v>1086</v>
          </cell>
          <cell r="E977">
            <v>1000</v>
          </cell>
        </row>
        <row r="978">
          <cell r="A978">
            <v>73211</v>
          </cell>
          <cell r="B978">
            <v>10659</v>
          </cell>
          <cell r="C978">
            <v>1086</v>
          </cell>
          <cell r="E978">
            <v>1000</v>
          </cell>
        </row>
        <row r="979">
          <cell r="A979">
            <v>73215</v>
          </cell>
          <cell r="B979">
            <v>10659</v>
          </cell>
          <cell r="C979">
            <v>1086</v>
          </cell>
          <cell r="E979">
            <v>1000</v>
          </cell>
        </row>
        <row r="980">
          <cell r="A980">
            <v>73218</v>
          </cell>
          <cell r="B980">
            <v>10656</v>
          </cell>
          <cell r="C980">
            <v>1086</v>
          </cell>
          <cell r="E980">
            <v>1000</v>
          </cell>
        </row>
        <row r="981">
          <cell r="A981">
            <v>73219</v>
          </cell>
          <cell r="B981">
            <v>10658</v>
          </cell>
          <cell r="C981">
            <v>1086</v>
          </cell>
          <cell r="E981">
            <v>1000</v>
          </cell>
        </row>
        <row r="982">
          <cell r="A982">
            <v>73220</v>
          </cell>
          <cell r="B982">
            <v>10657</v>
          </cell>
          <cell r="C982">
            <v>1086</v>
          </cell>
          <cell r="E982">
            <v>1000</v>
          </cell>
        </row>
        <row r="983">
          <cell r="A983">
            <v>73301</v>
          </cell>
          <cell r="B983">
            <v>10676</v>
          </cell>
          <cell r="C983">
            <v>1173</v>
          </cell>
          <cell r="E983">
            <v>1000</v>
          </cell>
        </row>
        <row r="984">
          <cell r="A984">
            <v>73302</v>
          </cell>
          <cell r="B984">
            <v>10676</v>
          </cell>
          <cell r="C984">
            <v>1173</v>
          </cell>
          <cell r="E984">
            <v>1000</v>
          </cell>
        </row>
        <row r="985">
          <cell r="A985">
            <v>73309</v>
          </cell>
          <cell r="B985">
            <v>10764</v>
          </cell>
          <cell r="C985">
            <v>1098</v>
          </cell>
          <cell r="E985">
            <v>1000</v>
          </cell>
        </row>
        <row r="986">
          <cell r="A986">
            <v>73310</v>
          </cell>
          <cell r="B986">
            <v>10712</v>
          </cell>
          <cell r="C986">
            <v>1098</v>
          </cell>
          <cell r="E986">
            <v>1000</v>
          </cell>
        </row>
        <row r="987">
          <cell r="A987">
            <v>73311</v>
          </cell>
          <cell r="B987">
            <v>10706</v>
          </cell>
          <cell r="C987">
            <v>1098</v>
          </cell>
          <cell r="E987">
            <v>1000</v>
          </cell>
        </row>
        <row r="988">
          <cell r="A988">
            <v>73312</v>
          </cell>
          <cell r="B988">
            <v>10704</v>
          </cell>
          <cell r="C988">
            <v>1098</v>
          </cell>
          <cell r="E988">
            <v>1000</v>
          </cell>
        </row>
        <row r="989">
          <cell r="A989">
            <v>73313</v>
          </cell>
          <cell r="B989">
            <v>10705</v>
          </cell>
          <cell r="C989">
            <v>1098</v>
          </cell>
          <cell r="E989">
            <v>1000</v>
          </cell>
        </row>
        <row r="990">
          <cell r="A990">
            <v>73314</v>
          </cell>
          <cell r="B990">
            <v>10707</v>
          </cell>
          <cell r="C990">
            <v>1098</v>
          </cell>
          <cell r="E990">
            <v>1000</v>
          </cell>
        </row>
        <row r="991">
          <cell r="A991">
            <v>73315</v>
          </cell>
          <cell r="B991">
            <v>10714</v>
          </cell>
          <cell r="C991">
            <v>1098</v>
          </cell>
          <cell r="E991">
            <v>1000</v>
          </cell>
        </row>
        <row r="992">
          <cell r="A992">
            <v>73316</v>
          </cell>
          <cell r="B992">
            <v>10716</v>
          </cell>
          <cell r="C992">
            <v>1098</v>
          </cell>
          <cell r="E992">
            <v>1000</v>
          </cell>
        </row>
        <row r="993">
          <cell r="A993">
            <v>73317</v>
          </cell>
          <cell r="B993">
            <v>10716</v>
          </cell>
          <cell r="C993">
            <v>1098</v>
          </cell>
          <cell r="E993">
            <v>1000</v>
          </cell>
        </row>
        <row r="994">
          <cell r="A994">
            <v>73318</v>
          </cell>
          <cell r="B994">
            <v>10717</v>
          </cell>
          <cell r="C994">
            <v>1098</v>
          </cell>
          <cell r="E994">
            <v>1000</v>
          </cell>
        </row>
        <row r="995">
          <cell r="A995">
            <v>73319</v>
          </cell>
          <cell r="B995">
            <v>10712</v>
          </cell>
          <cell r="C995">
            <v>1098</v>
          </cell>
          <cell r="E995">
            <v>1000</v>
          </cell>
        </row>
        <row r="996">
          <cell r="A996">
            <v>73330</v>
          </cell>
          <cell r="B996">
            <v>10695</v>
          </cell>
          <cell r="C996">
            <v>1090</v>
          </cell>
          <cell r="E996">
            <v>1000</v>
          </cell>
        </row>
        <row r="997">
          <cell r="A997">
            <v>73331</v>
          </cell>
          <cell r="B997">
            <v>10695</v>
          </cell>
          <cell r="C997">
            <v>1090</v>
          </cell>
          <cell r="E997">
            <v>1000</v>
          </cell>
        </row>
        <row r="998">
          <cell r="A998">
            <v>73332</v>
          </cell>
          <cell r="B998">
            <v>10696</v>
          </cell>
          <cell r="C998">
            <v>1090</v>
          </cell>
          <cell r="E998">
            <v>1000</v>
          </cell>
        </row>
        <row r="999">
          <cell r="A999">
            <v>73333</v>
          </cell>
          <cell r="B999">
            <v>10697</v>
          </cell>
          <cell r="C999">
            <v>1090</v>
          </cell>
          <cell r="E999">
            <v>1000</v>
          </cell>
        </row>
        <row r="1000">
          <cell r="A1000">
            <v>73334</v>
          </cell>
          <cell r="B1000">
            <v>10698</v>
          </cell>
          <cell r="C1000">
            <v>1090</v>
          </cell>
          <cell r="E1000">
            <v>1000</v>
          </cell>
        </row>
        <row r="1001">
          <cell r="A1001">
            <v>73336</v>
          </cell>
          <cell r="B1001">
            <v>10699</v>
          </cell>
          <cell r="C1001">
            <v>1090</v>
          </cell>
          <cell r="E1001">
            <v>1000</v>
          </cell>
        </row>
        <row r="1002">
          <cell r="A1002">
            <v>73401</v>
          </cell>
          <cell r="B1002">
            <v>10718</v>
          </cell>
          <cell r="C1002">
            <v>1170</v>
          </cell>
          <cell r="E1002">
            <v>1000</v>
          </cell>
        </row>
        <row r="1003">
          <cell r="A1003">
            <v>73403</v>
          </cell>
          <cell r="B1003">
            <v>10718</v>
          </cell>
          <cell r="C1003">
            <v>1170</v>
          </cell>
          <cell r="E1003">
            <v>1000</v>
          </cell>
        </row>
        <row r="1004">
          <cell r="A1004">
            <v>73405</v>
          </cell>
          <cell r="B1004">
            <v>10647</v>
          </cell>
          <cell r="C1004">
            <v>1197</v>
          </cell>
          <cell r="E1004">
            <v>1000</v>
          </cell>
        </row>
        <row r="1005">
          <cell r="A1005">
            <v>73406</v>
          </cell>
          <cell r="B1005">
            <v>10647</v>
          </cell>
          <cell r="C1005">
            <v>1197</v>
          </cell>
          <cell r="E1005">
            <v>1000</v>
          </cell>
        </row>
        <row r="1006">
          <cell r="A1006">
            <v>73411</v>
          </cell>
          <cell r="B1006">
            <v>11928</v>
          </cell>
          <cell r="C1006">
            <v>1170</v>
          </cell>
          <cell r="E1006">
            <v>1000</v>
          </cell>
        </row>
        <row r="1007">
          <cell r="A1007">
            <v>73421</v>
          </cell>
          <cell r="B1007">
            <v>11928</v>
          </cell>
          <cell r="C1007">
            <v>1170</v>
          </cell>
          <cell r="E1007">
            <v>1000</v>
          </cell>
        </row>
        <row r="1008">
          <cell r="A1008">
            <v>73425</v>
          </cell>
          <cell r="B1008">
            <v>11928</v>
          </cell>
          <cell r="C1008">
            <v>1170</v>
          </cell>
          <cell r="E1008">
            <v>1000</v>
          </cell>
        </row>
        <row r="1009">
          <cell r="A1009">
            <v>73430</v>
          </cell>
          <cell r="B1009">
            <v>11928</v>
          </cell>
          <cell r="C1009">
            <v>1170</v>
          </cell>
          <cell r="E1009">
            <v>1000</v>
          </cell>
        </row>
        <row r="1010">
          <cell r="A1010">
            <v>73435</v>
          </cell>
          <cell r="B1010">
            <v>11928</v>
          </cell>
          <cell r="C1010">
            <v>1170</v>
          </cell>
          <cell r="E1010">
            <v>1000</v>
          </cell>
        </row>
        <row r="1011">
          <cell r="A1011">
            <v>73439</v>
          </cell>
          <cell r="B1011">
            <v>10724</v>
          </cell>
          <cell r="C1011">
            <v>1170</v>
          </cell>
          <cell r="E1011">
            <v>1000</v>
          </cell>
        </row>
        <row r="1012">
          <cell r="A1012">
            <v>73440</v>
          </cell>
          <cell r="B1012">
            <v>10725</v>
          </cell>
          <cell r="C1012">
            <v>1170</v>
          </cell>
          <cell r="E1012">
            <v>1000</v>
          </cell>
        </row>
        <row r="1013">
          <cell r="A1013">
            <v>73441</v>
          </cell>
          <cell r="B1013">
            <v>10724</v>
          </cell>
          <cell r="C1013">
            <v>1170</v>
          </cell>
          <cell r="E1013">
            <v>1000</v>
          </cell>
        </row>
        <row r="1014">
          <cell r="A1014">
            <v>73444</v>
          </cell>
          <cell r="B1014">
            <v>10728</v>
          </cell>
          <cell r="C1014">
            <v>1170</v>
          </cell>
          <cell r="E1014">
            <v>1000</v>
          </cell>
        </row>
        <row r="1015">
          <cell r="A1015">
            <v>73445</v>
          </cell>
          <cell r="B1015">
            <v>10728</v>
          </cell>
          <cell r="C1015">
            <v>1170</v>
          </cell>
          <cell r="E1015">
            <v>1000</v>
          </cell>
        </row>
        <row r="1016">
          <cell r="A1016">
            <v>73446</v>
          </cell>
          <cell r="B1016">
            <v>10729</v>
          </cell>
          <cell r="C1016">
            <v>1170</v>
          </cell>
          <cell r="E1016">
            <v>1000</v>
          </cell>
        </row>
        <row r="1017">
          <cell r="A1017">
            <v>73447</v>
          </cell>
          <cell r="B1017">
            <v>10730</v>
          </cell>
          <cell r="C1017">
            <v>1170</v>
          </cell>
          <cell r="E1017">
            <v>1000</v>
          </cell>
        </row>
        <row r="1018">
          <cell r="A1018">
            <v>73448</v>
          </cell>
          <cell r="B1018">
            <v>10731</v>
          </cell>
          <cell r="C1018">
            <v>1170</v>
          </cell>
          <cell r="E1018">
            <v>1000</v>
          </cell>
        </row>
        <row r="1019">
          <cell r="A1019">
            <v>73449</v>
          </cell>
          <cell r="B1019">
            <v>10726</v>
          </cell>
          <cell r="C1019">
            <v>1170</v>
          </cell>
          <cell r="E1019">
            <v>1000</v>
          </cell>
        </row>
        <row r="1020">
          <cell r="A1020">
            <v>73450</v>
          </cell>
          <cell r="B1020">
            <v>10726</v>
          </cell>
          <cell r="C1020">
            <v>1170</v>
          </cell>
          <cell r="E1020">
            <v>1000</v>
          </cell>
        </row>
        <row r="1021">
          <cell r="A1021">
            <v>73451</v>
          </cell>
          <cell r="B1021">
            <v>10727</v>
          </cell>
          <cell r="C1021">
            <v>1170</v>
          </cell>
          <cell r="E1021">
            <v>1000</v>
          </cell>
        </row>
        <row r="1022">
          <cell r="A1022">
            <v>73455</v>
          </cell>
          <cell r="B1022">
            <v>10723</v>
          </cell>
          <cell r="C1022">
            <v>1170</v>
          </cell>
          <cell r="E1022">
            <v>1000</v>
          </cell>
        </row>
        <row r="1023">
          <cell r="A1023">
            <v>73459</v>
          </cell>
          <cell r="B1023">
            <v>10732</v>
          </cell>
          <cell r="C1023">
            <v>1170</v>
          </cell>
          <cell r="E1023">
            <v>1000</v>
          </cell>
        </row>
        <row r="1024">
          <cell r="A1024">
            <v>73460</v>
          </cell>
          <cell r="B1024">
            <v>10733</v>
          </cell>
          <cell r="C1024">
            <v>1170</v>
          </cell>
          <cell r="E1024">
            <v>1000</v>
          </cell>
        </row>
        <row r="1025">
          <cell r="A1025">
            <v>73461</v>
          </cell>
          <cell r="B1025">
            <v>10734</v>
          </cell>
          <cell r="C1025">
            <v>1170</v>
          </cell>
          <cell r="E1025">
            <v>1000</v>
          </cell>
        </row>
        <row r="1026">
          <cell r="A1026">
            <v>73462</v>
          </cell>
          <cell r="B1026">
            <v>10735</v>
          </cell>
          <cell r="C1026">
            <v>1170</v>
          </cell>
          <cell r="E1026">
            <v>1000</v>
          </cell>
        </row>
        <row r="1027">
          <cell r="A1027">
            <v>73465</v>
          </cell>
          <cell r="B1027">
            <v>10732</v>
          </cell>
          <cell r="C1027">
            <v>1170</v>
          </cell>
          <cell r="E1027">
            <v>1000</v>
          </cell>
        </row>
        <row r="1028">
          <cell r="A1028">
            <v>73501</v>
          </cell>
          <cell r="B1028">
            <v>10736</v>
          </cell>
          <cell r="C1028">
            <v>1170</v>
          </cell>
          <cell r="E1028">
            <v>1000</v>
          </cell>
        </row>
        <row r="1029">
          <cell r="A1029">
            <v>73511</v>
          </cell>
          <cell r="B1029">
            <v>10742</v>
          </cell>
          <cell r="C1029">
            <v>1170</v>
          </cell>
          <cell r="E1029">
            <v>1000</v>
          </cell>
        </row>
        <row r="1030">
          <cell r="A1030">
            <v>73512</v>
          </cell>
          <cell r="B1030">
            <v>10736</v>
          </cell>
          <cell r="C1030">
            <v>1170</v>
          </cell>
          <cell r="E1030">
            <v>1000</v>
          </cell>
        </row>
        <row r="1031">
          <cell r="A1031">
            <v>73515</v>
          </cell>
          <cell r="B1031">
            <v>10736</v>
          </cell>
          <cell r="C1031">
            <v>1170</v>
          </cell>
          <cell r="E1031">
            <v>1000</v>
          </cell>
        </row>
        <row r="1032">
          <cell r="A1032">
            <v>73520</v>
          </cell>
          <cell r="B1032">
            <v>10736</v>
          </cell>
          <cell r="C1032">
            <v>1170</v>
          </cell>
          <cell r="E1032">
            <v>1000</v>
          </cell>
        </row>
        <row r="1033">
          <cell r="A1033">
            <v>73525</v>
          </cell>
          <cell r="B1033">
            <v>10736</v>
          </cell>
          <cell r="C1033">
            <v>1170</v>
          </cell>
          <cell r="E1033">
            <v>1000</v>
          </cell>
        </row>
        <row r="1034">
          <cell r="A1034">
            <v>73530</v>
          </cell>
          <cell r="B1034">
            <v>10741</v>
          </cell>
          <cell r="C1034">
            <v>1170</v>
          </cell>
          <cell r="E1034">
            <v>1000</v>
          </cell>
        </row>
        <row r="1035">
          <cell r="A1035">
            <v>73534</v>
          </cell>
          <cell r="B1035">
            <v>10742</v>
          </cell>
          <cell r="C1035">
            <v>1170</v>
          </cell>
          <cell r="E1035">
            <v>1000</v>
          </cell>
        </row>
        <row r="1036">
          <cell r="A1036">
            <v>73535</v>
          </cell>
          <cell r="B1036">
            <v>10742</v>
          </cell>
          <cell r="C1036">
            <v>1170</v>
          </cell>
          <cell r="E1036">
            <v>1000</v>
          </cell>
        </row>
        <row r="1037">
          <cell r="A1037">
            <v>73536</v>
          </cell>
          <cell r="B1037">
            <v>10743</v>
          </cell>
          <cell r="C1037">
            <v>1170</v>
          </cell>
          <cell r="E1037">
            <v>1000</v>
          </cell>
        </row>
        <row r="1038">
          <cell r="A1038">
            <v>73537</v>
          </cell>
          <cell r="B1038">
            <v>10744</v>
          </cell>
          <cell r="C1038">
            <v>1170</v>
          </cell>
          <cell r="E1038">
            <v>1000</v>
          </cell>
        </row>
        <row r="1039">
          <cell r="A1039">
            <v>73539</v>
          </cell>
          <cell r="B1039">
            <v>10745</v>
          </cell>
          <cell r="C1039">
            <v>1170</v>
          </cell>
          <cell r="E1039">
            <v>1000</v>
          </cell>
        </row>
        <row r="1040">
          <cell r="A1040">
            <v>73540</v>
          </cell>
          <cell r="B1040">
            <v>10745</v>
          </cell>
          <cell r="C1040">
            <v>1170</v>
          </cell>
          <cell r="E1040">
            <v>1000</v>
          </cell>
        </row>
        <row r="1041">
          <cell r="A1041">
            <v>73541</v>
          </cell>
          <cell r="B1041">
            <v>10746</v>
          </cell>
          <cell r="C1041">
            <v>1170</v>
          </cell>
          <cell r="E1041">
            <v>1000</v>
          </cell>
        </row>
        <row r="1042">
          <cell r="A1042">
            <v>73544</v>
          </cell>
          <cell r="B1042">
            <v>10747</v>
          </cell>
          <cell r="C1042">
            <v>1170</v>
          </cell>
          <cell r="E1042">
            <v>1000</v>
          </cell>
        </row>
        <row r="1043">
          <cell r="A1043">
            <v>73545</v>
          </cell>
          <cell r="B1043">
            <v>10747</v>
          </cell>
          <cell r="C1043">
            <v>1170</v>
          </cell>
          <cell r="E1043">
            <v>1000</v>
          </cell>
        </row>
        <row r="1044">
          <cell r="A1044">
            <v>73546</v>
          </cell>
          <cell r="B1044">
            <v>10748</v>
          </cell>
          <cell r="C1044">
            <v>1170</v>
          </cell>
          <cell r="E1044">
            <v>1000</v>
          </cell>
        </row>
        <row r="1045">
          <cell r="A1045">
            <v>73550</v>
          </cell>
          <cell r="B1045">
            <v>11606</v>
          </cell>
          <cell r="C1045">
            <v>1170</v>
          </cell>
          <cell r="E1045">
            <v>1000</v>
          </cell>
        </row>
        <row r="1046">
          <cell r="A1046">
            <v>73610</v>
          </cell>
          <cell r="B1046">
            <v>11876</v>
          </cell>
          <cell r="C1046">
            <v>1196</v>
          </cell>
          <cell r="E1046">
            <v>1000</v>
          </cell>
        </row>
        <row r="1047">
          <cell r="A1047">
            <v>73619</v>
          </cell>
          <cell r="B1047">
            <v>10768</v>
          </cell>
          <cell r="C1047">
            <v>1192</v>
          </cell>
          <cell r="E1047">
            <v>1000</v>
          </cell>
        </row>
        <row r="1048">
          <cell r="A1048">
            <v>73630</v>
          </cell>
          <cell r="B1048">
            <v>11870</v>
          </cell>
          <cell r="C1048">
            <v>1030</v>
          </cell>
          <cell r="E1048">
            <v>1000</v>
          </cell>
        </row>
        <row r="1049">
          <cell r="A1049">
            <v>73701</v>
          </cell>
          <cell r="B1049">
            <v>10647</v>
          </cell>
          <cell r="C1049">
            <v>1197</v>
          </cell>
          <cell r="E1049">
            <v>1000</v>
          </cell>
        </row>
        <row r="1050">
          <cell r="A1050">
            <v>73705</v>
          </cell>
          <cell r="B1050">
            <v>10647</v>
          </cell>
          <cell r="C1050">
            <v>1197</v>
          </cell>
          <cell r="E1050">
            <v>1000</v>
          </cell>
        </row>
        <row r="1051">
          <cell r="A1051">
            <v>73711</v>
          </cell>
          <cell r="B1051">
            <v>10648</v>
          </cell>
          <cell r="C1051">
            <v>1197</v>
          </cell>
          <cell r="E1051">
            <v>1000</v>
          </cell>
        </row>
        <row r="1052">
          <cell r="A1052">
            <v>73713</v>
          </cell>
          <cell r="B1052">
            <v>10648</v>
          </cell>
          <cell r="C1052">
            <v>1197</v>
          </cell>
          <cell r="E1052">
            <v>1000</v>
          </cell>
        </row>
        <row r="1053">
          <cell r="A1053">
            <v>73721</v>
          </cell>
          <cell r="B1053">
            <v>10660</v>
          </cell>
          <cell r="C1053">
            <v>1194</v>
          </cell>
          <cell r="E1053">
            <v>1000</v>
          </cell>
        </row>
        <row r="1054">
          <cell r="A1054">
            <v>73723</v>
          </cell>
          <cell r="B1054">
            <v>10660</v>
          </cell>
          <cell r="C1054">
            <v>1194</v>
          </cell>
          <cell r="E1054">
            <v>1000</v>
          </cell>
        </row>
        <row r="1055">
          <cell r="A1055">
            <v>73730</v>
          </cell>
          <cell r="B1055">
            <v>10663</v>
          </cell>
          <cell r="C1055">
            <v>1194</v>
          </cell>
          <cell r="E1055">
            <v>1000</v>
          </cell>
        </row>
        <row r="1056">
          <cell r="A1056">
            <v>73733</v>
          </cell>
          <cell r="B1056">
            <v>10663</v>
          </cell>
          <cell r="C1056">
            <v>1194</v>
          </cell>
          <cell r="E1056">
            <v>1000</v>
          </cell>
        </row>
        <row r="1057">
          <cell r="A1057">
            <v>73734</v>
          </cell>
          <cell r="B1057">
            <v>10664</v>
          </cell>
          <cell r="C1057">
            <v>1194</v>
          </cell>
          <cell r="E1057">
            <v>1000</v>
          </cell>
        </row>
        <row r="1058">
          <cell r="A1058">
            <v>73743</v>
          </cell>
          <cell r="B1058">
            <v>10670</v>
          </cell>
          <cell r="C1058">
            <v>1194</v>
          </cell>
          <cell r="E1058">
            <v>1000</v>
          </cell>
        </row>
        <row r="1059">
          <cell r="A1059">
            <v>73747</v>
          </cell>
          <cell r="B1059">
            <v>10665</v>
          </cell>
          <cell r="C1059">
            <v>1194</v>
          </cell>
          <cell r="E1059">
            <v>1000</v>
          </cell>
        </row>
        <row r="1060">
          <cell r="A1060">
            <v>73750</v>
          </cell>
          <cell r="B1060">
            <v>10666</v>
          </cell>
          <cell r="C1060">
            <v>1194</v>
          </cell>
          <cell r="E1060">
            <v>1000</v>
          </cell>
        </row>
        <row r="1061">
          <cell r="A1061">
            <v>73760</v>
          </cell>
          <cell r="B1061">
            <v>10671</v>
          </cell>
          <cell r="C1061">
            <v>1194</v>
          </cell>
          <cell r="E1061">
            <v>1000</v>
          </cell>
        </row>
        <row r="1062">
          <cell r="A1062">
            <v>73764</v>
          </cell>
          <cell r="B1062">
            <v>10671</v>
          </cell>
          <cell r="C1062">
            <v>1194</v>
          </cell>
          <cell r="E1062">
            <v>1000</v>
          </cell>
        </row>
        <row r="1063">
          <cell r="A1063">
            <v>73766</v>
          </cell>
          <cell r="B1063">
            <v>10671</v>
          </cell>
          <cell r="C1063">
            <v>1194</v>
          </cell>
          <cell r="E1063">
            <v>1000</v>
          </cell>
        </row>
        <row r="1064">
          <cell r="A1064">
            <v>73770</v>
          </cell>
          <cell r="B1064">
            <v>10675</v>
          </cell>
          <cell r="C1064">
            <v>1194</v>
          </cell>
          <cell r="E1064">
            <v>1000</v>
          </cell>
        </row>
        <row r="1065">
          <cell r="A1065">
            <v>73777</v>
          </cell>
          <cell r="B1065">
            <v>10647</v>
          </cell>
          <cell r="C1065">
            <v>1197</v>
          </cell>
          <cell r="E1065">
            <v>1000</v>
          </cell>
        </row>
        <row r="1066">
          <cell r="A1066">
            <v>73780</v>
          </cell>
          <cell r="B1066">
            <v>10648</v>
          </cell>
          <cell r="C1066">
            <v>1197</v>
          </cell>
          <cell r="E1066">
            <v>1000</v>
          </cell>
        </row>
        <row r="1067">
          <cell r="A1067">
            <v>73785</v>
          </cell>
          <cell r="B1067">
            <v>10648</v>
          </cell>
          <cell r="C1067">
            <v>1197</v>
          </cell>
          <cell r="E1067">
            <v>1000</v>
          </cell>
        </row>
        <row r="1068">
          <cell r="A1068">
            <v>73786</v>
          </cell>
          <cell r="B1068">
            <v>10648</v>
          </cell>
          <cell r="C1068">
            <v>1197</v>
          </cell>
          <cell r="E1068">
            <v>1000</v>
          </cell>
        </row>
        <row r="1069">
          <cell r="A1069">
            <v>73795</v>
          </cell>
          <cell r="B1069">
            <v>10648</v>
          </cell>
          <cell r="C1069">
            <v>1197</v>
          </cell>
          <cell r="E1069">
            <v>1000</v>
          </cell>
        </row>
        <row r="1070">
          <cell r="A1070">
            <v>73797</v>
          </cell>
          <cell r="B1070">
            <v>10647</v>
          </cell>
          <cell r="C1070">
            <v>1197</v>
          </cell>
          <cell r="E1070">
            <v>1000</v>
          </cell>
        </row>
        <row r="1071">
          <cell r="A1071">
            <v>74001</v>
          </cell>
          <cell r="B1071">
            <v>10192</v>
          </cell>
          <cell r="C1071">
            <v>1197</v>
          </cell>
          <cell r="E1071">
            <v>1000</v>
          </cell>
        </row>
        <row r="1072">
          <cell r="A1072">
            <v>74101</v>
          </cell>
          <cell r="B1072">
            <v>10610</v>
          </cell>
          <cell r="C1072">
            <v>1205</v>
          </cell>
          <cell r="E1072">
            <v>1000</v>
          </cell>
        </row>
        <row r="1073">
          <cell r="A1073">
            <v>74201</v>
          </cell>
          <cell r="B1073">
            <v>10301</v>
          </cell>
          <cell r="C1073">
            <v>1063</v>
          </cell>
          <cell r="E1073">
            <v>1000</v>
          </cell>
        </row>
        <row r="1074">
          <cell r="A1074">
            <v>74210</v>
          </cell>
          <cell r="B1074">
            <v>10307</v>
          </cell>
          <cell r="C1074">
            <v>1063</v>
          </cell>
          <cell r="E1074">
            <v>1000</v>
          </cell>
        </row>
        <row r="1075">
          <cell r="A1075">
            <v>74220</v>
          </cell>
          <cell r="B1075">
            <v>10304</v>
          </cell>
          <cell r="C1075">
            <v>1063</v>
          </cell>
          <cell r="E1075">
            <v>1000</v>
          </cell>
        </row>
        <row r="1076">
          <cell r="A1076">
            <v>74230</v>
          </cell>
          <cell r="B1076">
            <v>10307</v>
          </cell>
          <cell r="C1076">
            <v>1063</v>
          </cell>
          <cell r="E1076">
            <v>1000</v>
          </cell>
        </row>
        <row r="1077">
          <cell r="A1077">
            <v>74240</v>
          </cell>
          <cell r="B1077">
            <v>10301</v>
          </cell>
          <cell r="C1077">
            <v>1063</v>
          </cell>
          <cell r="E1077">
            <v>1000</v>
          </cell>
        </row>
        <row r="1078">
          <cell r="A1078">
            <v>74250</v>
          </cell>
          <cell r="B1078">
            <v>10301</v>
          </cell>
          <cell r="C1078">
            <v>1063</v>
          </cell>
          <cell r="E1078">
            <v>1000</v>
          </cell>
        </row>
        <row r="1079">
          <cell r="A1079">
            <v>74405</v>
          </cell>
          <cell r="B1079">
            <v>10331</v>
          </cell>
          <cell r="C1079">
            <v>1082</v>
          </cell>
          <cell r="E1079">
            <v>1000</v>
          </cell>
        </row>
        <row r="1080">
          <cell r="A1080">
            <v>74410</v>
          </cell>
          <cell r="B1080">
            <v>10337</v>
          </cell>
          <cell r="C1080">
            <v>1082</v>
          </cell>
          <cell r="E1080">
            <v>1000</v>
          </cell>
        </row>
        <row r="1081">
          <cell r="A1081">
            <v>74411</v>
          </cell>
          <cell r="B1081">
            <v>10337</v>
          </cell>
          <cell r="C1081">
            <v>1082</v>
          </cell>
          <cell r="E1081">
            <v>1000</v>
          </cell>
        </row>
        <row r="1082">
          <cell r="A1082">
            <v>74412</v>
          </cell>
          <cell r="B1082">
            <v>10337</v>
          </cell>
          <cell r="C1082">
            <v>1082</v>
          </cell>
          <cell r="E1082">
            <v>1000</v>
          </cell>
        </row>
        <row r="1083">
          <cell r="A1083">
            <v>74413</v>
          </cell>
          <cell r="B1083">
            <v>10337</v>
          </cell>
          <cell r="C1083">
            <v>1082</v>
          </cell>
          <cell r="E1083">
            <v>1000</v>
          </cell>
        </row>
        <row r="1084">
          <cell r="A1084">
            <v>74414</v>
          </cell>
          <cell r="B1084">
            <v>10337</v>
          </cell>
          <cell r="C1084">
            <v>1082</v>
          </cell>
          <cell r="E1084">
            <v>1000</v>
          </cell>
        </row>
        <row r="1085">
          <cell r="A1085">
            <v>74421</v>
          </cell>
          <cell r="B1085">
            <v>10334</v>
          </cell>
          <cell r="C1085">
            <v>1082</v>
          </cell>
          <cell r="E1085">
            <v>1000</v>
          </cell>
        </row>
        <row r="1086">
          <cell r="A1086">
            <v>74422</v>
          </cell>
          <cell r="B1086">
            <v>10334</v>
          </cell>
          <cell r="C1086">
            <v>1082</v>
          </cell>
          <cell r="E1086">
            <v>1000</v>
          </cell>
        </row>
        <row r="1087">
          <cell r="A1087">
            <v>74423</v>
          </cell>
          <cell r="B1087">
            <v>16334</v>
          </cell>
          <cell r="C1087">
            <v>1082</v>
          </cell>
          <cell r="E1087">
            <v>1000</v>
          </cell>
        </row>
        <row r="1088">
          <cell r="A1088">
            <v>74424</v>
          </cell>
          <cell r="B1088">
            <v>10334</v>
          </cell>
          <cell r="C1088">
            <v>1082</v>
          </cell>
          <cell r="E1088">
            <v>1000</v>
          </cell>
        </row>
        <row r="1089">
          <cell r="A1089">
            <v>74425</v>
          </cell>
          <cell r="B1089">
            <v>10334</v>
          </cell>
          <cell r="C1089">
            <v>1082</v>
          </cell>
          <cell r="E1089">
            <v>1000</v>
          </cell>
        </row>
        <row r="1090">
          <cell r="A1090">
            <v>74426</v>
          </cell>
          <cell r="B1090">
            <v>10334</v>
          </cell>
          <cell r="C1090">
            <v>1082</v>
          </cell>
          <cell r="E1090">
            <v>1000</v>
          </cell>
        </row>
        <row r="1091">
          <cell r="A1091">
            <v>74430</v>
          </cell>
          <cell r="B1091">
            <v>10337</v>
          </cell>
          <cell r="C1091">
            <v>1082</v>
          </cell>
          <cell r="E1091">
            <v>1000</v>
          </cell>
        </row>
        <row r="1092">
          <cell r="A1092">
            <v>74441</v>
          </cell>
          <cell r="B1092">
            <v>10331</v>
          </cell>
          <cell r="C1092">
            <v>1082</v>
          </cell>
          <cell r="E1092">
            <v>1000</v>
          </cell>
        </row>
        <row r="1093">
          <cell r="A1093">
            <v>74442</v>
          </cell>
          <cell r="B1093">
            <v>10331</v>
          </cell>
          <cell r="C1093">
            <v>1082</v>
          </cell>
          <cell r="E1093">
            <v>1000</v>
          </cell>
        </row>
        <row r="1094">
          <cell r="A1094">
            <v>74443</v>
          </cell>
          <cell r="B1094">
            <v>10331</v>
          </cell>
          <cell r="C1094">
            <v>1082</v>
          </cell>
          <cell r="E1094">
            <v>1000</v>
          </cell>
        </row>
        <row r="1095">
          <cell r="A1095">
            <v>74444</v>
          </cell>
          <cell r="B1095">
            <v>10331</v>
          </cell>
          <cell r="C1095">
            <v>1082</v>
          </cell>
          <cell r="E1095">
            <v>1000</v>
          </cell>
        </row>
        <row r="1096">
          <cell r="A1096">
            <v>74445</v>
          </cell>
          <cell r="B1096">
            <v>10331</v>
          </cell>
          <cell r="C1096">
            <v>1082</v>
          </cell>
          <cell r="E1096">
            <v>1000</v>
          </cell>
        </row>
        <row r="1097">
          <cell r="A1097">
            <v>74600</v>
          </cell>
          <cell r="B1097">
            <v>10621</v>
          </cell>
          <cell r="C1097">
            <v>1182</v>
          </cell>
          <cell r="E1097">
            <v>1000</v>
          </cell>
        </row>
        <row r="1098">
          <cell r="A1098">
            <v>74610</v>
          </cell>
          <cell r="B1098">
            <v>10629</v>
          </cell>
          <cell r="C1098">
            <v>1103</v>
          </cell>
          <cell r="E1098">
            <v>1000</v>
          </cell>
        </row>
        <row r="1099">
          <cell r="A1099">
            <v>74620</v>
          </cell>
          <cell r="B1099">
            <v>10625</v>
          </cell>
          <cell r="C1099">
            <v>1101</v>
          </cell>
          <cell r="E1099">
            <v>1000</v>
          </cell>
        </row>
        <row r="1100">
          <cell r="A1100">
            <v>74627</v>
          </cell>
          <cell r="B1100">
            <v>11637</v>
          </cell>
          <cell r="C1100">
            <v>1198</v>
          </cell>
          <cell r="E1100">
            <v>1000</v>
          </cell>
        </row>
        <row r="1101">
          <cell r="A1101">
            <v>74630</v>
          </cell>
          <cell r="B1101">
            <v>10633</v>
          </cell>
          <cell r="C1101">
            <v>1102</v>
          </cell>
          <cell r="E1101">
            <v>1000</v>
          </cell>
        </row>
        <row r="1102">
          <cell r="A1102">
            <v>74635</v>
          </cell>
          <cell r="B1102">
            <v>10645</v>
          </cell>
          <cell r="C1102">
            <v>1104</v>
          </cell>
          <cell r="E1102">
            <v>1000</v>
          </cell>
        </row>
        <row r="1103">
          <cell r="A1103">
            <v>74650</v>
          </cell>
          <cell r="B1103">
            <v>10646</v>
          </cell>
          <cell r="C1103">
            <v>1203</v>
          </cell>
          <cell r="E1103">
            <v>1000</v>
          </cell>
        </row>
        <row r="1104">
          <cell r="A1104">
            <v>74705</v>
          </cell>
          <cell r="B1104">
            <v>10361</v>
          </cell>
          <cell r="C1104">
            <v>1073</v>
          </cell>
          <cell r="E1104">
            <v>1000</v>
          </cell>
        </row>
        <row r="1105">
          <cell r="A1105">
            <v>74710</v>
          </cell>
          <cell r="B1105">
            <v>10367</v>
          </cell>
          <cell r="C1105">
            <v>1073</v>
          </cell>
          <cell r="E1105">
            <v>1000</v>
          </cell>
        </row>
        <row r="1106">
          <cell r="A1106">
            <v>74721</v>
          </cell>
          <cell r="B1106">
            <v>10364</v>
          </cell>
          <cell r="C1106">
            <v>1073</v>
          </cell>
          <cell r="E1106">
            <v>1000</v>
          </cell>
        </row>
        <row r="1107">
          <cell r="A1107">
            <v>74723</v>
          </cell>
          <cell r="B1107">
            <v>10367</v>
          </cell>
          <cell r="C1107">
            <v>1073</v>
          </cell>
          <cell r="E1107">
            <v>1000</v>
          </cell>
        </row>
        <row r="1108">
          <cell r="A1108">
            <v>74731</v>
          </cell>
          <cell r="B1108">
            <v>10367</v>
          </cell>
          <cell r="C1108">
            <v>1073</v>
          </cell>
          <cell r="E1108">
            <v>1000</v>
          </cell>
        </row>
        <row r="1109">
          <cell r="A1109">
            <v>74733</v>
          </cell>
          <cell r="B1109">
            <v>10367</v>
          </cell>
          <cell r="C1109">
            <v>1073</v>
          </cell>
          <cell r="E1109">
            <v>1000</v>
          </cell>
        </row>
        <row r="1110">
          <cell r="A1110">
            <v>74737</v>
          </cell>
          <cell r="B1110">
            <v>10367</v>
          </cell>
          <cell r="C1110">
            <v>1073</v>
          </cell>
          <cell r="E1110">
            <v>1000</v>
          </cell>
        </row>
        <row r="1111">
          <cell r="A1111">
            <v>74741</v>
          </cell>
          <cell r="B1111">
            <v>10361</v>
          </cell>
          <cell r="C1111">
            <v>1073</v>
          </cell>
          <cell r="E1111">
            <v>1000</v>
          </cell>
        </row>
        <row r="1112">
          <cell r="A1112">
            <v>74742</v>
          </cell>
          <cell r="B1112">
            <v>10361</v>
          </cell>
          <cell r="C1112">
            <v>1073</v>
          </cell>
          <cell r="E1112">
            <v>1000</v>
          </cell>
        </row>
        <row r="1113">
          <cell r="A1113">
            <v>74743</v>
          </cell>
          <cell r="B1113">
            <v>10361</v>
          </cell>
          <cell r="C1113">
            <v>1073</v>
          </cell>
          <cell r="E1113">
            <v>1000</v>
          </cell>
        </row>
        <row r="1114">
          <cell r="A1114">
            <v>74744</v>
          </cell>
          <cell r="B1114">
            <v>10361</v>
          </cell>
          <cell r="C1114">
            <v>1073</v>
          </cell>
          <cell r="E1114">
            <v>1000</v>
          </cell>
        </row>
        <row r="1115">
          <cell r="A1115">
            <v>74745</v>
          </cell>
          <cell r="B1115">
            <v>10361</v>
          </cell>
          <cell r="C1115">
            <v>1073</v>
          </cell>
          <cell r="E1115">
            <v>1000</v>
          </cell>
        </row>
        <row r="1116">
          <cell r="A1116">
            <v>74746</v>
          </cell>
          <cell r="B1116">
            <v>10361</v>
          </cell>
          <cell r="C1116">
            <v>1073</v>
          </cell>
          <cell r="E1116">
            <v>1000</v>
          </cell>
        </row>
        <row r="1117">
          <cell r="A1117">
            <v>74801</v>
          </cell>
          <cell r="B1117">
            <v>10565</v>
          </cell>
          <cell r="C1117">
            <v>1080</v>
          </cell>
          <cell r="E1117">
            <v>1000</v>
          </cell>
        </row>
        <row r="1118">
          <cell r="A1118">
            <v>74810</v>
          </cell>
          <cell r="B1118">
            <v>10570</v>
          </cell>
          <cell r="C1118">
            <v>1080</v>
          </cell>
          <cell r="E1118">
            <v>1000</v>
          </cell>
        </row>
        <row r="1119">
          <cell r="A1119">
            <v>74820</v>
          </cell>
          <cell r="B1119">
            <v>10568</v>
          </cell>
          <cell r="C1119">
            <v>1080</v>
          </cell>
          <cell r="E1119">
            <v>1000</v>
          </cell>
        </row>
        <row r="1120">
          <cell r="A1120">
            <v>74830</v>
          </cell>
          <cell r="B1120">
            <v>10570</v>
          </cell>
          <cell r="C1120">
            <v>1080</v>
          </cell>
          <cell r="E1120">
            <v>1000</v>
          </cell>
        </row>
        <row r="1121">
          <cell r="A1121">
            <v>74835</v>
          </cell>
          <cell r="B1121">
            <v>10568</v>
          </cell>
          <cell r="C1121">
            <v>1080</v>
          </cell>
          <cell r="E1121">
            <v>1000</v>
          </cell>
        </row>
        <row r="1122">
          <cell r="A1122">
            <v>74840</v>
          </cell>
          <cell r="B1122">
            <v>10565</v>
          </cell>
          <cell r="C1122">
            <v>1080</v>
          </cell>
          <cell r="E1122">
            <v>1000</v>
          </cell>
        </row>
        <row r="1123">
          <cell r="A1123">
            <v>75001</v>
          </cell>
          <cell r="B1123">
            <v>10412</v>
          </cell>
          <cell r="C1123">
            <v>1066</v>
          </cell>
          <cell r="E1123">
            <v>1000</v>
          </cell>
        </row>
        <row r="1124">
          <cell r="A1124">
            <v>75010</v>
          </cell>
          <cell r="B1124">
            <v>10420</v>
          </cell>
          <cell r="C1124">
            <v>1066</v>
          </cell>
          <cell r="E1124">
            <v>1000</v>
          </cell>
        </row>
        <row r="1125">
          <cell r="A1125">
            <v>75020</v>
          </cell>
          <cell r="B1125">
            <v>10415</v>
          </cell>
          <cell r="C1125">
            <v>1066</v>
          </cell>
          <cell r="E1125">
            <v>1000</v>
          </cell>
        </row>
        <row r="1126">
          <cell r="A1126">
            <v>75030</v>
          </cell>
          <cell r="B1126">
            <v>10420</v>
          </cell>
          <cell r="C1126">
            <v>1066</v>
          </cell>
          <cell r="E1126">
            <v>1000</v>
          </cell>
        </row>
        <row r="1127">
          <cell r="A1127">
            <v>75031</v>
          </cell>
          <cell r="B1127">
            <v>10420</v>
          </cell>
          <cell r="C1127">
            <v>1066</v>
          </cell>
          <cell r="E1127">
            <v>1000</v>
          </cell>
        </row>
        <row r="1128">
          <cell r="A1128">
            <v>75035</v>
          </cell>
          <cell r="B1128">
            <v>10415</v>
          </cell>
          <cell r="C1128">
            <v>1066</v>
          </cell>
          <cell r="E1128">
            <v>1000</v>
          </cell>
        </row>
        <row r="1129">
          <cell r="A1129">
            <v>75040</v>
          </cell>
          <cell r="B1129">
            <v>10412</v>
          </cell>
          <cell r="C1129">
            <v>1066</v>
          </cell>
          <cell r="E1129">
            <v>1000</v>
          </cell>
        </row>
        <row r="1130">
          <cell r="A1130">
            <v>75080</v>
          </cell>
          <cell r="B1130">
            <v>10412</v>
          </cell>
          <cell r="C1130">
            <v>1066</v>
          </cell>
          <cell r="E1130">
            <v>1000</v>
          </cell>
        </row>
        <row r="1131">
          <cell r="A1131">
            <v>75201</v>
          </cell>
          <cell r="B1131">
            <v>10460</v>
          </cell>
          <cell r="C1131">
            <v>1070</v>
          </cell>
          <cell r="E1131">
            <v>1000</v>
          </cell>
        </row>
        <row r="1132">
          <cell r="A1132">
            <v>75203</v>
          </cell>
          <cell r="B1132">
            <v>10460</v>
          </cell>
          <cell r="C1132">
            <v>1070</v>
          </cell>
          <cell r="E1132">
            <v>1000</v>
          </cell>
        </row>
        <row r="1133">
          <cell r="A1133">
            <v>75205</v>
          </cell>
          <cell r="B1133">
            <v>10460</v>
          </cell>
          <cell r="C1133">
            <v>1070</v>
          </cell>
          <cell r="E1133">
            <v>1000</v>
          </cell>
        </row>
        <row r="1134">
          <cell r="A1134">
            <v>75210</v>
          </cell>
          <cell r="B1134">
            <v>10466</v>
          </cell>
          <cell r="C1134">
            <v>1070</v>
          </cell>
          <cell r="E1134">
            <v>1000</v>
          </cell>
        </row>
        <row r="1135">
          <cell r="A1135">
            <v>75211</v>
          </cell>
          <cell r="B1135">
            <v>10466</v>
          </cell>
          <cell r="C1135">
            <v>1070</v>
          </cell>
          <cell r="E1135">
            <v>1000</v>
          </cell>
        </row>
        <row r="1136">
          <cell r="A1136">
            <v>75212</v>
          </cell>
          <cell r="B1136">
            <v>10466</v>
          </cell>
          <cell r="C1136">
            <v>1070</v>
          </cell>
          <cell r="E1136">
            <v>1000</v>
          </cell>
        </row>
        <row r="1137">
          <cell r="A1137">
            <v>75213</v>
          </cell>
          <cell r="B1137">
            <v>10466</v>
          </cell>
          <cell r="C1137">
            <v>1070</v>
          </cell>
          <cell r="E1137">
            <v>1000</v>
          </cell>
        </row>
        <row r="1138">
          <cell r="A1138">
            <v>75214</v>
          </cell>
          <cell r="B1138">
            <v>10466</v>
          </cell>
          <cell r="C1138">
            <v>1070</v>
          </cell>
          <cell r="E1138">
            <v>1000</v>
          </cell>
        </row>
        <row r="1139">
          <cell r="A1139">
            <v>75215</v>
          </cell>
          <cell r="B1139">
            <v>10466</v>
          </cell>
          <cell r="C1139">
            <v>1070</v>
          </cell>
          <cell r="E1139">
            <v>1000</v>
          </cell>
        </row>
        <row r="1140">
          <cell r="A1140">
            <v>75216</v>
          </cell>
          <cell r="B1140">
            <v>10486</v>
          </cell>
          <cell r="C1140">
            <v>1070</v>
          </cell>
          <cell r="E1140">
            <v>1000</v>
          </cell>
        </row>
        <row r="1141">
          <cell r="A1141">
            <v>75217</v>
          </cell>
          <cell r="B1141">
            <v>10466</v>
          </cell>
          <cell r="C1141">
            <v>1070</v>
          </cell>
          <cell r="E1141">
            <v>1000</v>
          </cell>
        </row>
        <row r="1142">
          <cell r="A1142">
            <v>75220</v>
          </cell>
          <cell r="B1142">
            <v>10463</v>
          </cell>
          <cell r="C1142">
            <v>1070</v>
          </cell>
          <cell r="E1142">
            <v>1000</v>
          </cell>
        </row>
        <row r="1143">
          <cell r="A1143">
            <v>75221</v>
          </cell>
          <cell r="B1143">
            <v>10463</v>
          </cell>
          <cell r="C1143">
            <v>1070</v>
          </cell>
          <cell r="E1143">
            <v>1000</v>
          </cell>
        </row>
        <row r="1144">
          <cell r="A1144">
            <v>75230</v>
          </cell>
          <cell r="B1144">
            <v>10466</v>
          </cell>
          <cell r="C1144">
            <v>1070</v>
          </cell>
          <cell r="E1144">
            <v>1000</v>
          </cell>
        </row>
        <row r="1145">
          <cell r="A1145">
            <v>75235</v>
          </cell>
          <cell r="B1145">
            <v>10463</v>
          </cell>
          <cell r="C1145">
            <v>1070</v>
          </cell>
          <cell r="E1145">
            <v>1000</v>
          </cell>
        </row>
        <row r="1146">
          <cell r="A1146">
            <v>75240</v>
          </cell>
          <cell r="B1146">
            <v>10460</v>
          </cell>
          <cell r="C1146">
            <v>1070</v>
          </cell>
          <cell r="E1146">
            <v>1000</v>
          </cell>
        </row>
        <row r="1147">
          <cell r="A1147">
            <v>75405</v>
          </cell>
          <cell r="B1147">
            <v>10492</v>
          </cell>
          <cell r="C1147">
            <v>1058</v>
          </cell>
          <cell r="E1147">
            <v>1000</v>
          </cell>
        </row>
        <row r="1148">
          <cell r="A1148">
            <v>75412</v>
          </cell>
          <cell r="B1148">
            <v>10498</v>
          </cell>
          <cell r="C1148">
            <v>1058</v>
          </cell>
          <cell r="E1148">
            <v>1000</v>
          </cell>
        </row>
        <row r="1149">
          <cell r="A1149">
            <v>75413</v>
          </cell>
          <cell r="B1149">
            <v>10498</v>
          </cell>
          <cell r="C1149">
            <v>1058</v>
          </cell>
          <cell r="E1149">
            <v>1000</v>
          </cell>
        </row>
        <row r="1150">
          <cell r="A1150">
            <v>75414</v>
          </cell>
          <cell r="B1150">
            <v>10498</v>
          </cell>
          <cell r="C1150">
            <v>1058</v>
          </cell>
          <cell r="E1150">
            <v>1000</v>
          </cell>
        </row>
        <row r="1151">
          <cell r="A1151">
            <v>75415</v>
          </cell>
          <cell r="B1151">
            <v>10498</v>
          </cell>
          <cell r="C1151">
            <v>1058</v>
          </cell>
          <cell r="E1151">
            <v>1000</v>
          </cell>
        </row>
        <row r="1152">
          <cell r="A1152">
            <v>75416</v>
          </cell>
          <cell r="B1152">
            <v>10498</v>
          </cell>
          <cell r="C1152">
            <v>1058</v>
          </cell>
          <cell r="E1152">
            <v>1000</v>
          </cell>
        </row>
        <row r="1153">
          <cell r="A1153">
            <v>75417</v>
          </cell>
          <cell r="B1153">
            <v>10498</v>
          </cell>
          <cell r="C1153">
            <v>1058</v>
          </cell>
          <cell r="E1153">
            <v>1000</v>
          </cell>
        </row>
        <row r="1154">
          <cell r="A1154">
            <v>75418</v>
          </cell>
          <cell r="B1154">
            <v>10498</v>
          </cell>
          <cell r="C1154">
            <v>1058</v>
          </cell>
          <cell r="E1154">
            <v>1000</v>
          </cell>
        </row>
        <row r="1155">
          <cell r="A1155">
            <v>75419</v>
          </cell>
          <cell r="B1155">
            <v>10498</v>
          </cell>
          <cell r="C1155">
            <v>1058</v>
          </cell>
          <cell r="E1155">
            <v>1000</v>
          </cell>
        </row>
        <row r="1156">
          <cell r="A1156">
            <v>75420</v>
          </cell>
          <cell r="B1156">
            <v>10495</v>
          </cell>
          <cell r="C1156">
            <v>1058</v>
          </cell>
          <cell r="E1156">
            <v>1000</v>
          </cell>
        </row>
        <row r="1157">
          <cell r="A1157">
            <v>75430</v>
          </cell>
          <cell r="B1157">
            <v>10498</v>
          </cell>
          <cell r="C1157">
            <v>1058</v>
          </cell>
          <cell r="E1157">
            <v>1000</v>
          </cell>
        </row>
        <row r="1158">
          <cell r="A1158">
            <v>75441</v>
          </cell>
          <cell r="B1158">
            <v>10492</v>
          </cell>
          <cell r="C1158">
            <v>1058</v>
          </cell>
          <cell r="E1158">
            <v>1000</v>
          </cell>
        </row>
        <row r="1159">
          <cell r="A1159">
            <v>75443</v>
          </cell>
          <cell r="B1159">
            <v>10492</v>
          </cell>
          <cell r="C1159">
            <v>1058</v>
          </cell>
          <cell r="E1159">
            <v>1000</v>
          </cell>
        </row>
        <row r="1160">
          <cell r="A1160">
            <v>75451</v>
          </cell>
          <cell r="B1160">
            <v>10498</v>
          </cell>
          <cell r="C1160">
            <v>1058</v>
          </cell>
          <cell r="E1160">
            <v>1000</v>
          </cell>
        </row>
        <row r="1161">
          <cell r="A1161">
            <v>75452</v>
          </cell>
          <cell r="B1161">
            <v>10498</v>
          </cell>
          <cell r="C1161">
            <v>1058</v>
          </cell>
          <cell r="E1161">
            <v>1000</v>
          </cell>
        </row>
        <row r="1162">
          <cell r="A1162">
            <v>75453</v>
          </cell>
          <cell r="B1162">
            <v>10498</v>
          </cell>
          <cell r="C1162">
            <v>1058</v>
          </cell>
          <cell r="E1162">
            <v>1000</v>
          </cell>
        </row>
        <row r="1163">
          <cell r="A1163">
            <v>75473</v>
          </cell>
          <cell r="B1163">
            <v>10498</v>
          </cell>
          <cell r="C1163">
            <v>1058</v>
          </cell>
          <cell r="E1163">
            <v>1000</v>
          </cell>
        </row>
        <row r="1164">
          <cell r="A1164">
            <v>75474</v>
          </cell>
          <cell r="B1164">
            <v>10498</v>
          </cell>
          <cell r="C1164">
            <v>1058</v>
          </cell>
          <cell r="E1164">
            <v>1000</v>
          </cell>
        </row>
        <row r="1165">
          <cell r="A1165">
            <v>75482</v>
          </cell>
          <cell r="B1165">
            <v>10498</v>
          </cell>
          <cell r="C1165">
            <v>1058</v>
          </cell>
          <cell r="E1165">
            <v>1000</v>
          </cell>
        </row>
        <row r="1166">
          <cell r="A1166">
            <v>75483</v>
          </cell>
          <cell r="B1166">
            <v>10495</v>
          </cell>
          <cell r="C1166">
            <v>1058</v>
          </cell>
          <cell r="E1166">
            <v>1000</v>
          </cell>
        </row>
        <row r="1167">
          <cell r="A1167">
            <v>75484</v>
          </cell>
          <cell r="B1167">
            <v>10498</v>
          </cell>
          <cell r="C1167">
            <v>1058</v>
          </cell>
          <cell r="E1167">
            <v>1000</v>
          </cell>
        </row>
        <row r="1168">
          <cell r="A1168">
            <v>75485</v>
          </cell>
          <cell r="B1168">
            <v>10498</v>
          </cell>
          <cell r="C1168">
            <v>1058</v>
          </cell>
          <cell r="E1168">
            <v>1000</v>
          </cell>
        </row>
        <row r="1169">
          <cell r="A1169">
            <v>75486</v>
          </cell>
          <cell r="B1169">
            <v>10498</v>
          </cell>
          <cell r="C1169">
            <v>1058</v>
          </cell>
          <cell r="E1169">
            <v>1000</v>
          </cell>
        </row>
        <row r="1170">
          <cell r="A1170">
            <v>75487</v>
          </cell>
          <cell r="B1170">
            <v>10498</v>
          </cell>
          <cell r="C1170">
            <v>1058</v>
          </cell>
          <cell r="E1170">
            <v>1000</v>
          </cell>
        </row>
        <row r="1171">
          <cell r="A1171">
            <v>75488</v>
          </cell>
          <cell r="B1171">
            <v>10498</v>
          </cell>
          <cell r="C1171">
            <v>1058</v>
          </cell>
          <cell r="E1171">
            <v>1000</v>
          </cell>
        </row>
        <row r="1172">
          <cell r="A1172">
            <v>75490</v>
          </cell>
          <cell r="B1172">
            <v>10492</v>
          </cell>
          <cell r="C1172">
            <v>1058</v>
          </cell>
          <cell r="E1172">
            <v>1000</v>
          </cell>
        </row>
        <row r="1173">
          <cell r="A1173">
            <v>75601</v>
          </cell>
          <cell r="B1173">
            <v>10001</v>
          </cell>
          <cell r="C1173">
            <v>1001</v>
          </cell>
          <cell r="E1173">
            <v>1000</v>
          </cell>
        </row>
        <row r="1174">
          <cell r="A1174">
            <v>75610</v>
          </cell>
          <cell r="B1174">
            <v>10006</v>
          </cell>
          <cell r="C1174">
            <v>1001</v>
          </cell>
          <cell r="E1174">
            <v>1000</v>
          </cell>
        </row>
        <row r="1175">
          <cell r="A1175">
            <v>75611</v>
          </cell>
          <cell r="B1175">
            <v>10006</v>
          </cell>
          <cell r="C1175">
            <v>1001</v>
          </cell>
          <cell r="E1175">
            <v>1000</v>
          </cell>
        </row>
        <row r="1176">
          <cell r="A1176">
            <v>75612</v>
          </cell>
          <cell r="B1176">
            <v>10005</v>
          </cell>
          <cell r="C1176">
            <v>1001</v>
          </cell>
          <cell r="E1176">
            <v>1000</v>
          </cell>
        </row>
        <row r="1177">
          <cell r="A1177">
            <v>75615</v>
          </cell>
          <cell r="B1177">
            <v>10006</v>
          </cell>
          <cell r="C1177">
            <v>1001</v>
          </cell>
          <cell r="E1177">
            <v>1000</v>
          </cell>
        </row>
        <row r="1178">
          <cell r="A1178">
            <v>75616</v>
          </cell>
          <cell r="B1178">
            <v>10006</v>
          </cell>
          <cell r="C1178">
            <v>1001</v>
          </cell>
          <cell r="E1178">
            <v>1000</v>
          </cell>
        </row>
        <row r="1179">
          <cell r="A1179">
            <v>75617</v>
          </cell>
          <cell r="B1179">
            <v>10006</v>
          </cell>
          <cell r="C1179">
            <v>1091</v>
          </cell>
          <cell r="E1179">
            <v>1000</v>
          </cell>
        </row>
        <row r="1180">
          <cell r="A1180">
            <v>75620</v>
          </cell>
          <cell r="B1180">
            <v>10004</v>
          </cell>
          <cell r="C1180">
            <v>1001</v>
          </cell>
          <cell r="E1180">
            <v>1000</v>
          </cell>
        </row>
        <row r="1181">
          <cell r="A1181">
            <v>75630</v>
          </cell>
          <cell r="B1181">
            <v>10006</v>
          </cell>
          <cell r="C1181">
            <v>1001</v>
          </cell>
          <cell r="E1181">
            <v>1000</v>
          </cell>
        </row>
        <row r="1182">
          <cell r="A1182">
            <v>75635</v>
          </cell>
          <cell r="B1182">
            <v>10004</v>
          </cell>
          <cell r="C1182">
            <v>1001</v>
          </cell>
          <cell r="E1182">
            <v>1000</v>
          </cell>
        </row>
        <row r="1183">
          <cell r="A1183">
            <v>75640</v>
          </cell>
          <cell r="B1183">
            <v>10001</v>
          </cell>
          <cell r="C1183">
            <v>1001</v>
          </cell>
          <cell r="E1183">
            <v>1000</v>
          </cell>
        </row>
        <row r="1184">
          <cell r="A1184">
            <v>75645</v>
          </cell>
          <cell r="B1184">
            <v>10006</v>
          </cell>
          <cell r="C1184">
            <v>1001</v>
          </cell>
          <cell r="E1184">
            <v>1000</v>
          </cell>
        </row>
        <row r="1185">
          <cell r="A1185">
            <v>75650</v>
          </cell>
          <cell r="B1185">
            <v>10001</v>
          </cell>
          <cell r="C1185">
            <v>1001</v>
          </cell>
          <cell r="E1185">
            <v>1000</v>
          </cell>
        </row>
        <row r="1186">
          <cell r="A1186">
            <v>75680</v>
          </cell>
          <cell r="B1186">
            <v>10001</v>
          </cell>
          <cell r="C1186">
            <v>1001</v>
          </cell>
          <cell r="E1186">
            <v>1000</v>
          </cell>
        </row>
        <row r="1187">
          <cell r="A1187">
            <v>75792</v>
          </cell>
          <cell r="B1187">
            <v>10184</v>
          </cell>
          <cell r="C1187">
            <v>1057</v>
          </cell>
          <cell r="E1187">
            <v>1000</v>
          </cell>
        </row>
        <row r="1188">
          <cell r="A1188">
            <v>75793</v>
          </cell>
          <cell r="B1188">
            <v>10184</v>
          </cell>
          <cell r="C1188">
            <v>1057</v>
          </cell>
          <cell r="E1188">
            <v>1000</v>
          </cell>
        </row>
        <row r="1189">
          <cell r="A1189">
            <v>75805</v>
          </cell>
          <cell r="B1189">
            <v>10546</v>
          </cell>
          <cell r="C1189">
            <v>1078</v>
          </cell>
          <cell r="E1189">
            <v>1000</v>
          </cell>
        </row>
        <row r="1190">
          <cell r="A1190">
            <v>75809</v>
          </cell>
          <cell r="B1190">
            <v>10549</v>
          </cell>
          <cell r="C1190">
            <v>1078</v>
          </cell>
          <cell r="E1190">
            <v>1000</v>
          </cell>
        </row>
        <row r="1191">
          <cell r="A1191">
            <v>75810</v>
          </cell>
          <cell r="B1191">
            <v>10552</v>
          </cell>
          <cell r="C1191">
            <v>1078</v>
          </cell>
          <cell r="E1191">
            <v>1000</v>
          </cell>
        </row>
        <row r="1192">
          <cell r="A1192">
            <v>75821</v>
          </cell>
          <cell r="B1192">
            <v>10552</v>
          </cell>
          <cell r="C1192">
            <v>1078</v>
          </cell>
          <cell r="E1192">
            <v>1000</v>
          </cell>
        </row>
        <row r="1193">
          <cell r="A1193">
            <v>75822</v>
          </cell>
          <cell r="B1193">
            <v>10552</v>
          </cell>
          <cell r="C1193">
            <v>1078</v>
          </cell>
          <cell r="E1193">
            <v>1000</v>
          </cell>
        </row>
        <row r="1194">
          <cell r="A1194">
            <v>75823</v>
          </cell>
          <cell r="B1194">
            <v>10552</v>
          </cell>
          <cell r="C1194">
            <v>1078</v>
          </cell>
          <cell r="E1194">
            <v>1000</v>
          </cell>
        </row>
        <row r="1195">
          <cell r="A1195">
            <v>75824</v>
          </cell>
          <cell r="B1195">
            <v>10552</v>
          </cell>
          <cell r="C1195">
            <v>1678</v>
          </cell>
          <cell r="E1195">
            <v>1000</v>
          </cell>
        </row>
        <row r="1196">
          <cell r="A1196">
            <v>75831</v>
          </cell>
          <cell r="B1196">
            <v>10552</v>
          </cell>
          <cell r="C1196">
            <v>1078</v>
          </cell>
          <cell r="E1196">
            <v>1000</v>
          </cell>
        </row>
        <row r="1197">
          <cell r="A1197">
            <v>75833</v>
          </cell>
          <cell r="B1197">
            <v>10549</v>
          </cell>
          <cell r="C1197">
            <v>1078</v>
          </cell>
          <cell r="E1197">
            <v>1000</v>
          </cell>
        </row>
        <row r="1198">
          <cell r="A1198">
            <v>75841</v>
          </cell>
          <cell r="B1198">
            <v>10546</v>
          </cell>
          <cell r="C1198">
            <v>1078</v>
          </cell>
          <cell r="E1198">
            <v>1000</v>
          </cell>
        </row>
        <row r="1199">
          <cell r="A1199">
            <v>75842</v>
          </cell>
          <cell r="B1199">
            <v>10546</v>
          </cell>
          <cell r="C1199">
            <v>1078</v>
          </cell>
          <cell r="E1199">
            <v>1000</v>
          </cell>
        </row>
        <row r="1200">
          <cell r="A1200">
            <v>75843</v>
          </cell>
          <cell r="B1200">
            <v>10546</v>
          </cell>
          <cell r="C1200">
            <v>1078</v>
          </cell>
          <cell r="E1200">
            <v>1000</v>
          </cell>
        </row>
        <row r="1201">
          <cell r="A1201">
            <v>75844</v>
          </cell>
          <cell r="B1201">
            <v>10546</v>
          </cell>
          <cell r="C1201">
            <v>1078</v>
          </cell>
          <cell r="E1201">
            <v>1000</v>
          </cell>
        </row>
        <row r="1202">
          <cell r="A1202">
            <v>75845</v>
          </cell>
          <cell r="B1202">
            <v>10546</v>
          </cell>
          <cell r="C1202">
            <v>1078</v>
          </cell>
          <cell r="E1202">
            <v>1000</v>
          </cell>
        </row>
        <row r="1203">
          <cell r="A1203">
            <v>75909</v>
          </cell>
          <cell r="B1203">
            <v>10604</v>
          </cell>
          <cell r="C1203">
            <v>1204</v>
          </cell>
          <cell r="E1203">
            <v>1000</v>
          </cell>
        </row>
        <row r="1204">
          <cell r="A1204">
            <v>75910</v>
          </cell>
          <cell r="B1204">
            <v>10604</v>
          </cell>
          <cell r="C1204">
            <v>1204</v>
          </cell>
          <cell r="E1204">
            <v>1000</v>
          </cell>
        </row>
        <row r="1205">
          <cell r="A1205">
            <v>79001</v>
          </cell>
          <cell r="B1205">
            <v>11899</v>
          </cell>
          <cell r="C1205">
            <v>1202</v>
          </cell>
          <cell r="E1205">
            <v>1000</v>
          </cell>
        </row>
        <row r="1206">
          <cell r="A1206">
            <v>79101</v>
          </cell>
          <cell r="B1206">
            <v>11899</v>
          </cell>
          <cell r="C1206">
            <v>1202</v>
          </cell>
          <cell r="E1206">
            <v>1000</v>
          </cell>
        </row>
        <row r="1207">
          <cell r="A1207">
            <v>79201</v>
          </cell>
          <cell r="B1207">
            <v>11818</v>
          </cell>
          <cell r="C1207">
            <v>1202</v>
          </cell>
          <cell r="E1207">
            <v>1000</v>
          </cell>
        </row>
        <row r="1208">
          <cell r="A1208">
            <v>79205</v>
          </cell>
          <cell r="B1208">
            <v>11819</v>
          </cell>
          <cell r="C1208">
            <v>1202</v>
          </cell>
          <cell r="E1208">
            <v>1000</v>
          </cell>
        </row>
        <row r="1209">
          <cell r="A1209">
            <v>79210</v>
          </cell>
          <cell r="B1209">
            <v>11899</v>
          </cell>
          <cell r="C1209">
            <v>1202</v>
          </cell>
          <cell r="E1209">
            <v>1000</v>
          </cell>
        </row>
        <row r="1210">
          <cell r="A1210">
            <v>79301</v>
          </cell>
          <cell r="B1210">
            <v>11821</v>
          </cell>
          <cell r="C1210">
            <v>1202</v>
          </cell>
          <cell r="E1210">
            <v>1000</v>
          </cell>
        </row>
        <row r="1211">
          <cell r="A1211">
            <v>79310</v>
          </cell>
          <cell r="B1211">
            <v>11824</v>
          </cell>
          <cell r="C1211">
            <v>1202</v>
          </cell>
          <cell r="E1211">
            <v>1000</v>
          </cell>
        </row>
        <row r="1212">
          <cell r="A1212">
            <v>79329</v>
          </cell>
          <cell r="B1212">
            <v>11899</v>
          </cell>
          <cell r="C1212">
            <v>1202</v>
          </cell>
          <cell r="E1212">
            <v>1000</v>
          </cell>
        </row>
        <row r="1213">
          <cell r="A1213">
            <v>79335</v>
          </cell>
          <cell r="B1213">
            <v>11899</v>
          </cell>
          <cell r="C1213">
            <v>1202</v>
          </cell>
          <cell r="E1213">
            <v>1000</v>
          </cell>
        </row>
        <row r="1214">
          <cell r="A1214">
            <v>79355</v>
          </cell>
          <cell r="B1214">
            <v>11825</v>
          </cell>
          <cell r="C1214">
            <v>1202</v>
          </cell>
          <cell r="E1214">
            <v>1000</v>
          </cell>
        </row>
        <row r="1215">
          <cell r="A1215">
            <v>79360</v>
          </cell>
          <cell r="B1215">
            <v>11824</v>
          </cell>
          <cell r="C1215">
            <v>1202</v>
          </cell>
          <cell r="E1215">
            <v>1000</v>
          </cell>
        </row>
        <row r="1216">
          <cell r="A1216">
            <v>79370</v>
          </cell>
          <cell r="B1216">
            <v>11824</v>
          </cell>
          <cell r="C1216">
            <v>1202</v>
          </cell>
          <cell r="E1216">
            <v>1000</v>
          </cell>
        </row>
        <row r="1217">
          <cell r="A1217">
            <v>79405</v>
          </cell>
          <cell r="B1217">
            <v>12000</v>
          </cell>
          <cell r="C1217">
            <v>1202</v>
          </cell>
          <cell r="E1217">
            <v>1000</v>
          </cell>
        </row>
        <row r="1218">
          <cell r="A1218">
            <v>79601</v>
          </cell>
          <cell r="B1218">
            <v>11826</v>
          </cell>
          <cell r="C1218">
            <v>1202</v>
          </cell>
          <cell r="E1218">
            <v>1000</v>
          </cell>
        </row>
        <row r="1219">
          <cell r="A1219">
            <v>89001</v>
          </cell>
          <cell r="B1219">
            <v>10123</v>
          </cell>
          <cell r="C1219">
            <v>1023</v>
          </cell>
          <cell r="E1219">
            <v>1000</v>
          </cell>
        </row>
        <row r="1220">
          <cell r="A1220">
            <v>89101</v>
          </cell>
          <cell r="B1220">
            <v>11690</v>
          </cell>
          <cell r="C1220">
            <v>1201</v>
          </cell>
          <cell r="E1220">
            <v>1000</v>
          </cell>
        </row>
        <row r="1221">
          <cell r="A1221">
            <v>89102</v>
          </cell>
          <cell r="B1221">
            <v>11736</v>
          </cell>
          <cell r="C1221">
            <v>1197</v>
          </cell>
          <cell r="E1221">
            <v>1000</v>
          </cell>
        </row>
        <row r="1222">
          <cell r="A1222">
            <v>89103</v>
          </cell>
          <cell r="B1222">
            <v>11688</v>
          </cell>
          <cell r="C1222">
            <v>1201</v>
          </cell>
          <cell r="E1222">
            <v>1000</v>
          </cell>
        </row>
        <row r="1223">
          <cell r="A1223">
            <v>89104</v>
          </cell>
          <cell r="B1223">
            <v>11688</v>
          </cell>
          <cell r="C1223">
            <v>1201</v>
          </cell>
          <cell r="E1223">
            <v>1000</v>
          </cell>
        </row>
        <row r="1224">
          <cell r="A1224">
            <v>99901</v>
          </cell>
          <cell r="B1224">
            <v>11845</v>
          </cell>
          <cell r="C1224">
            <v>1200</v>
          </cell>
          <cell r="E1224">
            <v>1000</v>
          </cell>
        </row>
        <row r="1225">
          <cell r="A1225">
            <v>99902</v>
          </cell>
          <cell r="B1225">
            <v>11845</v>
          </cell>
          <cell r="C1225">
            <v>1200</v>
          </cell>
          <cell r="E1225">
            <v>1000</v>
          </cell>
        </row>
        <row r="1226">
          <cell r="A1226">
            <v>99904</v>
          </cell>
          <cell r="B1226">
            <v>11845</v>
          </cell>
          <cell r="C1226">
            <v>1200</v>
          </cell>
          <cell r="E1226">
            <v>1000</v>
          </cell>
        </row>
        <row r="1227">
          <cell r="A1227">
            <v>99908</v>
          </cell>
          <cell r="B1227">
            <v>11845</v>
          </cell>
          <cell r="C1227">
            <v>1200</v>
          </cell>
          <cell r="E1227">
            <v>1000</v>
          </cell>
        </row>
        <row r="1228">
          <cell r="A1228">
            <v>10700</v>
          </cell>
          <cell r="B1228">
            <v>11758</v>
          </cell>
          <cell r="E1228">
            <v>1000</v>
          </cell>
        </row>
        <row r="1229">
          <cell r="A1229">
            <v>11080</v>
          </cell>
          <cell r="D1229" t="str">
            <v>IO REQ</v>
          </cell>
          <cell r="E1229">
            <v>5320</v>
          </cell>
        </row>
        <row r="1230">
          <cell r="A1230">
            <v>11200</v>
          </cell>
          <cell r="B1230">
            <v>12360</v>
          </cell>
          <cell r="D1230" t="str">
            <v>IO REQ</v>
          </cell>
          <cell r="E1230">
            <v>1010</v>
          </cell>
        </row>
        <row r="1231">
          <cell r="A1231">
            <v>11206</v>
          </cell>
          <cell r="D1231">
            <v>300202</v>
          </cell>
          <cell r="E1231">
            <v>1000</v>
          </cell>
        </row>
        <row r="1232">
          <cell r="A1232">
            <v>11211</v>
          </cell>
          <cell r="B1232">
            <v>12361</v>
          </cell>
          <cell r="E1232">
            <v>1020</v>
          </cell>
        </row>
        <row r="1233">
          <cell r="A1233" t="str">
            <v>113XX</v>
          </cell>
          <cell r="B1233">
            <v>10065</v>
          </cell>
          <cell r="E1233">
            <v>4000</v>
          </cell>
        </row>
        <row r="1234">
          <cell r="A1234">
            <v>11500</v>
          </cell>
          <cell r="D1234">
            <v>300203</v>
          </cell>
          <cell r="E1234">
            <v>1000</v>
          </cell>
        </row>
        <row r="1235">
          <cell r="A1235">
            <v>11635</v>
          </cell>
          <cell r="B1235">
            <v>10110</v>
          </cell>
          <cell r="E1235">
            <v>4100</v>
          </cell>
        </row>
        <row r="1236">
          <cell r="A1236">
            <v>11636</v>
          </cell>
          <cell r="B1236">
            <v>10108</v>
          </cell>
          <cell r="E1236">
            <v>4100</v>
          </cell>
        </row>
        <row r="1237">
          <cell r="A1237">
            <v>11637</v>
          </cell>
          <cell r="B1237">
            <v>10102</v>
          </cell>
          <cell r="E1237">
            <v>4100</v>
          </cell>
        </row>
        <row r="1238">
          <cell r="A1238">
            <v>11638</v>
          </cell>
          <cell r="B1238">
            <v>10107</v>
          </cell>
          <cell r="E1238">
            <v>4100</v>
          </cell>
        </row>
        <row r="1239">
          <cell r="A1239">
            <v>11639</v>
          </cell>
          <cell r="B1239">
            <v>10101</v>
          </cell>
          <cell r="E1239">
            <v>4100</v>
          </cell>
        </row>
        <row r="1240">
          <cell r="A1240">
            <v>11764</v>
          </cell>
          <cell r="B1240">
            <v>10136</v>
          </cell>
          <cell r="E1240">
            <v>4900</v>
          </cell>
        </row>
        <row r="1241">
          <cell r="A1241">
            <v>11900</v>
          </cell>
          <cell r="D1241" t="str">
            <v>IO REQ</v>
          </cell>
          <cell r="E1241">
            <v>1040</v>
          </cell>
        </row>
        <row r="1242">
          <cell r="A1242">
            <v>11940</v>
          </cell>
          <cell r="B1242">
            <v>10182</v>
          </cell>
          <cell r="E1242">
            <v>3500</v>
          </cell>
        </row>
        <row r="1243">
          <cell r="A1243">
            <v>11942</v>
          </cell>
          <cell r="B1243">
            <v>10284</v>
          </cell>
          <cell r="E1243">
            <v>3520</v>
          </cell>
        </row>
        <row r="1244">
          <cell r="A1244">
            <v>11943</v>
          </cell>
          <cell r="B1244">
            <v>10074</v>
          </cell>
          <cell r="E1244">
            <v>3510</v>
          </cell>
        </row>
        <row r="1245">
          <cell r="A1245">
            <v>11944</v>
          </cell>
          <cell r="B1245">
            <v>10074</v>
          </cell>
          <cell r="E1245">
            <v>3510</v>
          </cell>
        </row>
        <row r="1246">
          <cell r="A1246">
            <v>11945</v>
          </cell>
          <cell r="B1246">
            <v>10156</v>
          </cell>
          <cell r="E1246">
            <v>3600</v>
          </cell>
        </row>
        <row r="1247">
          <cell r="A1247">
            <v>11990</v>
          </cell>
          <cell r="B1247">
            <v>10185</v>
          </cell>
          <cell r="E1247">
            <v>3000</v>
          </cell>
        </row>
        <row r="1248">
          <cell r="A1248">
            <v>11995</v>
          </cell>
          <cell r="B1248">
            <v>10180</v>
          </cell>
          <cell r="E1248">
            <v>3000</v>
          </cell>
        </row>
        <row r="1249">
          <cell r="A1249">
            <v>11997</v>
          </cell>
          <cell r="B1249">
            <v>10185</v>
          </cell>
          <cell r="E1249">
            <v>3000</v>
          </cell>
        </row>
        <row r="1250">
          <cell r="A1250">
            <v>11997</v>
          </cell>
          <cell r="D1250">
            <v>300201</v>
          </cell>
          <cell r="E1250">
            <v>1000</v>
          </cell>
        </row>
        <row r="1251">
          <cell r="A1251">
            <v>11997</v>
          </cell>
          <cell r="D1251">
            <v>300203</v>
          </cell>
          <cell r="E1251">
            <v>1000</v>
          </cell>
        </row>
        <row r="1252">
          <cell r="A1252">
            <v>11997</v>
          </cell>
          <cell r="D1252">
            <v>300100</v>
          </cell>
          <cell r="E1252">
            <v>3000</v>
          </cell>
        </row>
        <row r="1253">
          <cell r="A1253">
            <v>11997</v>
          </cell>
          <cell r="D1253">
            <v>300180</v>
          </cell>
          <cell r="E1253">
            <v>3000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rint Macros"/>
      <sheetName val="Att1"/>
      <sheetName val="Att2"/>
      <sheetName val="Att3a"/>
      <sheetName val="Att3b"/>
      <sheetName val="Att4"/>
      <sheetName val="Att5"/>
      <sheetName val="Att6"/>
      <sheetName val="Att7"/>
      <sheetName val="Att8"/>
      <sheetName val="Att9"/>
      <sheetName val="Att10"/>
      <sheetName val="Att 11"/>
      <sheetName val="Att 12"/>
      <sheetName val="Att 13"/>
      <sheetName val="Int"/>
      <sheetName val="OM"/>
      <sheetName val="Adj2"/>
      <sheetName val="Adj1"/>
      <sheetName val="OM Cashflow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Results"/>
      <sheetName val="Financial Results v2"/>
      <sheetName val="Financial Results v3"/>
      <sheetName val="Financial Results v1"/>
      <sheetName val="Profit"/>
      <sheetName val="Summary Actuals"/>
      <sheetName val="Actuals - Data Input"/>
      <sheetName val="Adjustments"/>
      <sheetName val="Documentation"/>
      <sheetName val="November forecast EBIT"/>
      <sheetName val="Sp Mgmt Fee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Generation"/>
      <sheetName val="Mining"/>
      <sheetName val="CT"/>
      <sheetName val="PD"/>
      <sheetName val="ITCDS"/>
      <sheetName val="MSCBS"/>
      <sheetName val="California"/>
      <sheetName val="Idaho"/>
      <sheetName val="Oregon"/>
      <sheetName val="Utah"/>
      <sheetName val="Washington"/>
      <sheetName val="Wyoming"/>
      <sheetName val="Revs"/>
      <sheetName val="Split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7">
        <row r="22"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IDAHO-UPL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AC24" t="str">
            <v>SG</v>
          </cell>
          <cell r="AF24">
            <v>1</v>
          </cell>
          <cell r="AG24">
            <v>0.0177376914240263</v>
          </cell>
          <cell r="AH24">
            <v>0.2685497252386768</v>
          </cell>
          <cell r="AI24">
            <v>0.08466095006295064</v>
          </cell>
          <cell r="AJ24">
            <v>0</v>
          </cell>
          <cell r="AK24">
            <v>0.12195517768545096</v>
          </cell>
          <cell r="AL24">
            <v>0.4264394845913038</v>
          </cell>
          <cell r="AM24">
            <v>0.05744703293556375</v>
          </cell>
          <cell r="AN24">
            <v>0.019672178566932715</v>
          </cell>
          <cell r="AO24">
            <v>0.0035377594950950554</v>
          </cell>
        </row>
        <row r="25">
          <cell r="AC25" t="str">
            <v>SG-P</v>
          </cell>
          <cell r="AF25">
            <v>1</v>
          </cell>
          <cell r="AG25">
            <v>0.0177376914240263</v>
          </cell>
          <cell r="AH25">
            <v>0.2685497252386768</v>
          </cell>
          <cell r="AI25">
            <v>0.08466095006295064</v>
          </cell>
          <cell r="AJ25">
            <v>0</v>
          </cell>
          <cell r="AK25">
            <v>0.12195517768545096</v>
          </cell>
          <cell r="AL25">
            <v>0.4264394845913038</v>
          </cell>
          <cell r="AM25">
            <v>0.05744703293556375</v>
          </cell>
          <cell r="AN25">
            <v>0.019672178566932715</v>
          </cell>
          <cell r="AO25">
            <v>0.0035377594950950554</v>
          </cell>
        </row>
        <row r="26">
          <cell r="AC26" t="str">
            <v>SG-U</v>
          </cell>
          <cell r="AF26">
            <v>1</v>
          </cell>
          <cell r="AG26">
            <v>0.0177376914240263</v>
          </cell>
          <cell r="AH26">
            <v>0.2685497252386768</v>
          </cell>
          <cell r="AI26">
            <v>0.08466095006295064</v>
          </cell>
          <cell r="AJ26">
            <v>0</v>
          </cell>
          <cell r="AK26">
            <v>0.12195517768545096</v>
          </cell>
          <cell r="AL26">
            <v>0.4264394845913038</v>
          </cell>
          <cell r="AM26">
            <v>0.05744703293556375</v>
          </cell>
          <cell r="AN26">
            <v>0.019672178566932715</v>
          </cell>
          <cell r="AO26">
            <v>0.0035377594950950554</v>
          </cell>
        </row>
        <row r="27">
          <cell r="AC27" t="str">
            <v>DGP</v>
          </cell>
          <cell r="AF27">
            <v>1</v>
          </cell>
          <cell r="AG27">
            <v>0.0359861308062176</v>
          </cell>
          <cell r="AH27">
            <v>0.5448322055779208</v>
          </cell>
          <cell r="AI27">
            <v>0.17175966986421065</v>
          </cell>
          <cell r="AJ27">
            <v>0</v>
          </cell>
          <cell r="AK27">
            <v>0.24742199375165094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C28" t="str">
            <v>DGU</v>
          </cell>
          <cell r="AF28">
            <v>0.9999999999999999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0.8409435323228124</v>
          </cell>
          <cell r="AM28">
            <v>0.11328620482832999</v>
          </cell>
          <cell r="AN28">
            <v>0.03879376073352208</v>
          </cell>
          <cell r="AO28">
            <v>0.006976502115335485</v>
          </cell>
        </row>
        <row r="29">
          <cell r="AC29" t="str">
            <v>SC</v>
          </cell>
          <cell r="AF29">
            <v>1</v>
          </cell>
          <cell r="AG29">
            <v>0.017971461414725283</v>
          </cell>
          <cell r="AH29">
            <v>0.2708521809488028</v>
          </cell>
          <cell r="AI29">
            <v>0.0856210623830123</v>
          </cell>
          <cell r="AJ29">
            <v>0</v>
          </cell>
          <cell r="AK29">
            <v>0.11777476018573839</v>
          </cell>
          <cell r="AL29">
            <v>0.4299822781895632</v>
          </cell>
          <cell r="AM29">
            <v>0.055223614915049006</v>
          </cell>
          <cell r="AN29">
            <v>0.01900788421154768</v>
          </cell>
          <cell r="AO29">
            <v>0.0035667577515613664</v>
          </cell>
        </row>
        <row r="30">
          <cell r="AC30" t="str">
            <v>SE</v>
          </cell>
          <cell r="AF30">
            <v>1</v>
          </cell>
          <cell r="AG30">
            <v>0.01703638145192936</v>
          </cell>
          <cell r="AH30">
            <v>0.2616423581082987</v>
          </cell>
          <cell r="AI30">
            <v>0.08178061310276567</v>
          </cell>
          <cell r="AJ30">
            <v>0</v>
          </cell>
          <cell r="AK30">
            <v>0.13449643018458868</v>
          </cell>
          <cell r="AL30">
            <v>0.4158111037965257</v>
          </cell>
          <cell r="AM30">
            <v>0.06411728699710798</v>
          </cell>
          <cell r="AN30">
            <v>0.02166506163308781</v>
          </cell>
          <cell r="AO30">
            <v>0.003450764725696122</v>
          </cell>
        </row>
        <row r="31">
          <cell r="AC31" t="str">
            <v>SE-P</v>
          </cell>
          <cell r="AF31">
            <v>1</v>
          </cell>
          <cell r="AG31">
            <v>0.01703638145192936</v>
          </cell>
          <cell r="AH31">
            <v>0.2616423581082987</v>
          </cell>
          <cell r="AI31">
            <v>0.08178061310276567</v>
          </cell>
          <cell r="AJ31">
            <v>0</v>
          </cell>
          <cell r="AK31">
            <v>0.13449643018458868</v>
          </cell>
          <cell r="AL31">
            <v>0.4158111037965257</v>
          </cell>
          <cell r="AM31">
            <v>0.06411728699710798</v>
          </cell>
          <cell r="AN31">
            <v>0.02166506163308781</v>
          </cell>
          <cell r="AO31">
            <v>0.003450764725696122</v>
          </cell>
        </row>
        <row r="32">
          <cell r="AC32" t="str">
            <v>SE-U</v>
          </cell>
          <cell r="AF32">
            <v>1</v>
          </cell>
          <cell r="AG32">
            <v>0.01703638145192936</v>
          </cell>
          <cell r="AH32">
            <v>0.2616423581082987</v>
          </cell>
          <cell r="AI32">
            <v>0.08178061310276567</v>
          </cell>
          <cell r="AJ32">
            <v>0</v>
          </cell>
          <cell r="AK32">
            <v>0.13449643018458868</v>
          </cell>
          <cell r="AL32">
            <v>0.4158111037965257</v>
          </cell>
          <cell r="AM32">
            <v>0.06411728699710798</v>
          </cell>
          <cell r="AN32">
            <v>0.02166506163308781</v>
          </cell>
          <cell r="AO32">
            <v>0.003450764725696122</v>
          </cell>
        </row>
        <row r="33">
          <cell r="AC33" t="str">
            <v>DEP</v>
          </cell>
          <cell r="AF33">
            <v>1</v>
          </cell>
          <cell r="AG33">
            <v>0.03442000688206035</v>
          </cell>
          <cell r="AH33">
            <v>0.5286176405557208</v>
          </cell>
          <cell r="AI33">
            <v>0.16522811923171193</v>
          </cell>
          <cell r="AJ33">
            <v>0</v>
          </cell>
          <cell r="AK33">
            <v>0.2717342333305069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C34" t="str">
            <v>DEU</v>
          </cell>
          <cell r="AF34">
            <v>0.9999999999999999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0.8233162358357184</v>
          </cell>
          <cell r="AM34">
            <v>0.12695380883404506</v>
          </cell>
          <cell r="AN34">
            <v>0.04289735610723664</v>
          </cell>
          <cell r="AO34">
            <v>0.006832599222999742</v>
          </cell>
        </row>
        <row r="35">
          <cell r="AC35" t="str">
            <v>SO</v>
          </cell>
          <cell r="AF35">
            <v>1.0000000000000002</v>
          </cell>
          <cell r="AG35">
            <v>0.025406462253114933</v>
          </cell>
          <cell r="AH35">
            <v>0.2866120831356137</v>
          </cell>
          <cell r="AI35">
            <v>0.0813478084530919</v>
          </cell>
          <cell r="AJ35">
            <v>0</v>
          </cell>
          <cell r="AK35">
            <v>0.10852884403482237</v>
          </cell>
          <cell r="AL35">
            <v>0.42235226942443005</v>
          </cell>
          <cell r="AM35">
            <v>0.05497232169430481</v>
          </cell>
          <cell r="AN35">
            <v>0.018528833912229186</v>
          </cell>
          <cell r="AO35">
            <v>0.002251377092393217</v>
          </cell>
        </row>
        <row r="36">
          <cell r="AC36" t="str">
            <v>SO-P</v>
          </cell>
          <cell r="AF36">
            <v>1.0000000000000002</v>
          </cell>
          <cell r="AG36">
            <v>0.025406462253114933</v>
          </cell>
          <cell r="AH36">
            <v>0.2866120831356137</v>
          </cell>
          <cell r="AI36">
            <v>0.0813478084530919</v>
          </cell>
          <cell r="AJ36">
            <v>0</v>
          </cell>
          <cell r="AK36">
            <v>0.10852884403482237</v>
          </cell>
          <cell r="AL36">
            <v>0.42235226942443005</v>
          </cell>
          <cell r="AM36">
            <v>0.05497232169430481</v>
          </cell>
          <cell r="AN36">
            <v>0.018528833912229186</v>
          </cell>
          <cell r="AO36">
            <v>0.002251377092393217</v>
          </cell>
        </row>
        <row r="37">
          <cell r="AC37" t="str">
            <v>SO-U</v>
          </cell>
          <cell r="AF37">
            <v>1.0000000000000002</v>
          </cell>
          <cell r="AG37">
            <v>0.025406462253114933</v>
          </cell>
          <cell r="AH37">
            <v>0.2866120831356137</v>
          </cell>
          <cell r="AI37">
            <v>0.0813478084530919</v>
          </cell>
          <cell r="AJ37">
            <v>0</v>
          </cell>
          <cell r="AK37">
            <v>0.10852884403482237</v>
          </cell>
          <cell r="AL37">
            <v>0.42235226942443005</v>
          </cell>
          <cell r="AM37">
            <v>0.05497232169430481</v>
          </cell>
          <cell r="AN37">
            <v>0.018528833912229186</v>
          </cell>
          <cell r="AO37">
            <v>0.002251377092393217</v>
          </cell>
        </row>
        <row r="38"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C40" t="str">
            <v>GPS</v>
          </cell>
          <cell r="AF40">
            <v>1.0000000000000004</v>
          </cell>
          <cell r="AG40">
            <v>0.02540646225311494</v>
          </cell>
          <cell r="AH40">
            <v>0.28661208313561376</v>
          </cell>
          <cell r="AI40">
            <v>0.08134780845309192</v>
          </cell>
          <cell r="AJ40">
            <v>0</v>
          </cell>
          <cell r="AK40">
            <v>0.10852884403482238</v>
          </cell>
          <cell r="AL40">
            <v>0.4223522694244301</v>
          </cell>
          <cell r="AM40">
            <v>0.054972321694304806</v>
          </cell>
          <cell r="AN40">
            <v>0.01852883391222919</v>
          </cell>
          <cell r="AO40">
            <v>0.0022513770923932165</v>
          </cell>
        </row>
        <row r="41"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C43" t="str">
            <v>SNP</v>
          </cell>
          <cell r="AF43">
            <v>1.0000000000000004</v>
          </cell>
          <cell r="AG43">
            <v>0.02476024510750804</v>
          </cell>
          <cell r="AH43">
            <v>0.2817273530931417</v>
          </cell>
          <cell r="AI43">
            <v>0.07946007317429914</v>
          </cell>
          <cell r="AJ43">
            <v>0</v>
          </cell>
          <cell r="AK43">
            <v>0.10550208814405276</v>
          </cell>
          <cell r="AL43">
            <v>0.43473658999210457</v>
          </cell>
          <cell r="AM43">
            <v>0.05335240609739116</v>
          </cell>
          <cell r="AN43">
            <v>0.018265260477379086</v>
          </cell>
          <cell r="AO43">
            <v>0.0021959839141240762</v>
          </cell>
        </row>
        <row r="44">
          <cell r="AC44" t="str">
            <v>SSCCT</v>
          </cell>
          <cell r="AF44">
            <v>1.0000000000000002</v>
          </cell>
          <cell r="AG44">
            <v>0.01724828178081811</v>
          </cell>
          <cell r="AH44">
            <v>0.24802280700807078</v>
          </cell>
          <cell r="AI44">
            <v>0.08265635560917767</v>
          </cell>
          <cell r="AJ44">
            <v>0</v>
          </cell>
          <cell r="AK44">
            <v>0.11400453810766982</v>
          </cell>
          <cell r="AL44">
            <v>0.4574063799062553</v>
          </cell>
          <cell r="AM44">
            <v>0.05923001342426976</v>
          </cell>
          <cell r="AN44">
            <v>0.01751750343341504</v>
          </cell>
          <cell r="AO44">
            <v>0.003914120730323501</v>
          </cell>
        </row>
        <row r="45">
          <cell r="AC45" t="str">
            <v>SSECT</v>
          </cell>
          <cell r="AF45">
            <v>1</v>
          </cell>
          <cell r="AG45">
            <v>0.017578696877635986</v>
          </cell>
          <cell r="AH45">
            <v>0.24914456745503938</v>
          </cell>
          <cell r="AI45">
            <v>0.07864496055904246</v>
          </cell>
          <cell r="AJ45">
            <v>0</v>
          </cell>
          <cell r="AK45">
            <v>0.1325529808955773</v>
          </cell>
          <cell r="AL45">
            <v>0.4261037787103106</v>
          </cell>
          <cell r="AM45">
            <v>0.07193703491340905</v>
          </cell>
          <cell r="AN45">
            <v>0.020365757474613118</v>
          </cell>
          <cell r="AO45">
            <v>0.0036722231143721676</v>
          </cell>
        </row>
        <row r="46">
          <cell r="AC46" t="str">
            <v>SSCCH</v>
          </cell>
          <cell r="AF46">
            <v>1</v>
          </cell>
          <cell r="AG46">
            <v>0.01830010514390828</v>
          </cell>
          <cell r="AH46">
            <v>0.28411282985113206</v>
          </cell>
          <cell r="AI46">
            <v>0.08781716741504912</v>
          </cell>
          <cell r="AJ46">
            <v>0</v>
          </cell>
          <cell r="AK46">
            <v>0.11928524350527576</v>
          </cell>
          <cell r="AL46">
            <v>0.4148681946018086</v>
          </cell>
          <cell r="AM46">
            <v>0.05277218640352952</v>
          </cell>
          <cell r="AN46">
            <v>0.019461598165095587</v>
          </cell>
          <cell r="AO46">
            <v>0.0033826749142010044</v>
          </cell>
        </row>
        <row r="47">
          <cell r="AC47" t="str">
            <v>SSECH</v>
          </cell>
          <cell r="AF47">
            <v>0.9999999999999998</v>
          </cell>
          <cell r="AG47">
            <v>0.016702230470606542</v>
          </cell>
          <cell r="AH47">
            <v>0.2687647111009663</v>
          </cell>
          <cell r="AI47">
            <v>0.08431547404433815</v>
          </cell>
          <cell r="AJ47">
            <v>0</v>
          </cell>
          <cell r="AK47">
            <v>0.13515779196543534</v>
          </cell>
          <cell r="AL47">
            <v>0.4097099979143721</v>
          </cell>
          <cell r="AM47">
            <v>0.060047284372173416</v>
          </cell>
          <cell r="AN47">
            <v>0.02196886159328486</v>
          </cell>
          <cell r="AO47">
            <v>0.0033336485388231387</v>
          </cell>
        </row>
        <row r="48">
          <cell r="AC48" t="str">
            <v>SSGCH</v>
          </cell>
          <cell r="AF48">
            <v>0.9999999999999999</v>
          </cell>
          <cell r="AG48">
            <v>0.017900636475582845</v>
          </cell>
          <cell r="AH48">
            <v>0.2802758001635906</v>
          </cell>
          <cell r="AI48">
            <v>0.08694174407237137</v>
          </cell>
          <cell r="AJ48">
            <v>0</v>
          </cell>
          <cell r="AK48">
            <v>0.12325338062031566</v>
          </cell>
          <cell r="AL48">
            <v>0.4135786454299495</v>
          </cell>
          <cell r="AM48">
            <v>0.054590960895690495</v>
          </cell>
          <cell r="AN48">
            <v>0.020088414022142904</v>
          </cell>
          <cell r="AO48">
            <v>0.0033704183203565378</v>
          </cell>
        </row>
        <row r="49">
          <cell r="AC49" t="str">
            <v>SSCP</v>
          </cell>
          <cell r="AF49">
            <v>1</v>
          </cell>
          <cell r="AG49">
            <v>0.016760014609546472</v>
          </cell>
          <cell r="AH49">
            <v>0.23430549370634943</v>
          </cell>
          <cell r="AI49">
            <v>0.0817586030338791</v>
          </cell>
          <cell r="AJ49">
            <v>0</v>
          </cell>
          <cell r="AK49">
            <v>0.11038210865046211</v>
          </cell>
          <cell r="AL49">
            <v>0.47700061411463285</v>
          </cell>
          <cell r="AM49">
            <v>0.059430685547309965</v>
          </cell>
          <cell r="AN49">
            <v>0.016274614945502055</v>
          </cell>
          <cell r="AO49">
            <v>0.004087865392317932</v>
          </cell>
        </row>
        <row r="50">
          <cell r="AC50" t="str">
            <v>SSEP</v>
          </cell>
          <cell r="AF50">
            <v>1</v>
          </cell>
          <cell r="AG50">
            <v>0.0180690440132823</v>
          </cell>
          <cell r="AH50">
            <v>0.24140914714171635</v>
          </cell>
          <cell r="AI50">
            <v>0.0771262283534294</v>
          </cell>
          <cell r="AJ50">
            <v>0</v>
          </cell>
          <cell r="AK50">
            <v>0.1302326824926142</v>
          </cell>
          <cell r="AL50">
            <v>0.43478744795398416</v>
          </cell>
          <cell r="AM50">
            <v>0.0753674421463096</v>
          </cell>
          <cell r="AN50">
            <v>0.019233485911873304</v>
          </cell>
          <cell r="AO50">
            <v>0.0037745219867906486</v>
          </cell>
        </row>
        <row r="51">
          <cell r="AC51" t="str">
            <v>SSGC</v>
          </cell>
          <cell r="AF51">
            <v>0.9999999999999999</v>
          </cell>
          <cell r="AG51">
            <v>0.01708727196048043</v>
          </cell>
          <cell r="AH51">
            <v>0.23608140706519115</v>
          </cell>
          <cell r="AI51">
            <v>0.08060050936376667</v>
          </cell>
          <cell r="AJ51">
            <v>0</v>
          </cell>
          <cell r="AK51">
            <v>0.11534475211100012</v>
          </cell>
          <cell r="AL51">
            <v>0.4664473225744707</v>
          </cell>
          <cell r="AM51">
            <v>0.06341487469705988</v>
          </cell>
          <cell r="AN51">
            <v>0.017014332687094867</v>
          </cell>
          <cell r="AO51">
            <v>0.004009529540936111</v>
          </cell>
        </row>
        <row r="52">
          <cell r="AC52" t="str">
            <v>SSGCT</v>
          </cell>
          <cell r="AF52">
            <v>1</v>
          </cell>
          <cell r="AG52">
            <v>0.017330885555022577</v>
          </cell>
          <cell r="AH52">
            <v>0.24830324711981294</v>
          </cell>
          <cell r="AI52">
            <v>0.08165350684664387</v>
          </cell>
          <cell r="AJ52">
            <v>0</v>
          </cell>
          <cell r="AK52">
            <v>0.1186416488046467</v>
          </cell>
          <cell r="AL52">
            <v>0.44958072960726914</v>
          </cell>
          <cell r="AM52">
            <v>0.06240676879655459</v>
          </cell>
          <cell r="AN52">
            <v>0.01822956694371456</v>
          </cell>
          <cell r="AO52">
            <v>0.003853646326335668</v>
          </cell>
        </row>
        <row r="53">
          <cell r="AC53" t="str">
            <v>MC</v>
          </cell>
          <cell r="AF53">
            <v>1.0000000000000002</v>
          </cell>
          <cell r="AG53">
            <v>0.005192307897340563</v>
          </cell>
          <cell r="AH53">
            <v>0.6990087890527306</v>
          </cell>
          <cell r="AI53">
            <v>0.11165826799179777</v>
          </cell>
          <cell r="AJ53">
            <v>0</v>
          </cell>
          <cell r="AK53">
            <v>0.035699619363093044</v>
          </cell>
          <cell r="AL53">
            <v>0.12483051208017135</v>
          </cell>
          <cell r="AM53">
            <v>0.01681631930895343</v>
          </cell>
          <cell r="AN53">
            <v>0.005758585245914303</v>
          </cell>
          <cell r="AO53">
            <v>0.001035599059998981</v>
          </cell>
        </row>
        <row r="54">
          <cell r="AC54" t="str">
            <v>SNPD</v>
          </cell>
          <cell r="AF54">
            <v>1</v>
          </cell>
          <cell r="AG54">
            <v>0.03776745842205166</v>
          </cell>
          <cell r="AH54">
            <v>0.30111007847212473</v>
          </cell>
          <cell r="AI54">
            <v>0.06898256314026993</v>
          </cell>
          <cell r="AJ54">
            <v>0</v>
          </cell>
          <cell r="AK54">
            <v>0.07578848021193932</v>
          </cell>
          <cell r="AL54">
            <v>0.457008626117887</v>
          </cell>
          <cell r="AM54">
            <v>0.044303608746911145</v>
          </cell>
          <cell r="AN54">
            <v>0.01503918488881626</v>
          </cell>
          <cell r="AO54">
            <v>0</v>
          </cell>
        </row>
        <row r="55">
          <cell r="AC55" t="str">
            <v>DGUH</v>
          </cell>
          <cell r="AF55">
            <v>0.9999999999999999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0.8409435323228124</v>
          </cell>
          <cell r="AM55">
            <v>0.11328620482832999</v>
          </cell>
          <cell r="AN55">
            <v>0.03879376073352208</v>
          </cell>
          <cell r="AO55">
            <v>0.006976502115335485</v>
          </cell>
        </row>
        <row r="56">
          <cell r="AC56" t="str">
            <v>DEUH</v>
          </cell>
          <cell r="AF56">
            <v>0.9999999999999999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0.8233162358357184</v>
          </cell>
          <cell r="AM56">
            <v>0.12695380883404506</v>
          </cell>
          <cell r="AN56">
            <v>0.04289735610723664</v>
          </cell>
          <cell r="AO56">
            <v>0.006832599222999742</v>
          </cell>
        </row>
        <row r="57"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C58" t="str">
            <v>DNPGMU</v>
          </cell>
          <cell r="AF58">
            <v>1</v>
          </cell>
          <cell r="AG58">
            <v>0.01703638145192936</v>
          </cell>
          <cell r="AH58">
            <v>0.26164235810829867</v>
          </cell>
          <cell r="AI58">
            <v>0.08178061310276567</v>
          </cell>
          <cell r="AJ58">
            <v>0</v>
          </cell>
          <cell r="AK58">
            <v>0.13449643018458865</v>
          </cell>
          <cell r="AL58">
            <v>0.4158111037965257</v>
          </cell>
          <cell r="AM58">
            <v>0.06411728699710798</v>
          </cell>
          <cell r="AN58">
            <v>0.02166506163308781</v>
          </cell>
          <cell r="AO58">
            <v>0.0034507647256961224</v>
          </cell>
        </row>
        <row r="59"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AC65" t="str">
            <v>SNPPH-P</v>
          </cell>
          <cell r="AF65">
            <v>1.0000000000000004</v>
          </cell>
          <cell r="AG65">
            <v>0.017737691424026297</v>
          </cell>
          <cell r="AH65">
            <v>0.26854972523867704</v>
          </cell>
          <cell r="AI65">
            <v>0.0846609500629507</v>
          </cell>
          <cell r="AJ65">
            <v>0</v>
          </cell>
          <cell r="AK65">
            <v>0.121955177685451</v>
          </cell>
          <cell r="AL65">
            <v>0.4264394845913039</v>
          </cell>
          <cell r="AM65">
            <v>0.05744703293556376</v>
          </cell>
          <cell r="AN65">
            <v>0.019672178566932725</v>
          </cell>
          <cell r="AO65">
            <v>0.003537759495095055</v>
          </cell>
        </row>
        <row r="66">
          <cell r="AC66" t="str">
            <v>SNPPH-U</v>
          </cell>
          <cell r="AF66">
            <v>1.0000000000000004</v>
          </cell>
          <cell r="AG66">
            <v>0.017737691424026297</v>
          </cell>
          <cell r="AH66">
            <v>0.26854972523867704</v>
          </cell>
          <cell r="AI66">
            <v>0.0846609500629507</v>
          </cell>
          <cell r="AJ66">
            <v>0</v>
          </cell>
          <cell r="AK66">
            <v>0.121955177685451</v>
          </cell>
          <cell r="AL66">
            <v>0.4264394845913039</v>
          </cell>
          <cell r="AM66">
            <v>0.05744703293556376</v>
          </cell>
          <cell r="AN66">
            <v>0.019672178566932725</v>
          </cell>
          <cell r="AO66">
            <v>0.003537759495095055</v>
          </cell>
        </row>
        <row r="67">
          <cell r="AC67" t="str">
            <v>CN</v>
          </cell>
          <cell r="AF67">
            <v>1</v>
          </cell>
          <cell r="AG67">
            <v>0.02695712357980143</v>
          </cell>
          <cell r="AH67">
            <v>0.32817086304456855</v>
          </cell>
          <cell r="AI67">
            <v>0.0752275341522669</v>
          </cell>
          <cell r="AJ67">
            <v>0</v>
          </cell>
          <cell r="AK67">
            <v>0.06889158079348469</v>
          </cell>
          <cell r="AL67">
            <v>0.45192354095003867</v>
          </cell>
          <cell r="AM67">
            <v>0.04009207046762781</v>
          </cell>
          <cell r="AN67">
            <v>0.00873728701221192</v>
          </cell>
          <cell r="AO67">
            <v>0</v>
          </cell>
          <cell r="AP67">
            <v>0</v>
          </cell>
          <cell r="AQ67">
            <v>0</v>
          </cell>
        </row>
        <row r="68">
          <cell r="AC68" t="str">
            <v>CNP</v>
          </cell>
          <cell r="AF68">
            <v>1</v>
          </cell>
          <cell r="AG68">
            <v>0</v>
          </cell>
          <cell r="AH68">
            <v>0.6948503638400191</v>
          </cell>
          <cell r="AI68">
            <v>0.15928251213877917</v>
          </cell>
          <cell r="AJ68">
            <v>0</v>
          </cell>
          <cell r="AK68">
            <v>0.1458671240212018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0.9024881181258356</v>
          </cell>
          <cell r="AM69">
            <v>0.08006358144573375</v>
          </cell>
          <cell r="AN69">
            <v>0.017448300428430617</v>
          </cell>
          <cell r="AO69">
            <v>0</v>
          </cell>
          <cell r="AP69">
            <v>0</v>
          </cell>
          <cell r="AQ69">
            <v>0</v>
          </cell>
        </row>
        <row r="70"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AC73" t="str">
            <v>EXCTAX</v>
          </cell>
          <cell r="AF73">
            <v>0</v>
          </cell>
          <cell r="AG73">
            <v>0.020474047565334205</v>
          </cell>
          <cell r="AH73">
            <v>0.37409579955003186</v>
          </cell>
          <cell r="AI73">
            <v>0.06391656451111997</v>
          </cell>
          <cell r="AJ73">
            <v>0</v>
          </cell>
          <cell r="AK73">
            <v>0.10961521102970849</v>
          </cell>
          <cell r="AL73">
            <v>0.3175720321620524</v>
          </cell>
          <cell r="AM73">
            <v>0.05868794100541616</v>
          </cell>
          <cell r="AN73">
            <v>0.0026059337579465297</v>
          </cell>
          <cell r="AO73">
            <v>-0.0005368401442943656</v>
          </cell>
          <cell r="AP73">
            <v>0.05356506141967193</v>
          </cell>
          <cell r="AQ73">
            <v>4.24914301220688E-06</v>
          </cell>
        </row>
        <row r="74">
          <cell r="AC74" t="str">
            <v>INT</v>
          </cell>
          <cell r="AF74">
            <v>1.0000000000000004</v>
          </cell>
          <cell r="AG74">
            <v>0.02476024510750804</v>
          </cell>
          <cell r="AH74">
            <v>0.2817273530931417</v>
          </cell>
          <cell r="AI74">
            <v>0.07946007317429914</v>
          </cell>
          <cell r="AJ74">
            <v>0</v>
          </cell>
          <cell r="AK74">
            <v>0.10550208814405276</v>
          </cell>
          <cell r="AL74">
            <v>0.43473658999210457</v>
          </cell>
          <cell r="AM74">
            <v>0.05335240609739116</v>
          </cell>
          <cell r="AN74">
            <v>0.018265260477379086</v>
          </cell>
          <cell r="AO74">
            <v>0.0021959839141240762</v>
          </cell>
          <cell r="AQ74">
            <v>0</v>
          </cell>
        </row>
        <row r="75">
          <cell r="AC75" t="str">
            <v>CIAC</v>
          </cell>
          <cell r="AF75">
            <v>1</v>
          </cell>
          <cell r="AG75">
            <v>0.02546379084851677</v>
          </cell>
          <cell r="AH75">
            <v>0.2872588110423826</v>
          </cell>
          <cell r="AI75">
            <v>0.08153136630349911</v>
          </cell>
          <cell r="AJ75">
            <v>0</v>
          </cell>
          <cell r="AK75">
            <v>0.10877373472944628</v>
          </cell>
          <cell r="AL75">
            <v>0.4233052892557493</v>
          </cell>
          <cell r="AM75">
            <v>0.05509636438695975</v>
          </cell>
          <cell r="AN75">
            <v>0.018570643433446245</v>
          </cell>
          <cell r="AO75">
            <v>0</v>
          </cell>
        </row>
        <row r="76"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AC78" t="str">
            <v>BADDEBT</v>
          </cell>
          <cell r="AF78">
            <v>1</v>
          </cell>
          <cell r="AG78">
            <v>0.05403998448869642</v>
          </cell>
          <cell r="AH78">
            <v>0.4803849882974426</v>
          </cell>
          <cell r="AI78">
            <v>0.09712982915928804</v>
          </cell>
          <cell r="AJ78">
            <v>0</v>
          </cell>
          <cell r="AK78">
            <v>0.045824982860774105</v>
          </cell>
          <cell r="AL78">
            <v>0.32418350251758316</v>
          </cell>
          <cell r="AM78">
            <v>-0.0018583768530757824</v>
          </cell>
          <cell r="AN78">
            <v>0.00029508952929150186</v>
          </cell>
          <cell r="AO78">
            <v>0</v>
          </cell>
          <cell r="AP78">
            <v>0</v>
          </cell>
          <cell r="AQ78">
            <v>0</v>
          </cell>
        </row>
        <row r="79"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AC81" t="str">
            <v>ITC84</v>
          </cell>
          <cell r="AF81">
            <v>0.9999999999999999</v>
          </cell>
          <cell r="AG81">
            <v>0.03287</v>
          </cell>
          <cell r="AH81">
            <v>0.70976</v>
          </cell>
          <cell r="AI81">
            <v>0.1418</v>
          </cell>
          <cell r="AJ81">
            <v>0</v>
          </cell>
          <cell r="AK81">
            <v>0.10946</v>
          </cell>
          <cell r="AQ81">
            <v>0.00611</v>
          </cell>
        </row>
        <row r="82">
          <cell r="AC82" t="str">
            <v>ITC85</v>
          </cell>
          <cell r="AF82">
            <v>1</v>
          </cell>
          <cell r="AG82">
            <v>0.0542</v>
          </cell>
          <cell r="AH82">
            <v>0.6769</v>
          </cell>
          <cell r="AI82">
            <v>0.1336</v>
          </cell>
          <cell r="AJ82">
            <v>0</v>
          </cell>
          <cell r="AK82">
            <v>0.1161</v>
          </cell>
          <cell r="AQ82">
            <v>0.0192</v>
          </cell>
        </row>
        <row r="83">
          <cell r="AC83" t="str">
            <v>ITC86</v>
          </cell>
          <cell r="AF83">
            <v>0.9999999999999999</v>
          </cell>
          <cell r="AG83">
            <v>0.04789</v>
          </cell>
          <cell r="AH83">
            <v>0.64608</v>
          </cell>
          <cell r="AI83">
            <v>0.13126</v>
          </cell>
          <cell r="AJ83">
            <v>0</v>
          </cell>
          <cell r="AK83">
            <v>0.155</v>
          </cell>
          <cell r="AQ83">
            <v>0.01977</v>
          </cell>
        </row>
        <row r="84">
          <cell r="AC84" t="str">
            <v>ITC88</v>
          </cell>
          <cell r="AF84">
            <v>1</v>
          </cell>
          <cell r="AG84">
            <v>0.0427</v>
          </cell>
          <cell r="AH84">
            <v>0.612</v>
          </cell>
          <cell r="AI84">
            <v>0.1496</v>
          </cell>
          <cell r="AJ84">
            <v>0</v>
          </cell>
          <cell r="AK84">
            <v>0.1671</v>
          </cell>
          <cell r="AQ84">
            <v>0.0286</v>
          </cell>
        </row>
        <row r="85">
          <cell r="AC85" t="str">
            <v>ITC89</v>
          </cell>
          <cell r="AF85">
            <v>1</v>
          </cell>
          <cell r="AG85">
            <v>0.048806</v>
          </cell>
          <cell r="AH85">
            <v>0.563558</v>
          </cell>
          <cell r="AI85">
            <v>0.152688</v>
          </cell>
          <cell r="AJ85">
            <v>0</v>
          </cell>
          <cell r="AK85">
            <v>0.206776</v>
          </cell>
          <cell r="AQ85">
            <v>0.028172</v>
          </cell>
        </row>
        <row r="86">
          <cell r="AC86" t="str">
            <v>ITC90</v>
          </cell>
          <cell r="AF86">
            <v>1</v>
          </cell>
          <cell r="AG86">
            <v>0.015047</v>
          </cell>
          <cell r="AH86">
            <v>0.159356</v>
          </cell>
          <cell r="AI86">
            <v>0.039132</v>
          </cell>
          <cell r="AJ86">
            <v>0</v>
          </cell>
          <cell r="AK86">
            <v>0.038051</v>
          </cell>
          <cell r="AL86">
            <v>0.469355</v>
          </cell>
          <cell r="AM86">
            <v>0.139815</v>
          </cell>
          <cell r="AN86">
            <v>0.135384</v>
          </cell>
          <cell r="AQ86">
            <v>0.00386</v>
          </cell>
        </row>
        <row r="87"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AC89" t="str">
            <v>SNPPS</v>
          </cell>
          <cell r="AF89">
            <v>1.0000000000000004</v>
          </cell>
          <cell r="AG89">
            <v>0.01774958528854967</v>
          </cell>
          <cell r="AH89">
            <v>0.2694056478040785</v>
          </cell>
          <cell r="AI89">
            <v>0.08482743228928788</v>
          </cell>
          <cell r="AJ89">
            <v>0</v>
          </cell>
          <cell r="AK89">
            <v>0.122049937542738</v>
          </cell>
          <cell r="AL89">
            <v>0.42550073206595423</v>
          </cell>
          <cell r="AM89">
            <v>0.05723855938213741</v>
          </cell>
          <cell r="AN89">
            <v>0.019702560883344298</v>
          </cell>
          <cell r="AO89">
            <v>0.003525544743910479</v>
          </cell>
        </row>
        <row r="90">
          <cell r="AC90" t="str">
            <v>SNPT</v>
          </cell>
          <cell r="AF90">
            <v>1.0000000000000009</v>
          </cell>
          <cell r="AG90">
            <v>0.017737691424026324</v>
          </cell>
          <cell r="AH90">
            <v>0.268549725238677</v>
          </cell>
          <cell r="AI90">
            <v>0.08466095006295069</v>
          </cell>
          <cell r="AJ90">
            <v>0</v>
          </cell>
          <cell r="AK90">
            <v>0.121955177685451</v>
          </cell>
          <cell r="AL90">
            <v>0.42643948459130426</v>
          </cell>
          <cell r="AM90">
            <v>0.057447032935563795</v>
          </cell>
          <cell r="AN90">
            <v>0.019672178566932718</v>
          </cell>
          <cell r="AO90">
            <v>0.003537759495095056</v>
          </cell>
        </row>
        <row r="91">
          <cell r="AC91" t="str">
            <v>SNPP</v>
          </cell>
          <cell r="AF91">
            <v>1.0000000000000002</v>
          </cell>
          <cell r="AG91">
            <v>0.017737393629005935</v>
          </cell>
          <cell r="AH91">
            <v>0.26872256905830083</v>
          </cell>
          <cell r="AI91">
            <v>0.08471459394317986</v>
          </cell>
          <cell r="AJ91">
            <v>0</v>
          </cell>
          <cell r="AK91">
            <v>0.1219512460135401</v>
          </cell>
          <cell r="AL91">
            <v>0.42627004299912424</v>
          </cell>
          <cell r="AM91">
            <v>0.057405544830598565</v>
          </cell>
          <cell r="AN91">
            <v>0.01966273671672425</v>
          </cell>
          <cell r="AO91">
            <v>0.0035358728095263685</v>
          </cell>
        </row>
        <row r="92">
          <cell r="AC92" t="str">
            <v>SNPPH</v>
          </cell>
          <cell r="AF92">
            <v>1.0000000000000004</v>
          </cell>
          <cell r="AG92">
            <v>0.017737691424026297</v>
          </cell>
          <cell r="AH92">
            <v>0.26854972523867704</v>
          </cell>
          <cell r="AI92">
            <v>0.0846609500629507</v>
          </cell>
          <cell r="AJ92">
            <v>0</v>
          </cell>
          <cell r="AK92">
            <v>0.121955177685451</v>
          </cell>
          <cell r="AL92">
            <v>0.4264394845913039</v>
          </cell>
          <cell r="AM92">
            <v>0.05744703293556376</v>
          </cell>
          <cell r="AN92">
            <v>0.019672178566932725</v>
          </cell>
          <cell r="AO92">
            <v>0.003537759495095055</v>
          </cell>
        </row>
        <row r="93">
          <cell r="AC93" t="str">
            <v>SNPPN</v>
          </cell>
          <cell r="AF93">
            <v>1</v>
          </cell>
          <cell r="AG93">
            <v>0.017737691424026304</v>
          </cell>
          <cell r="AH93">
            <v>0.2685497252386768</v>
          </cell>
          <cell r="AI93">
            <v>0.08466095006295064</v>
          </cell>
          <cell r="AJ93">
            <v>0</v>
          </cell>
          <cell r="AK93">
            <v>0.12195517768545097</v>
          </cell>
          <cell r="AL93">
            <v>0.4264394845913038</v>
          </cell>
          <cell r="AM93">
            <v>0.05744703293556374</v>
          </cell>
          <cell r="AN93">
            <v>0.01967217856693271</v>
          </cell>
          <cell r="AO93">
            <v>0.003537759495095056</v>
          </cell>
        </row>
        <row r="94">
          <cell r="AC94" t="str">
            <v>SNPPO</v>
          </cell>
          <cell r="AF94">
            <v>1</v>
          </cell>
          <cell r="AG94">
            <v>0.017688878084298393</v>
          </cell>
          <cell r="AH94">
            <v>0.2661203153161252</v>
          </cell>
          <cell r="AI94">
            <v>0.08430008175053047</v>
          </cell>
          <cell r="AJ94">
            <v>0</v>
          </cell>
          <cell r="AK94">
            <v>0.12155758162482118</v>
          </cell>
          <cell r="AL94">
            <v>0.4292162425998784</v>
          </cell>
          <cell r="AM94">
            <v>0.0580421602185997</v>
          </cell>
          <cell r="AN94">
            <v>0.01949907710349502</v>
          </cell>
          <cell r="AO94">
            <v>0.0035756633022517356</v>
          </cell>
        </row>
        <row r="95">
          <cell r="AC95" t="str">
            <v>SNPG</v>
          </cell>
          <cell r="AF95">
            <v>1</v>
          </cell>
          <cell r="AG95">
            <v>0.022900407415273643</v>
          </cell>
          <cell r="AH95">
            <v>0.301680646948518</v>
          </cell>
          <cell r="AI95">
            <v>0.08530570775457624</v>
          </cell>
          <cell r="AJ95">
            <v>0</v>
          </cell>
          <cell r="AK95">
            <v>0.10285888804938245</v>
          </cell>
          <cell r="AL95">
            <v>0.40569808443863004</v>
          </cell>
          <cell r="AM95">
            <v>0.05881477899931449</v>
          </cell>
          <cell r="AN95">
            <v>0.021489361153445054</v>
          </cell>
          <cell r="AO95">
            <v>0.0012521252408601207</v>
          </cell>
        </row>
        <row r="96">
          <cell r="AC96" t="str">
            <v>SNPI</v>
          </cell>
          <cell r="AF96">
            <v>1</v>
          </cell>
          <cell r="AG96">
            <v>0.02271811971621162</v>
          </cell>
          <cell r="AH96">
            <v>0.2830779545612681</v>
          </cell>
          <cell r="AI96">
            <v>0.08225637963073205</v>
          </cell>
          <cell r="AJ96">
            <v>0</v>
          </cell>
          <cell r="AK96">
            <v>0.1093037337215385</v>
          </cell>
          <cell r="AL96">
            <v>0.4256593457634739</v>
          </cell>
          <cell r="AM96">
            <v>0.05671754723011919</v>
          </cell>
          <cell r="AN96">
            <v>0.017765309303245873</v>
          </cell>
          <cell r="AO96">
            <v>0.0025016100734107636</v>
          </cell>
        </row>
        <row r="97">
          <cell r="AC97" t="str">
            <v>TROJP</v>
          </cell>
          <cell r="AF97">
            <v>1</v>
          </cell>
          <cell r="AG97">
            <v>0.017631157072049927</v>
          </cell>
          <cell r="AH97">
            <v>0.26750044330860895</v>
          </cell>
          <cell r="AI97">
            <v>0.08422340483511166</v>
          </cell>
          <cell r="AJ97">
            <v>0</v>
          </cell>
          <cell r="AK97">
            <v>0.12386028991987824</v>
          </cell>
          <cell r="AL97">
            <v>0.4248249522082204</v>
          </cell>
          <cell r="AM97">
            <v>0.05846029557581916</v>
          </cell>
          <cell r="AN97">
            <v>0.01997491275647048</v>
          </cell>
          <cell r="AO97">
            <v>0.003524544323841268</v>
          </cell>
        </row>
        <row r="98">
          <cell r="AC98" t="str">
            <v>TROJD</v>
          </cell>
          <cell r="AF98">
            <v>1</v>
          </cell>
          <cell r="AG98">
            <v>0.01761234095242548</v>
          </cell>
          <cell r="AH98">
            <v>0.2673151189137104</v>
          </cell>
          <cell r="AI98">
            <v>0.0841461255050609</v>
          </cell>
          <cell r="AJ98">
            <v>0</v>
          </cell>
          <cell r="AK98">
            <v>0.12419677124290664</v>
          </cell>
          <cell r="AL98">
            <v>0.42453979315957496</v>
          </cell>
          <cell r="AM98">
            <v>0.05863925823618489</v>
          </cell>
          <cell r="AN98">
            <v>0.02002838173261835</v>
          </cell>
          <cell r="AO98">
            <v>0.0035222102575184736</v>
          </cell>
        </row>
        <row r="99">
          <cell r="AC99" t="str">
            <v>IBT</v>
          </cell>
          <cell r="AF99">
            <v>0</v>
          </cell>
          <cell r="AG99">
            <v>0.02055223696851711</v>
          </cell>
          <cell r="AH99">
            <v>0.3756008292071731</v>
          </cell>
          <cell r="AI99">
            <v>0.0641166626285158</v>
          </cell>
          <cell r="AJ99">
            <v>0</v>
          </cell>
          <cell r="AK99">
            <v>0.10996722857273628</v>
          </cell>
          <cell r="AL99">
            <v>0.31855164101862987</v>
          </cell>
          <cell r="AM99">
            <v>0.058888553370350795</v>
          </cell>
          <cell r="AN99">
            <v>0.002585889090456843</v>
          </cell>
          <cell r="AO99">
            <v>-0.0005448867588220655</v>
          </cell>
          <cell r="AP99">
            <v>0.05036789826300499</v>
          </cell>
          <cell r="AQ99">
            <v>-8.605236056368619E-05</v>
          </cell>
        </row>
        <row r="100">
          <cell r="AC100" t="str">
            <v>DITEXP</v>
          </cell>
          <cell r="AF100">
            <v>0.9999999999999999</v>
          </cell>
          <cell r="AG100">
            <v>0.030433</v>
          </cell>
          <cell r="AH100">
            <v>0.34444</v>
          </cell>
          <cell r="AI100">
            <v>0.092978</v>
          </cell>
          <cell r="AJ100">
            <v>0</v>
          </cell>
          <cell r="AK100">
            <v>0.122064</v>
          </cell>
          <cell r="AL100">
            <v>0.330344</v>
          </cell>
          <cell r="AM100">
            <v>0.054636</v>
          </cell>
          <cell r="AN100">
            <v>0.013079</v>
          </cell>
          <cell r="AO100">
            <v>0.002418</v>
          </cell>
          <cell r="AP100">
            <v>-5.4E-05</v>
          </cell>
          <cell r="AQ100">
            <v>0.009662</v>
          </cell>
        </row>
        <row r="101">
          <cell r="AC101" t="str">
            <v>DITBAL</v>
          </cell>
          <cell r="AF101">
            <v>0.9999999999999999</v>
          </cell>
          <cell r="AG101">
            <v>0.023895</v>
          </cell>
          <cell r="AH101">
            <v>0.26166</v>
          </cell>
          <cell r="AI101">
            <v>0.06689</v>
          </cell>
          <cell r="AJ101">
            <v>0</v>
          </cell>
          <cell r="AK101">
            <v>0.089916</v>
          </cell>
          <cell r="AL101">
            <v>0.46648</v>
          </cell>
          <cell r="AM101">
            <v>0.06748</v>
          </cell>
          <cell r="AN101">
            <v>0.022651</v>
          </cell>
          <cell r="AO101">
            <v>0.00213</v>
          </cell>
          <cell r="AP101">
            <v>4.7E-05</v>
          </cell>
          <cell r="AQ101">
            <v>-0.001149</v>
          </cell>
        </row>
        <row r="102">
          <cell r="AC102" t="str">
            <v>TAXDEPR</v>
          </cell>
          <cell r="AF102">
            <v>0.9999999999999998</v>
          </cell>
          <cell r="AG102">
            <v>0.025025977371689087</v>
          </cell>
          <cell r="AH102">
            <v>0.29485897633717845</v>
          </cell>
          <cell r="AI102">
            <v>0.08417121510358093</v>
          </cell>
          <cell r="AJ102">
            <v>0</v>
          </cell>
          <cell r="AK102">
            <v>0.10879834200083925</v>
          </cell>
          <cell r="AL102">
            <v>0.4114647934276778</v>
          </cell>
          <cell r="AM102">
            <v>0.05466669468874174</v>
          </cell>
          <cell r="AN102">
            <v>0.018782263123105544</v>
          </cell>
          <cell r="AO102">
            <v>0.0022317379471871335</v>
          </cell>
          <cell r="AP102">
            <v>0</v>
          </cell>
          <cell r="AQ102">
            <v>0</v>
          </cell>
        </row>
        <row r="103"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AC106" t="str">
            <v>SCHMDEXP</v>
          </cell>
          <cell r="AF106">
            <v>0.9999999999999998</v>
          </cell>
          <cell r="AG106">
            <v>0.025025977371689087</v>
          </cell>
          <cell r="AH106">
            <v>0.29485897633717845</v>
          </cell>
          <cell r="AI106">
            <v>0.08417121510358093</v>
          </cell>
          <cell r="AJ106">
            <v>0</v>
          </cell>
          <cell r="AK106">
            <v>0.10879834200083925</v>
          </cell>
          <cell r="AL106">
            <v>0.4114647934276778</v>
          </cell>
          <cell r="AM106">
            <v>0.05466669468874174</v>
          </cell>
          <cell r="AN106">
            <v>0.018782263123105544</v>
          </cell>
          <cell r="AO106">
            <v>0.0022317379471871335</v>
          </cell>
          <cell r="AP106">
            <v>0</v>
          </cell>
          <cell r="AQ106">
            <v>0</v>
          </cell>
        </row>
        <row r="107">
          <cell r="AC107" t="str">
            <v>SCHMAEXP</v>
          </cell>
          <cell r="AF107">
            <v>1.0000000000000002</v>
          </cell>
          <cell r="AG107">
            <v>0.024166882773027625</v>
          </cell>
          <cell r="AH107">
            <v>0.28050867872429686</v>
          </cell>
          <cell r="AI107">
            <v>0.07706361126831303</v>
          </cell>
          <cell r="AJ107">
            <v>0</v>
          </cell>
          <cell r="AK107">
            <v>0.10609378646620649</v>
          </cell>
          <cell r="AL107">
            <v>0.41773026365949856</v>
          </cell>
          <cell r="AM107">
            <v>0.05444061949850565</v>
          </cell>
          <cell r="AN107">
            <v>0.018203597061352148</v>
          </cell>
          <cell r="AO107">
            <v>0.0020636704785363816</v>
          </cell>
          <cell r="AP107">
            <v>0.019728890070263367</v>
          </cell>
          <cell r="AQ107">
            <v>0</v>
          </cell>
        </row>
        <row r="108">
          <cell r="AC108" t="str">
            <v>SGCT</v>
          </cell>
          <cell r="AF108">
            <v>1</v>
          </cell>
          <cell r="AG108">
            <v>0.017800665898828897</v>
          </cell>
          <cell r="AH108">
            <v>0.2695031626111626</v>
          </cell>
          <cell r="AI108">
            <v>0.08496152349942848</v>
          </cell>
          <cell r="AJ108">
            <v>0</v>
          </cell>
          <cell r="AK108">
            <v>0.12238815755191744</v>
          </cell>
          <cell r="AL108">
            <v>0.4279534810824623</v>
          </cell>
          <cell r="AM108">
            <v>0.0576509882667059</v>
          </cell>
          <cell r="AN108">
            <v>0.01974202108949444</v>
          </cell>
        </row>
      </sheetData>
      <sheetData sheetId="11">
        <row r="2">
          <cell r="AB2">
            <v>3</v>
          </cell>
        </row>
      </sheetData>
      <sheetData sheetId="12">
        <row r="3">
          <cell r="A3" t="str">
            <v>1011390OR</v>
          </cell>
          <cell r="B3" t="str">
            <v>1011390</v>
          </cell>
          <cell r="D3">
            <v>5923789.23</v>
          </cell>
          <cell r="F3" t="str">
            <v>1011390OR</v>
          </cell>
          <cell r="G3" t="str">
            <v>1011390</v>
          </cell>
          <cell r="I3">
            <v>5923789.23</v>
          </cell>
        </row>
        <row r="4">
          <cell r="A4" t="str">
            <v>1011390SO</v>
          </cell>
          <cell r="B4" t="str">
            <v>1011390</v>
          </cell>
          <cell r="D4">
            <v>16984736.05</v>
          </cell>
          <cell r="F4" t="str">
            <v>1011390SO</v>
          </cell>
          <cell r="G4" t="str">
            <v>1011390</v>
          </cell>
          <cell r="I4">
            <v>16984736.05</v>
          </cell>
        </row>
        <row r="5">
          <cell r="A5" t="str">
            <v>1011390WYP</v>
          </cell>
          <cell r="B5" t="str">
            <v>1011390</v>
          </cell>
          <cell r="D5">
            <v>1387755.33</v>
          </cell>
          <cell r="F5" t="str">
            <v>1011390WYP</v>
          </cell>
          <cell r="G5" t="str">
            <v>1011390</v>
          </cell>
          <cell r="I5">
            <v>1387755.33</v>
          </cell>
        </row>
        <row r="6">
          <cell r="A6" t="str">
            <v>105OR</v>
          </cell>
          <cell r="B6" t="str">
            <v>105</v>
          </cell>
          <cell r="D6">
            <v>0</v>
          </cell>
          <cell r="F6" t="str">
            <v>105OR</v>
          </cell>
          <cell r="G6" t="str">
            <v>105</v>
          </cell>
          <cell r="I6">
            <v>0</v>
          </cell>
        </row>
        <row r="7">
          <cell r="A7" t="str">
            <v>105SE</v>
          </cell>
          <cell r="B7" t="str">
            <v>105</v>
          </cell>
          <cell r="D7">
            <v>953013.91</v>
          </cell>
          <cell r="F7" t="str">
            <v>105SE</v>
          </cell>
          <cell r="G7" t="str">
            <v>105</v>
          </cell>
          <cell r="I7">
            <v>953013.91</v>
          </cell>
        </row>
        <row r="8">
          <cell r="A8" t="str">
            <v>105SNPT</v>
          </cell>
          <cell r="B8" t="str">
            <v>105</v>
          </cell>
          <cell r="D8">
            <v>119475.33</v>
          </cell>
          <cell r="F8" t="str">
            <v>105SNPT</v>
          </cell>
          <cell r="G8" t="str">
            <v>105</v>
          </cell>
          <cell r="I8">
            <v>119475.33</v>
          </cell>
        </row>
        <row r="9">
          <cell r="A9" t="str">
            <v>105UT</v>
          </cell>
          <cell r="B9" t="str">
            <v>105</v>
          </cell>
          <cell r="D9">
            <v>273611.98</v>
          </cell>
          <cell r="F9" t="str">
            <v>105UT</v>
          </cell>
          <cell r="G9" t="str">
            <v>105</v>
          </cell>
          <cell r="I9">
            <v>273611.98</v>
          </cell>
        </row>
        <row r="10">
          <cell r="A10" t="str">
            <v>105WYP</v>
          </cell>
          <cell r="B10" t="str">
            <v>105</v>
          </cell>
          <cell r="D10">
            <v>0</v>
          </cell>
          <cell r="F10" t="str">
            <v>105WYP</v>
          </cell>
          <cell r="G10" t="str">
            <v>105</v>
          </cell>
          <cell r="I10">
            <v>0</v>
          </cell>
        </row>
        <row r="11">
          <cell r="A11" t="str">
            <v>108360CA</v>
          </cell>
          <cell r="B11" t="str">
            <v>108360</v>
          </cell>
          <cell r="D11">
            <v>-394882.66</v>
          </cell>
          <cell r="F11" t="str">
            <v>108360CA</v>
          </cell>
          <cell r="G11" t="str">
            <v>108360</v>
          </cell>
          <cell r="I11">
            <v>-394882.66</v>
          </cell>
        </row>
        <row r="12">
          <cell r="A12" t="str">
            <v>108360IDU</v>
          </cell>
          <cell r="B12" t="str">
            <v>108360</v>
          </cell>
          <cell r="D12">
            <v>-178475.2</v>
          </cell>
          <cell r="F12" t="str">
            <v>108360IDU</v>
          </cell>
          <cell r="G12" t="str">
            <v>108360</v>
          </cell>
          <cell r="I12">
            <v>-178475.2</v>
          </cell>
        </row>
        <row r="13">
          <cell r="A13" t="str">
            <v>108360OR</v>
          </cell>
          <cell r="B13" t="str">
            <v>108360</v>
          </cell>
          <cell r="D13">
            <v>-1463244.22</v>
          </cell>
          <cell r="F13" t="str">
            <v>108360OR</v>
          </cell>
          <cell r="G13" t="str">
            <v>108360</v>
          </cell>
          <cell r="I13">
            <v>-1463244.22</v>
          </cell>
        </row>
        <row r="14">
          <cell r="A14" t="str">
            <v>108360UT</v>
          </cell>
          <cell r="B14" t="str">
            <v>108360</v>
          </cell>
          <cell r="D14">
            <v>-1131314.06</v>
          </cell>
          <cell r="F14" t="str">
            <v>108360UT</v>
          </cell>
          <cell r="G14" t="str">
            <v>108360</v>
          </cell>
          <cell r="I14">
            <v>-1131314.06</v>
          </cell>
        </row>
        <row r="15">
          <cell r="A15" t="str">
            <v>108360WA</v>
          </cell>
          <cell r="B15" t="str">
            <v>108360</v>
          </cell>
          <cell r="D15">
            <v>-170723.35</v>
          </cell>
          <cell r="F15" t="str">
            <v>108360WA</v>
          </cell>
          <cell r="G15" t="str">
            <v>108360</v>
          </cell>
          <cell r="I15">
            <v>-170723.35</v>
          </cell>
        </row>
        <row r="16">
          <cell r="A16" t="str">
            <v>108360WYP</v>
          </cell>
          <cell r="B16" t="str">
            <v>108360</v>
          </cell>
          <cell r="D16">
            <v>-1062831.21</v>
          </cell>
          <cell r="F16" t="str">
            <v>108360WYP</v>
          </cell>
          <cell r="G16" t="str">
            <v>108360</v>
          </cell>
          <cell r="I16">
            <v>-1062831.21</v>
          </cell>
        </row>
        <row r="17">
          <cell r="A17" t="str">
            <v>108360WYU</v>
          </cell>
          <cell r="B17" t="str">
            <v>108360</v>
          </cell>
          <cell r="D17">
            <v>-259086.4</v>
          </cell>
          <cell r="F17" t="str">
            <v>108360WYU</v>
          </cell>
          <cell r="G17" t="str">
            <v>108360</v>
          </cell>
          <cell r="I17">
            <v>-259086.4</v>
          </cell>
        </row>
        <row r="18">
          <cell r="A18" t="str">
            <v>108361CA</v>
          </cell>
          <cell r="B18" t="str">
            <v>108361</v>
          </cell>
          <cell r="D18">
            <v>-519362.89</v>
          </cell>
          <cell r="F18" t="str">
            <v>108361CA</v>
          </cell>
          <cell r="G18" t="str">
            <v>108361</v>
          </cell>
          <cell r="I18">
            <v>-519362.89</v>
          </cell>
        </row>
        <row r="19">
          <cell r="A19" t="str">
            <v>108361IDU</v>
          </cell>
          <cell r="B19" t="str">
            <v>108361</v>
          </cell>
          <cell r="D19">
            <v>-518086.47</v>
          </cell>
          <cell r="F19" t="str">
            <v>108361IDU</v>
          </cell>
          <cell r="G19" t="str">
            <v>108361</v>
          </cell>
          <cell r="I19">
            <v>-518086.47</v>
          </cell>
        </row>
        <row r="20">
          <cell r="A20" t="str">
            <v>108361OR</v>
          </cell>
          <cell r="B20" t="str">
            <v>108361</v>
          </cell>
          <cell r="D20">
            <v>-3464683.86</v>
          </cell>
          <cell r="F20" t="str">
            <v>108361OR</v>
          </cell>
          <cell r="G20" t="str">
            <v>108361</v>
          </cell>
          <cell r="I20">
            <v>-3464683.86</v>
          </cell>
        </row>
        <row r="21">
          <cell r="A21" t="str">
            <v>108361UT</v>
          </cell>
          <cell r="B21" t="str">
            <v>108361</v>
          </cell>
          <cell r="D21">
            <v>-5858478.229999998</v>
          </cell>
          <cell r="F21" t="str">
            <v>108361UT</v>
          </cell>
          <cell r="G21" t="str">
            <v>108361</v>
          </cell>
          <cell r="I21">
            <v>-5858478.229999998</v>
          </cell>
        </row>
        <row r="22">
          <cell r="A22" t="str">
            <v>108361WA</v>
          </cell>
          <cell r="B22" t="str">
            <v>108361</v>
          </cell>
          <cell r="D22">
            <v>-489640.19</v>
          </cell>
          <cell r="F22" t="str">
            <v>108361WA</v>
          </cell>
          <cell r="G22" t="str">
            <v>108361</v>
          </cell>
          <cell r="I22">
            <v>-489640.19</v>
          </cell>
        </row>
        <row r="23">
          <cell r="A23" t="str">
            <v>108361WYP</v>
          </cell>
          <cell r="B23" t="str">
            <v>108361</v>
          </cell>
          <cell r="D23">
            <v>-2218300.59</v>
          </cell>
          <cell r="F23" t="str">
            <v>108361WYP</v>
          </cell>
          <cell r="G23" t="str">
            <v>108361</v>
          </cell>
          <cell r="I23">
            <v>-2218300.59</v>
          </cell>
        </row>
        <row r="24">
          <cell r="A24" t="str">
            <v>108361WYU</v>
          </cell>
          <cell r="B24" t="str">
            <v>108361</v>
          </cell>
          <cell r="D24">
            <v>-89113.7</v>
          </cell>
          <cell r="F24" t="str">
            <v>108361WYU</v>
          </cell>
          <cell r="G24" t="str">
            <v>108361</v>
          </cell>
          <cell r="I24">
            <v>-89113.7</v>
          </cell>
        </row>
        <row r="25">
          <cell r="A25" t="str">
            <v>108362CA</v>
          </cell>
          <cell r="B25" t="str">
            <v>108362</v>
          </cell>
          <cell r="D25">
            <v>-4583385.76</v>
          </cell>
          <cell r="F25" t="str">
            <v>108362CA</v>
          </cell>
          <cell r="G25" t="str">
            <v>108362</v>
          </cell>
          <cell r="I25">
            <v>-4583385.76</v>
          </cell>
        </row>
        <row r="26">
          <cell r="A26" t="str">
            <v>108362IDU</v>
          </cell>
          <cell r="B26" t="str">
            <v>108362</v>
          </cell>
          <cell r="D26">
            <v>-7334644.0100000035</v>
          </cell>
          <cell r="F26" t="str">
            <v>108362IDU</v>
          </cell>
          <cell r="G26" t="str">
            <v>108362</v>
          </cell>
          <cell r="I26">
            <v>-7334644.0100000035</v>
          </cell>
        </row>
        <row r="27">
          <cell r="A27" t="str">
            <v>108362OR</v>
          </cell>
          <cell r="B27" t="str">
            <v>108362</v>
          </cell>
          <cell r="D27">
            <v>-37655479.080000006</v>
          </cell>
          <cell r="F27" t="str">
            <v>108362OR</v>
          </cell>
          <cell r="G27" t="str">
            <v>108362</v>
          </cell>
          <cell r="I27">
            <v>-37655479.080000006</v>
          </cell>
        </row>
        <row r="28">
          <cell r="A28" t="str">
            <v>108362UT</v>
          </cell>
          <cell r="B28" t="str">
            <v>108362</v>
          </cell>
          <cell r="D28">
            <v>-60068625.359999955</v>
          </cell>
          <cell r="F28" t="str">
            <v>108362UT</v>
          </cell>
          <cell r="G28" t="str">
            <v>108362</v>
          </cell>
          <cell r="I28">
            <v>-60068625.359999955</v>
          </cell>
        </row>
        <row r="29">
          <cell r="A29" t="str">
            <v>108362WA</v>
          </cell>
          <cell r="B29" t="str">
            <v>108362</v>
          </cell>
          <cell r="D29">
            <v>-15627488.18</v>
          </cell>
          <cell r="F29" t="str">
            <v>108362WA</v>
          </cell>
          <cell r="G29" t="str">
            <v>108362</v>
          </cell>
          <cell r="I29">
            <v>-15627488.18</v>
          </cell>
        </row>
        <row r="30">
          <cell r="A30" t="str">
            <v>108362WYP</v>
          </cell>
          <cell r="B30" t="str">
            <v>108362</v>
          </cell>
          <cell r="D30">
            <v>-27123598.259999987</v>
          </cell>
          <cell r="F30" t="str">
            <v>108362WYP</v>
          </cell>
          <cell r="G30" t="str">
            <v>108362</v>
          </cell>
          <cell r="I30">
            <v>-27123598.259999987</v>
          </cell>
        </row>
        <row r="31">
          <cell r="A31" t="str">
            <v>108362WYU</v>
          </cell>
          <cell r="B31" t="str">
            <v>108362</v>
          </cell>
          <cell r="D31">
            <v>-1624110.41</v>
          </cell>
          <cell r="F31" t="str">
            <v>108362WYU</v>
          </cell>
          <cell r="G31" t="str">
            <v>108362</v>
          </cell>
          <cell r="I31">
            <v>-1624110.41</v>
          </cell>
        </row>
        <row r="32">
          <cell r="A32" t="str">
            <v>108364CA</v>
          </cell>
          <cell r="B32" t="str">
            <v>108364</v>
          </cell>
          <cell r="D32">
            <v>-26702837.483780548</v>
          </cell>
          <cell r="F32" t="str">
            <v>108364CA</v>
          </cell>
          <cell r="G32" t="str">
            <v>108364</v>
          </cell>
          <cell r="I32">
            <v>-26702837.483780548</v>
          </cell>
        </row>
        <row r="33">
          <cell r="A33" t="str">
            <v>108364IDU</v>
          </cell>
          <cell r="B33" t="str">
            <v>108364</v>
          </cell>
          <cell r="D33">
            <v>-25563190.221224442</v>
          </cell>
          <cell r="F33" t="str">
            <v>108364IDU</v>
          </cell>
          <cell r="G33" t="str">
            <v>108364</v>
          </cell>
          <cell r="I33">
            <v>-25563190.221224442</v>
          </cell>
        </row>
        <row r="34">
          <cell r="A34" t="str">
            <v>108364OR</v>
          </cell>
          <cell r="B34" t="str">
            <v>108364</v>
          </cell>
          <cell r="D34">
            <v>-202380679.55818895</v>
          </cell>
          <cell r="F34" t="str">
            <v>108364OR</v>
          </cell>
          <cell r="G34" t="str">
            <v>108364</v>
          </cell>
          <cell r="I34">
            <v>-202380679.55818895</v>
          </cell>
        </row>
        <row r="35">
          <cell r="A35" t="str">
            <v>108364UT</v>
          </cell>
          <cell r="B35" t="str">
            <v>108364</v>
          </cell>
          <cell r="D35">
            <v>-133674607.86242774</v>
          </cell>
          <cell r="F35" t="str">
            <v>108364UT</v>
          </cell>
          <cell r="G35" t="str">
            <v>108364</v>
          </cell>
          <cell r="I35">
            <v>-133674607.86242774</v>
          </cell>
        </row>
        <row r="36">
          <cell r="A36" t="str">
            <v>108364WA</v>
          </cell>
          <cell r="B36" t="str">
            <v>108364</v>
          </cell>
          <cell r="D36">
            <v>-59170004.05290465</v>
          </cell>
          <cell r="F36" t="str">
            <v>108364WA</v>
          </cell>
          <cell r="G36" t="str">
            <v>108364</v>
          </cell>
          <cell r="I36">
            <v>-59170004.05290465</v>
          </cell>
        </row>
        <row r="37">
          <cell r="A37" t="str">
            <v>108364WYP</v>
          </cell>
          <cell r="B37" t="str">
            <v>108364</v>
          </cell>
          <cell r="D37">
            <v>-50592554.19382933</v>
          </cell>
          <cell r="F37" t="str">
            <v>108364WYP</v>
          </cell>
          <cell r="G37" t="str">
            <v>108364</v>
          </cell>
          <cell r="I37">
            <v>-50592554.19382933</v>
          </cell>
        </row>
        <row r="38">
          <cell r="A38" t="str">
            <v>108364WYU</v>
          </cell>
          <cell r="B38" t="str">
            <v>108364</v>
          </cell>
          <cell r="D38">
            <v>-7808333.2371723205</v>
          </cell>
          <cell r="F38" t="str">
            <v>108364WYU</v>
          </cell>
          <cell r="G38" t="str">
            <v>108364</v>
          </cell>
          <cell r="I38">
            <v>-7808333.2371723205</v>
          </cell>
        </row>
        <row r="39">
          <cell r="A39" t="str">
            <v>108365CA</v>
          </cell>
          <cell r="B39" t="str">
            <v>108365</v>
          </cell>
          <cell r="D39">
            <v>-11019141.280000001</v>
          </cell>
          <cell r="F39" t="str">
            <v>108365CA</v>
          </cell>
          <cell r="G39" t="str">
            <v>108365</v>
          </cell>
          <cell r="I39">
            <v>-11019141.280000001</v>
          </cell>
        </row>
        <row r="40">
          <cell r="A40" t="str">
            <v>108365IDU</v>
          </cell>
          <cell r="B40" t="str">
            <v>108365</v>
          </cell>
          <cell r="D40">
            <v>-9887144.19</v>
          </cell>
          <cell r="F40" t="str">
            <v>108365IDU</v>
          </cell>
          <cell r="G40" t="str">
            <v>108365</v>
          </cell>
          <cell r="I40">
            <v>-9887144.19</v>
          </cell>
        </row>
        <row r="41">
          <cell r="A41" t="str">
            <v>108365OR</v>
          </cell>
          <cell r="B41" t="str">
            <v>108365</v>
          </cell>
          <cell r="D41">
            <v>-96967415.9</v>
          </cell>
          <cell r="F41" t="str">
            <v>108365OR</v>
          </cell>
          <cell r="G41" t="str">
            <v>108365</v>
          </cell>
          <cell r="I41">
            <v>-96967415.9</v>
          </cell>
        </row>
        <row r="42">
          <cell r="A42" t="str">
            <v>108365UT</v>
          </cell>
          <cell r="B42" t="str">
            <v>108365</v>
          </cell>
          <cell r="D42">
            <v>-45323673.67</v>
          </cell>
          <cell r="F42" t="str">
            <v>108365UT</v>
          </cell>
          <cell r="G42" t="str">
            <v>108365</v>
          </cell>
          <cell r="I42">
            <v>-45323673.67</v>
          </cell>
        </row>
        <row r="43">
          <cell r="A43" t="str">
            <v>108365WA</v>
          </cell>
          <cell r="B43" t="str">
            <v>108365</v>
          </cell>
          <cell r="D43">
            <v>-18702715.55</v>
          </cell>
          <cell r="F43" t="str">
            <v>108365WA</v>
          </cell>
          <cell r="G43" t="str">
            <v>108365</v>
          </cell>
          <cell r="I43">
            <v>-18702715.55</v>
          </cell>
        </row>
        <row r="44">
          <cell r="A44" t="str">
            <v>108365WYP</v>
          </cell>
          <cell r="B44" t="str">
            <v>108365</v>
          </cell>
          <cell r="D44">
            <v>-29424505.57</v>
          </cell>
          <cell r="F44" t="str">
            <v>108365WYP</v>
          </cell>
          <cell r="G44" t="str">
            <v>108365</v>
          </cell>
          <cell r="I44">
            <v>-29424505.57</v>
          </cell>
        </row>
        <row r="45">
          <cell r="A45" t="str">
            <v>108365WYU</v>
          </cell>
          <cell r="B45" t="str">
            <v>108365</v>
          </cell>
          <cell r="D45">
            <v>-2225654.26</v>
          </cell>
          <cell r="F45" t="str">
            <v>108365WYU</v>
          </cell>
          <cell r="G45" t="str">
            <v>108365</v>
          </cell>
          <cell r="I45">
            <v>-2225654.26</v>
          </cell>
        </row>
        <row r="46">
          <cell r="A46" t="str">
            <v>108366CA</v>
          </cell>
          <cell r="B46" t="str">
            <v>108366</v>
          </cell>
          <cell r="D46">
            <v>-2701972.01</v>
          </cell>
          <cell r="F46" t="str">
            <v>108366CA</v>
          </cell>
          <cell r="G46" t="str">
            <v>108366</v>
          </cell>
          <cell r="I46">
            <v>-2701972.01</v>
          </cell>
        </row>
        <row r="47">
          <cell r="A47" t="str">
            <v>108366IDU</v>
          </cell>
          <cell r="B47" t="str">
            <v>108366</v>
          </cell>
          <cell r="D47">
            <v>-3009837.46</v>
          </cell>
          <cell r="F47" t="str">
            <v>108366IDU</v>
          </cell>
          <cell r="G47" t="str">
            <v>108366</v>
          </cell>
          <cell r="I47">
            <v>-3009837.46</v>
          </cell>
        </row>
        <row r="48">
          <cell r="A48" t="str">
            <v>108366OR</v>
          </cell>
          <cell r="B48" t="str">
            <v>108366</v>
          </cell>
          <cell r="D48">
            <v>-31373872.939999994</v>
          </cell>
          <cell r="F48" t="str">
            <v>108366OR</v>
          </cell>
          <cell r="G48" t="str">
            <v>108366</v>
          </cell>
          <cell r="I48">
            <v>-31373872.939999994</v>
          </cell>
        </row>
        <row r="49">
          <cell r="A49" t="str">
            <v>108366UT</v>
          </cell>
          <cell r="B49" t="str">
            <v>108366</v>
          </cell>
          <cell r="D49">
            <v>-51874766.040000014</v>
          </cell>
          <cell r="F49" t="str">
            <v>108366UT</v>
          </cell>
          <cell r="G49" t="str">
            <v>108366</v>
          </cell>
          <cell r="I49">
            <v>-51874766.040000014</v>
          </cell>
        </row>
        <row r="50">
          <cell r="A50" t="str">
            <v>108366WA</v>
          </cell>
          <cell r="B50" t="str">
            <v>108366</v>
          </cell>
          <cell r="D50">
            <v>-3224642.63</v>
          </cell>
          <cell r="F50" t="str">
            <v>108366WA</v>
          </cell>
          <cell r="G50" t="str">
            <v>108366</v>
          </cell>
          <cell r="I50">
            <v>-3224642.63</v>
          </cell>
        </row>
        <row r="51">
          <cell r="A51" t="str">
            <v>108366WYP</v>
          </cell>
          <cell r="B51" t="str">
            <v>108366</v>
          </cell>
          <cell r="D51">
            <v>-3666459.04</v>
          </cell>
          <cell r="F51" t="str">
            <v>108366WYP</v>
          </cell>
          <cell r="G51" t="str">
            <v>108366</v>
          </cell>
          <cell r="I51">
            <v>-3666459.04</v>
          </cell>
        </row>
        <row r="52">
          <cell r="A52" t="str">
            <v>108366WYU</v>
          </cell>
          <cell r="B52" t="str">
            <v>108366</v>
          </cell>
          <cell r="D52">
            <v>-1416509.34</v>
          </cell>
          <cell r="F52" t="str">
            <v>108366WYU</v>
          </cell>
          <cell r="G52" t="str">
            <v>108366</v>
          </cell>
          <cell r="I52">
            <v>-1416509.34</v>
          </cell>
        </row>
        <row r="53">
          <cell r="A53" t="str">
            <v>108367CA</v>
          </cell>
          <cell r="B53" t="str">
            <v>108367</v>
          </cell>
          <cell r="D53">
            <v>-4643839.37</v>
          </cell>
          <cell r="F53" t="str">
            <v>108367CA</v>
          </cell>
          <cell r="G53" t="str">
            <v>108367</v>
          </cell>
          <cell r="I53">
            <v>-4643839.37</v>
          </cell>
        </row>
        <row r="54">
          <cell r="A54" t="str">
            <v>108367IDU</v>
          </cell>
          <cell r="B54" t="str">
            <v>108367</v>
          </cell>
          <cell r="D54">
            <v>-9979373.52</v>
          </cell>
          <cell r="F54" t="str">
            <v>108367IDU</v>
          </cell>
          <cell r="G54" t="str">
            <v>108367</v>
          </cell>
          <cell r="I54">
            <v>-9979373.52</v>
          </cell>
        </row>
        <row r="55">
          <cell r="A55" t="str">
            <v>108367OR</v>
          </cell>
          <cell r="B55" t="str">
            <v>108367</v>
          </cell>
          <cell r="D55">
            <v>-38960008.70999999</v>
          </cell>
          <cell r="F55" t="str">
            <v>108367OR</v>
          </cell>
          <cell r="G55" t="str">
            <v>108367</v>
          </cell>
          <cell r="I55">
            <v>-38960008.70999999</v>
          </cell>
        </row>
        <row r="56">
          <cell r="A56" t="str">
            <v>108367UT</v>
          </cell>
          <cell r="B56" t="str">
            <v>108367</v>
          </cell>
          <cell r="D56">
            <v>-127220854.16</v>
          </cell>
          <cell r="F56" t="str">
            <v>108367UT</v>
          </cell>
          <cell r="G56" t="str">
            <v>108367</v>
          </cell>
          <cell r="I56">
            <v>-127220854.16</v>
          </cell>
        </row>
        <row r="57">
          <cell r="A57" t="str">
            <v>108367WA</v>
          </cell>
          <cell r="B57" t="str">
            <v>108367</v>
          </cell>
          <cell r="D57">
            <v>-4806959.46</v>
          </cell>
          <cell r="F57" t="str">
            <v>108367WA</v>
          </cell>
          <cell r="G57" t="str">
            <v>108367</v>
          </cell>
          <cell r="I57">
            <v>-4806959.46</v>
          </cell>
        </row>
        <row r="58">
          <cell r="A58" t="str">
            <v>108367WYP</v>
          </cell>
          <cell r="B58" t="str">
            <v>108367</v>
          </cell>
          <cell r="D58">
            <v>-9651749.870000001</v>
          </cell>
          <cell r="F58" t="str">
            <v>108367WYP</v>
          </cell>
          <cell r="G58" t="str">
            <v>108367</v>
          </cell>
          <cell r="I58">
            <v>-9651749.870000001</v>
          </cell>
        </row>
        <row r="59">
          <cell r="A59" t="str">
            <v>108367WYU</v>
          </cell>
          <cell r="B59" t="str">
            <v>108367</v>
          </cell>
          <cell r="D59">
            <v>-7659384.9399999995</v>
          </cell>
          <cell r="F59" t="str">
            <v>108367WYU</v>
          </cell>
          <cell r="G59" t="str">
            <v>108367</v>
          </cell>
          <cell r="I59">
            <v>-7659384.9399999995</v>
          </cell>
        </row>
        <row r="60">
          <cell r="A60" t="str">
            <v>108368CA</v>
          </cell>
          <cell r="B60" t="str">
            <v>108368</v>
          </cell>
          <cell r="D60">
            <v>-22513438.64</v>
          </cell>
          <cell r="F60" t="str">
            <v>108368CA</v>
          </cell>
          <cell r="G60" t="str">
            <v>108368</v>
          </cell>
          <cell r="I60">
            <v>-22513438.64</v>
          </cell>
        </row>
        <row r="61">
          <cell r="A61" t="str">
            <v>108368IDU</v>
          </cell>
          <cell r="B61" t="str">
            <v>108368</v>
          </cell>
          <cell r="D61">
            <v>-26072878.759999998</v>
          </cell>
          <cell r="F61" t="str">
            <v>108368IDU</v>
          </cell>
          <cell r="G61" t="str">
            <v>108368</v>
          </cell>
          <cell r="I61">
            <v>-26072878.759999998</v>
          </cell>
        </row>
        <row r="62">
          <cell r="A62" t="str">
            <v>108368OR</v>
          </cell>
          <cell r="B62" t="str">
            <v>108368</v>
          </cell>
          <cell r="D62">
            <v>-120416926.77</v>
          </cell>
          <cell r="F62" t="str">
            <v>108368OR</v>
          </cell>
          <cell r="G62" t="str">
            <v>108368</v>
          </cell>
          <cell r="I62">
            <v>-120416926.77</v>
          </cell>
        </row>
        <row r="63">
          <cell r="A63" t="str">
            <v>108368UT</v>
          </cell>
          <cell r="B63" t="str">
            <v>108368</v>
          </cell>
          <cell r="D63">
            <v>-100848586.68999998</v>
          </cell>
          <cell r="F63" t="str">
            <v>108368UT</v>
          </cell>
          <cell r="G63" t="str">
            <v>108368</v>
          </cell>
          <cell r="I63">
            <v>-100848586.68999998</v>
          </cell>
        </row>
        <row r="64">
          <cell r="A64" t="str">
            <v>108368WA</v>
          </cell>
          <cell r="B64" t="str">
            <v>108368</v>
          </cell>
          <cell r="D64">
            <v>-26265485.880000003</v>
          </cell>
          <cell r="F64" t="str">
            <v>108368WA</v>
          </cell>
          <cell r="G64" t="str">
            <v>108368</v>
          </cell>
          <cell r="I64">
            <v>-26265485.880000003</v>
          </cell>
        </row>
        <row r="65">
          <cell r="A65" t="str">
            <v>108368WYP</v>
          </cell>
          <cell r="B65" t="str">
            <v>108368</v>
          </cell>
          <cell r="D65">
            <v>-21359836.71</v>
          </cell>
          <cell r="F65" t="str">
            <v>108368WYP</v>
          </cell>
          <cell r="G65" t="str">
            <v>108368</v>
          </cell>
          <cell r="I65">
            <v>-21359836.71</v>
          </cell>
        </row>
        <row r="66">
          <cell r="A66" t="str">
            <v>108368WYU</v>
          </cell>
          <cell r="B66" t="str">
            <v>108368</v>
          </cell>
          <cell r="D66">
            <v>-4106594.56</v>
          </cell>
          <cell r="F66" t="str">
            <v>108368WYU</v>
          </cell>
          <cell r="G66" t="str">
            <v>108368</v>
          </cell>
          <cell r="I66">
            <v>-4106594.56</v>
          </cell>
        </row>
        <row r="67">
          <cell r="A67" t="str">
            <v>108369CA</v>
          </cell>
          <cell r="B67" t="str">
            <v>108369</v>
          </cell>
          <cell r="D67">
            <v>-4172305.17</v>
          </cell>
          <cell r="F67" t="str">
            <v>108369CA</v>
          </cell>
          <cell r="G67" t="str">
            <v>108369</v>
          </cell>
          <cell r="I67">
            <v>-4172305.17</v>
          </cell>
        </row>
        <row r="68">
          <cell r="A68" t="str">
            <v>108369IDU</v>
          </cell>
          <cell r="B68" t="str">
            <v>108369</v>
          </cell>
          <cell r="D68">
            <v>-9635935.18</v>
          </cell>
          <cell r="F68" t="str">
            <v>108369IDU</v>
          </cell>
          <cell r="G68" t="str">
            <v>108369</v>
          </cell>
          <cell r="I68">
            <v>-9635935.18</v>
          </cell>
        </row>
        <row r="69">
          <cell r="A69" t="str">
            <v>108369OR</v>
          </cell>
          <cell r="B69" t="str">
            <v>108369</v>
          </cell>
          <cell r="D69">
            <v>-42417283.4</v>
          </cell>
          <cell r="F69" t="str">
            <v>108369OR</v>
          </cell>
          <cell r="G69" t="str">
            <v>108369</v>
          </cell>
          <cell r="I69">
            <v>-42417283.4</v>
          </cell>
        </row>
        <row r="70">
          <cell r="A70" t="str">
            <v>108369UT</v>
          </cell>
          <cell r="B70" t="str">
            <v>108369</v>
          </cell>
          <cell r="D70">
            <v>-49709628.42</v>
          </cell>
          <cell r="F70" t="str">
            <v>108369UT</v>
          </cell>
          <cell r="G70" t="str">
            <v>108369</v>
          </cell>
          <cell r="I70">
            <v>-49709628.42</v>
          </cell>
        </row>
        <row r="71">
          <cell r="A71" t="str">
            <v>108369WA</v>
          </cell>
          <cell r="B71" t="str">
            <v>108369</v>
          </cell>
          <cell r="D71">
            <v>-9926836.329999998</v>
          </cell>
          <cell r="F71" t="str">
            <v>108369WA</v>
          </cell>
          <cell r="G71" t="str">
            <v>108369</v>
          </cell>
          <cell r="I71">
            <v>-9926836.329999998</v>
          </cell>
        </row>
        <row r="72">
          <cell r="A72" t="str">
            <v>108369WYP</v>
          </cell>
          <cell r="B72" t="str">
            <v>108369</v>
          </cell>
          <cell r="D72">
            <v>-7342666.8</v>
          </cell>
          <cell r="F72" t="str">
            <v>108369WYP</v>
          </cell>
          <cell r="G72" t="str">
            <v>108369</v>
          </cell>
          <cell r="I72">
            <v>-7342666.8</v>
          </cell>
        </row>
        <row r="73">
          <cell r="A73" t="str">
            <v>108369WYU</v>
          </cell>
          <cell r="B73" t="str">
            <v>108369</v>
          </cell>
          <cell r="D73">
            <v>-1277127</v>
          </cell>
          <cell r="F73" t="str">
            <v>108369WYU</v>
          </cell>
          <cell r="G73" t="str">
            <v>108369</v>
          </cell>
          <cell r="I73">
            <v>-1277127</v>
          </cell>
        </row>
        <row r="74">
          <cell r="A74" t="str">
            <v>108370CA</v>
          </cell>
          <cell r="B74" t="str">
            <v>108370</v>
          </cell>
          <cell r="D74">
            <v>-1553766.08</v>
          </cell>
          <cell r="F74" t="str">
            <v>108370CA</v>
          </cell>
          <cell r="G74" t="str">
            <v>108370</v>
          </cell>
          <cell r="I74">
            <v>-1553766.08</v>
          </cell>
        </row>
        <row r="75">
          <cell r="A75" t="str">
            <v>108370IDU</v>
          </cell>
          <cell r="B75" t="str">
            <v>108370</v>
          </cell>
          <cell r="D75">
            <v>-5546284.2700000005</v>
          </cell>
          <cell r="F75" t="str">
            <v>108370IDU</v>
          </cell>
          <cell r="G75" t="str">
            <v>108370</v>
          </cell>
          <cell r="I75">
            <v>-5546284.2700000005</v>
          </cell>
        </row>
        <row r="76">
          <cell r="A76" t="str">
            <v>108370OR</v>
          </cell>
          <cell r="B76" t="str">
            <v>108370</v>
          </cell>
          <cell r="D76">
            <v>-27025544.830000002</v>
          </cell>
          <cell r="F76" t="str">
            <v>108370OR</v>
          </cell>
          <cell r="G76" t="str">
            <v>108370</v>
          </cell>
          <cell r="I76">
            <v>-27025544.830000002</v>
          </cell>
        </row>
        <row r="77">
          <cell r="A77" t="str">
            <v>108370UT</v>
          </cell>
          <cell r="B77" t="str">
            <v>108370</v>
          </cell>
          <cell r="D77">
            <v>-39709481.03</v>
          </cell>
          <cell r="F77" t="str">
            <v>108370UT</v>
          </cell>
          <cell r="G77" t="str">
            <v>108370</v>
          </cell>
          <cell r="I77">
            <v>-39709481.03</v>
          </cell>
        </row>
        <row r="78">
          <cell r="A78" t="str">
            <v>108370WA</v>
          </cell>
          <cell r="B78" t="str">
            <v>108370</v>
          </cell>
          <cell r="D78">
            <v>-6419196.54</v>
          </cell>
          <cell r="F78" t="str">
            <v>108370WA</v>
          </cell>
          <cell r="G78" t="str">
            <v>108370</v>
          </cell>
          <cell r="I78">
            <v>-6419196.54</v>
          </cell>
        </row>
        <row r="79">
          <cell r="A79" t="str">
            <v>108370WYP</v>
          </cell>
          <cell r="B79" t="str">
            <v>108370</v>
          </cell>
          <cell r="D79">
            <v>-5448914.37</v>
          </cell>
          <cell r="F79" t="str">
            <v>108370WYP</v>
          </cell>
          <cell r="G79" t="str">
            <v>108370</v>
          </cell>
          <cell r="I79">
            <v>-5448914.37</v>
          </cell>
        </row>
        <row r="80">
          <cell r="A80" t="str">
            <v>108370WYU</v>
          </cell>
          <cell r="B80" t="str">
            <v>108370</v>
          </cell>
          <cell r="D80">
            <v>-1392566.55</v>
          </cell>
          <cell r="F80" t="str">
            <v>108370WYU</v>
          </cell>
          <cell r="G80" t="str">
            <v>108370</v>
          </cell>
          <cell r="I80">
            <v>-1392566.55</v>
          </cell>
        </row>
        <row r="81">
          <cell r="A81" t="str">
            <v>108371CA</v>
          </cell>
          <cell r="B81" t="str">
            <v>108371</v>
          </cell>
          <cell r="D81">
            <v>-89359.65</v>
          </cell>
          <cell r="F81" t="str">
            <v>108371CA</v>
          </cell>
          <cell r="G81" t="str">
            <v>108371</v>
          </cell>
          <cell r="I81">
            <v>-89359.65</v>
          </cell>
        </row>
        <row r="82">
          <cell r="A82" t="str">
            <v>108371IDU</v>
          </cell>
          <cell r="B82" t="str">
            <v>108371</v>
          </cell>
          <cell r="D82">
            <v>-138927.67</v>
          </cell>
          <cell r="F82" t="str">
            <v>108371IDU</v>
          </cell>
          <cell r="G82" t="str">
            <v>108371</v>
          </cell>
          <cell r="I82">
            <v>-138927.67</v>
          </cell>
        </row>
        <row r="83">
          <cell r="A83" t="str">
            <v>108371OR</v>
          </cell>
          <cell r="B83" t="str">
            <v>108371</v>
          </cell>
          <cell r="D83">
            <v>-1473122.97</v>
          </cell>
          <cell r="F83" t="str">
            <v>108371OR</v>
          </cell>
          <cell r="G83" t="str">
            <v>108371</v>
          </cell>
          <cell r="I83">
            <v>-1473122.97</v>
          </cell>
        </row>
        <row r="84">
          <cell r="A84" t="str">
            <v>108371UT</v>
          </cell>
          <cell r="B84" t="str">
            <v>108371</v>
          </cell>
          <cell r="D84">
            <v>-3368243.15</v>
          </cell>
          <cell r="F84" t="str">
            <v>108371UT</v>
          </cell>
          <cell r="G84" t="str">
            <v>108371</v>
          </cell>
          <cell r="I84">
            <v>-3368243.15</v>
          </cell>
        </row>
        <row r="85">
          <cell r="A85" t="str">
            <v>108371WA</v>
          </cell>
          <cell r="B85" t="str">
            <v>108371</v>
          </cell>
          <cell r="D85">
            <v>-297573.69</v>
          </cell>
          <cell r="F85" t="str">
            <v>108371WA</v>
          </cell>
          <cell r="G85" t="str">
            <v>108371</v>
          </cell>
          <cell r="I85">
            <v>-297573.69</v>
          </cell>
        </row>
        <row r="86">
          <cell r="A86" t="str">
            <v>108371WYP</v>
          </cell>
          <cell r="B86" t="str">
            <v>108371</v>
          </cell>
          <cell r="D86">
            <v>-419427.51</v>
          </cell>
          <cell r="F86" t="str">
            <v>108371WYP</v>
          </cell>
          <cell r="G86" t="str">
            <v>108371</v>
          </cell>
          <cell r="I86">
            <v>-419427.51</v>
          </cell>
        </row>
        <row r="87">
          <cell r="A87" t="str">
            <v>108371WYU</v>
          </cell>
          <cell r="B87" t="str">
            <v>108371</v>
          </cell>
          <cell r="D87">
            <v>-64521.19</v>
          </cell>
          <cell r="F87" t="str">
            <v>108371WYU</v>
          </cell>
          <cell r="G87" t="str">
            <v>108371</v>
          </cell>
          <cell r="I87">
            <v>-64521.19</v>
          </cell>
        </row>
        <row r="88">
          <cell r="A88" t="str">
            <v>108372IDU</v>
          </cell>
          <cell r="B88" t="str">
            <v>108372</v>
          </cell>
          <cell r="D88">
            <v>-5054.76</v>
          </cell>
          <cell r="F88" t="str">
            <v>108372IDU</v>
          </cell>
          <cell r="G88" t="str">
            <v>108372</v>
          </cell>
          <cell r="I88">
            <v>-5054.76</v>
          </cell>
        </row>
        <row r="89">
          <cell r="A89" t="str">
            <v>108372UT</v>
          </cell>
          <cell r="B89" t="str">
            <v>108372</v>
          </cell>
          <cell r="D89">
            <v>-39116.75</v>
          </cell>
          <cell r="F89" t="str">
            <v>108372UT</v>
          </cell>
          <cell r="G89" t="str">
            <v>108372</v>
          </cell>
          <cell r="I89">
            <v>-39116.75</v>
          </cell>
        </row>
        <row r="90">
          <cell r="A90" t="str">
            <v>108373CA</v>
          </cell>
          <cell r="B90" t="str">
            <v>108373</v>
          </cell>
          <cell r="D90">
            <v>-440103.98</v>
          </cell>
          <cell r="F90" t="str">
            <v>108373CA</v>
          </cell>
          <cell r="G90" t="str">
            <v>108373</v>
          </cell>
          <cell r="I90">
            <v>-440103.98</v>
          </cell>
        </row>
        <row r="91">
          <cell r="A91" t="str">
            <v>108373IDU</v>
          </cell>
          <cell r="B91" t="str">
            <v>108373</v>
          </cell>
          <cell r="D91">
            <v>-256036.33</v>
          </cell>
          <cell r="F91" t="str">
            <v>108373IDU</v>
          </cell>
          <cell r="G91" t="str">
            <v>108373</v>
          </cell>
          <cell r="I91">
            <v>-256036.33</v>
          </cell>
        </row>
        <row r="92">
          <cell r="A92" t="str">
            <v>108373OR</v>
          </cell>
          <cell r="B92" t="str">
            <v>108373</v>
          </cell>
          <cell r="D92">
            <v>-6147365.360000001</v>
          </cell>
          <cell r="F92" t="str">
            <v>108373OR</v>
          </cell>
          <cell r="G92" t="str">
            <v>108373</v>
          </cell>
          <cell r="I92">
            <v>-6147365.360000001</v>
          </cell>
        </row>
        <row r="93">
          <cell r="A93" t="str">
            <v>108373UT</v>
          </cell>
          <cell r="B93" t="str">
            <v>108373</v>
          </cell>
          <cell r="D93">
            <v>-8796621.019999998</v>
          </cell>
          <cell r="F93" t="str">
            <v>108373UT</v>
          </cell>
          <cell r="G93" t="str">
            <v>108373</v>
          </cell>
          <cell r="I93">
            <v>-8796621.019999998</v>
          </cell>
        </row>
        <row r="94">
          <cell r="A94" t="str">
            <v>108373WA</v>
          </cell>
          <cell r="B94" t="str">
            <v>108373</v>
          </cell>
          <cell r="D94">
            <v>-1501375.69</v>
          </cell>
          <cell r="F94" t="str">
            <v>108373WA</v>
          </cell>
          <cell r="G94" t="str">
            <v>108373</v>
          </cell>
          <cell r="I94">
            <v>-1501375.69</v>
          </cell>
        </row>
        <row r="95">
          <cell r="A95" t="str">
            <v>108373WYP</v>
          </cell>
          <cell r="B95" t="str">
            <v>108373</v>
          </cell>
          <cell r="D95">
            <v>-1212294.45</v>
          </cell>
          <cell r="F95" t="str">
            <v>108373WYP</v>
          </cell>
          <cell r="G95" t="str">
            <v>108373</v>
          </cell>
          <cell r="I95">
            <v>-1212294.45</v>
          </cell>
        </row>
        <row r="96">
          <cell r="A96" t="str">
            <v>108373WYU</v>
          </cell>
          <cell r="B96" t="str">
            <v>108373</v>
          </cell>
          <cell r="D96">
            <v>-473987.9</v>
          </cell>
          <cell r="F96" t="str">
            <v>108373WYU</v>
          </cell>
          <cell r="G96" t="str">
            <v>108373</v>
          </cell>
          <cell r="I96">
            <v>-473987.9</v>
          </cell>
        </row>
        <row r="97">
          <cell r="A97" t="str">
            <v>108DPUT</v>
          </cell>
          <cell r="B97" t="str">
            <v>108DP</v>
          </cell>
          <cell r="D97">
            <v>0</v>
          </cell>
          <cell r="F97" t="str">
            <v>108DPUT</v>
          </cell>
          <cell r="G97" t="str">
            <v>108DP</v>
          </cell>
          <cell r="I97">
            <v>0</v>
          </cell>
        </row>
        <row r="98">
          <cell r="A98" t="str">
            <v>108GPCA</v>
          </cell>
          <cell r="B98" t="str">
            <v>108GP</v>
          </cell>
          <cell r="D98">
            <v>-4113131.7616412155</v>
          </cell>
          <cell r="F98" t="str">
            <v>108GPCA</v>
          </cell>
          <cell r="G98" t="str">
            <v>108GP</v>
          </cell>
          <cell r="I98">
            <v>-4113131.7616412155</v>
          </cell>
        </row>
        <row r="99">
          <cell r="A99" t="str">
            <v>108GPCN</v>
          </cell>
          <cell r="B99" t="str">
            <v>108GP</v>
          </cell>
          <cell r="D99">
            <v>-5881586.308646055</v>
          </cell>
          <cell r="F99" t="str">
            <v>108GPCN</v>
          </cell>
          <cell r="G99" t="str">
            <v>108GP</v>
          </cell>
          <cell r="I99">
            <v>-5881586.308646055</v>
          </cell>
        </row>
        <row r="100">
          <cell r="A100" t="str">
            <v>108GPDGP</v>
          </cell>
          <cell r="B100" t="str">
            <v>108GP</v>
          </cell>
          <cell r="D100">
            <v>-9059959.768910235</v>
          </cell>
          <cell r="F100" t="str">
            <v>108GPDGP</v>
          </cell>
          <cell r="G100" t="str">
            <v>108GP</v>
          </cell>
          <cell r="I100">
            <v>-9059959.768910235</v>
          </cell>
        </row>
        <row r="101">
          <cell r="A101" t="str">
            <v>108GPDGU</v>
          </cell>
          <cell r="B101" t="str">
            <v>108GP</v>
          </cell>
          <cell r="D101">
            <v>-18428124.30835234</v>
          </cell>
          <cell r="F101" t="str">
            <v>108GPDGU</v>
          </cell>
          <cell r="G101" t="str">
            <v>108GP</v>
          </cell>
          <cell r="I101">
            <v>-18428124.30835234</v>
          </cell>
        </row>
        <row r="102">
          <cell r="A102" t="str">
            <v>108GPIDU</v>
          </cell>
          <cell r="B102" t="str">
            <v>108GP</v>
          </cell>
          <cell r="D102">
            <v>-10861602.354237733</v>
          </cell>
          <cell r="F102" t="str">
            <v>108GPIDU</v>
          </cell>
          <cell r="G102" t="str">
            <v>108GP</v>
          </cell>
          <cell r="I102">
            <v>-10861602.354237733</v>
          </cell>
        </row>
        <row r="103">
          <cell r="A103" t="str">
            <v>108GPOR</v>
          </cell>
          <cell r="B103" t="str">
            <v>108GP</v>
          </cell>
          <cell r="D103">
            <v>-44659489.10812671</v>
          </cell>
          <cell r="F103" t="str">
            <v>108GPOR</v>
          </cell>
          <cell r="G103" t="str">
            <v>108GP</v>
          </cell>
          <cell r="I103">
            <v>-44659489.10812671</v>
          </cell>
        </row>
        <row r="104">
          <cell r="A104" t="str">
            <v>108GPSE</v>
          </cell>
          <cell r="B104" t="str">
            <v>108GP</v>
          </cell>
          <cell r="D104">
            <v>-752316.5491045925</v>
          </cell>
          <cell r="F104" t="str">
            <v>108GPSE</v>
          </cell>
          <cell r="G104" t="str">
            <v>108GP</v>
          </cell>
          <cell r="I104">
            <v>-752316.5491045925</v>
          </cell>
        </row>
        <row r="105">
          <cell r="A105" t="str">
            <v>108GPSG</v>
          </cell>
          <cell r="B105" t="str">
            <v>108GP</v>
          </cell>
          <cell r="D105">
            <v>-36595498.567529015</v>
          </cell>
          <cell r="F105" t="str">
            <v>108GPSG</v>
          </cell>
          <cell r="G105" t="str">
            <v>108GP</v>
          </cell>
          <cell r="I105">
            <v>-36595498.567529015</v>
          </cell>
        </row>
        <row r="106">
          <cell r="A106" t="str">
            <v>108GPSO</v>
          </cell>
          <cell r="B106" t="str">
            <v>108GP</v>
          </cell>
          <cell r="D106">
            <v>-108779411.52875423</v>
          </cell>
          <cell r="F106" t="str">
            <v>108GPSO</v>
          </cell>
          <cell r="G106" t="str">
            <v>108GP</v>
          </cell>
          <cell r="I106">
            <v>-108779411.52875423</v>
          </cell>
        </row>
        <row r="107">
          <cell r="A107" t="str">
            <v>108GPSSGCH</v>
          </cell>
          <cell r="B107" t="str">
            <v>108GP</v>
          </cell>
          <cell r="D107">
            <v>-2607159.1138869845</v>
          </cell>
          <cell r="F107" t="str">
            <v>108GPSSGCH</v>
          </cell>
          <cell r="G107" t="str">
            <v>108GP</v>
          </cell>
          <cell r="I107">
            <v>-2607159.1138869845</v>
          </cell>
        </row>
        <row r="108">
          <cell r="A108" t="str">
            <v>108GPSSGCT</v>
          </cell>
          <cell r="B108" t="str">
            <v>108GP</v>
          </cell>
          <cell r="D108">
            <v>-21616.842981650712</v>
          </cell>
          <cell r="F108" t="str">
            <v>108GPSSGCT</v>
          </cell>
          <cell r="G108" t="str">
            <v>108GP</v>
          </cell>
          <cell r="I108">
            <v>-21616.842981650712</v>
          </cell>
        </row>
        <row r="109">
          <cell r="A109" t="str">
            <v>108GPUT</v>
          </cell>
          <cell r="B109" t="str">
            <v>108GP</v>
          </cell>
          <cell r="D109">
            <v>-54008515.70610222</v>
          </cell>
          <cell r="F109" t="str">
            <v>108GPUT</v>
          </cell>
          <cell r="G109" t="str">
            <v>108GP</v>
          </cell>
          <cell r="I109">
            <v>-54008515.70610222</v>
          </cell>
        </row>
        <row r="110">
          <cell r="A110" t="str">
            <v>108GPWA</v>
          </cell>
          <cell r="B110" t="str">
            <v>108GP</v>
          </cell>
          <cell r="D110">
            <v>-13186442.495565886</v>
          </cell>
          <cell r="F110" t="str">
            <v>108GPWA</v>
          </cell>
          <cell r="G110" t="str">
            <v>108GP</v>
          </cell>
          <cell r="I110">
            <v>-13186442.495565886</v>
          </cell>
        </row>
        <row r="111">
          <cell r="A111" t="str">
            <v>108GPWYP</v>
          </cell>
          <cell r="B111" t="str">
            <v>108GP</v>
          </cell>
          <cell r="D111">
            <v>-16157055.032508016</v>
          </cell>
          <cell r="F111" t="str">
            <v>108GPWYP</v>
          </cell>
          <cell r="G111" t="str">
            <v>108GP</v>
          </cell>
          <cell r="I111">
            <v>-16157055.032508016</v>
          </cell>
        </row>
        <row r="112">
          <cell r="A112" t="str">
            <v>108GPWYU</v>
          </cell>
          <cell r="B112" t="str">
            <v>108GP</v>
          </cell>
          <cell r="D112">
            <v>-4252076.464941519</v>
          </cell>
          <cell r="F112" t="str">
            <v>108GPWYU</v>
          </cell>
          <cell r="G112" t="str">
            <v>108GP</v>
          </cell>
          <cell r="I112">
            <v>-4252076.464941519</v>
          </cell>
        </row>
        <row r="113">
          <cell r="A113" t="str">
            <v>108HPDGP</v>
          </cell>
          <cell r="B113" t="str">
            <v>108HP</v>
          </cell>
          <cell r="D113">
            <v>-154901814.77835774</v>
          </cell>
          <cell r="F113" t="str">
            <v>108HPDGP</v>
          </cell>
          <cell r="G113" t="str">
            <v>108HP</v>
          </cell>
          <cell r="I113">
            <v>-154901814.77835774</v>
          </cell>
        </row>
        <row r="114">
          <cell r="A114" t="str">
            <v>108HPDGU</v>
          </cell>
          <cell r="B114" t="str">
            <v>108HP</v>
          </cell>
          <cell r="D114">
            <v>-31136840.686439708</v>
          </cell>
          <cell r="F114" t="str">
            <v>108HPDGU</v>
          </cell>
          <cell r="G114" t="str">
            <v>108HP</v>
          </cell>
          <cell r="I114">
            <v>-31136840.686439708</v>
          </cell>
        </row>
        <row r="115">
          <cell r="A115" t="str">
            <v>108HPSG-P</v>
          </cell>
          <cell r="B115" t="str">
            <v>108HP</v>
          </cell>
          <cell r="D115">
            <v>-42304740.63551465</v>
          </cell>
          <cell r="F115" t="str">
            <v>108HPSG-P</v>
          </cell>
          <cell r="G115" t="str">
            <v>108HP</v>
          </cell>
          <cell r="I115">
            <v>-42304740.63551465</v>
          </cell>
        </row>
        <row r="116">
          <cell r="A116" t="str">
            <v>108HPSG-U</v>
          </cell>
          <cell r="B116" t="str">
            <v>108HP</v>
          </cell>
          <cell r="D116">
            <v>-13644973.041645167</v>
          </cell>
          <cell r="F116" t="str">
            <v>108HPSG-U</v>
          </cell>
          <cell r="G116" t="str">
            <v>108HP</v>
          </cell>
          <cell r="I116">
            <v>-13644973.041645167</v>
          </cell>
        </row>
        <row r="117">
          <cell r="A117" t="str">
            <v>108MPSE</v>
          </cell>
          <cell r="B117" t="str">
            <v>108MP</v>
          </cell>
          <cell r="D117">
            <v>-129773280.65253814</v>
          </cell>
          <cell r="F117" t="str">
            <v>108MPSE</v>
          </cell>
          <cell r="G117" t="str">
            <v>108MP</v>
          </cell>
          <cell r="I117">
            <v>-129773280.65253814</v>
          </cell>
        </row>
        <row r="118">
          <cell r="A118" t="str">
            <v>108OPDGU</v>
          </cell>
          <cell r="B118" t="str">
            <v>108OP</v>
          </cell>
          <cell r="D118">
            <v>-2376613.636131023</v>
          </cell>
          <cell r="F118" t="str">
            <v>108OPDGU</v>
          </cell>
          <cell r="G118" t="str">
            <v>108OP</v>
          </cell>
          <cell r="I118">
            <v>-2376613.636131023</v>
          </cell>
        </row>
        <row r="119">
          <cell r="A119" t="str">
            <v>108OPSG</v>
          </cell>
          <cell r="B119" t="str">
            <v>108OP</v>
          </cell>
          <cell r="D119">
            <v>-70392460.87725815</v>
          </cell>
          <cell r="F119" t="str">
            <v>108OPSG</v>
          </cell>
          <cell r="G119" t="str">
            <v>108OP</v>
          </cell>
          <cell r="I119">
            <v>-70392460.87725815</v>
          </cell>
        </row>
        <row r="120">
          <cell r="A120" t="str">
            <v>108OPSSGCT</v>
          </cell>
          <cell r="B120" t="str">
            <v>108OP</v>
          </cell>
          <cell r="D120">
            <v>-12531060.387706695</v>
          </cell>
          <cell r="F120" t="str">
            <v>108OPSSGCT</v>
          </cell>
          <cell r="G120" t="str">
            <v>108OP</v>
          </cell>
          <cell r="I120">
            <v>-12531060.387706695</v>
          </cell>
        </row>
        <row r="121">
          <cell r="A121" t="str">
            <v>108SPDGP</v>
          </cell>
          <cell r="B121" t="str">
            <v>108SP</v>
          </cell>
          <cell r="D121">
            <v>-830389657.7456319</v>
          </cell>
          <cell r="F121" t="str">
            <v>108SPDGP</v>
          </cell>
          <cell r="G121" t="str">
            <v>108SP</v>
          </cell>
          <cell r="I121">
            <v>-830389657.7456319</v>
          </cell>
        </row>
        <row r="122">
          <cell r="A122" t="str">
            <v>108SPDGU</v>
          </cell>
          <cell r="B122" t="str">
            <v>108SP</v>
          </cell>
          <cell r="D122">
            <v>-927852563.4302211</v>
          </cell>
          <cell r="F122" t="str">
            <v>108SPDGU</v>
          </cell>
          <cell r="G122" t="str">
            <v>108SP</v>
          </cell>
          <cell r="I122">
            <v>-927852563.4302211</v>
          </cell>
        </row>
        <row r="123">
          <cell r="A123" t="str">
            <v>108SPSG</v>
          </cell>
          <cell r="B123" t="str">
            <v>108SP</v>
          </cell>
          <cell r="D123">
            <v>-399920200.4357191</v>
          </cell>
          <cell r="F123" t="str">
            <v>108SPSG</v>
          </cell>
          <cell r="G123" t="str">
            <v>108SP</v>
          </cell>
          <cell r="I123">
            <v>-399920200.4357191</v>
          </cell>
        </row>
        <row r="124">
          <cell r="A124" t="str">
            <v>108SPSSGCH</v>
          </cell>
          <cell r="B124" t="str">
            <v>108SP</v>
          </cell>
          <cell r="D124">
            <v>-204911454.07673258</v>
          </cell>
          <cell r="F124" t="str">
            <v>108SPSSGCH</v>
          </cell>
          <cell r="G124" t="str">
            <v>108SP</v>
          </cell>
          <cell r="I124">
            <v>-204911454.07673258</v>
          </cell>
        </row>
        <row r="125">
          <cell r="A125" t="str">
            <v>108TPDGP</v>
          </cell>
          <cell r="B125" t="str">
            <v>108TP</v>
          </cell>
          <cell r="D125">
            <v>-365214102.7699162</v>
          </cell>
          <cell r="F125" t="str">
            <v>108TPDGP</v>
          </cell>
          <cell r="G125" t="str">
            <v>108TP</v>
          </cell>
          <cell r="I125">
            <v>-365214102.7699162</v>
          </cell>
        </row>
        <row r="126">
          <cell r="A126" t="str">
            <v>108TPDGU</v>
          </cell>
          <cell r="B126" t="str">
            <v>108TP</v>
          </cell>
          <cell r="D126">
            <v>-363778939.134224</v>
          </cell>
          <cell r="F126" t="str">
            <v>108TPDGU</v>
          </cell>
          <cell r="G126" t="str">
            <v>108TP</v>
          </cell>
          <cell r="I126">
            <v>-363778939.134224</v>
          </cell>
        </row>
        <row r="127">
          <cell r="A127" t="str">
            <v>108TPSG</v>
          </cell>
          <cell r="B127" t="str">
            <v>108TP</v>
          </cell>
          <cell r="D127">
            <v>-289131390.9464602</v>
          </cell>
          <cell r="F127" t="str">
            <v>108TPSG</v>
          </cell>
          <cell r="G127" t="str">
            <v>108TP</v>
          </cell>
          <cell r="I127">
            <v>-289131390.9464602</v>
          </cell>
        </row>
        <row r="128">
          <cell r="A128" t="str">
            <v>111390OR</v>
          </cell>
          <cell r="B128" t="str">
            <v>111390</v>
          </cell>
          <cell r="D128">
            <v>-377929.83</v>
          </cell>
          <cell r="F128" t="str">
            <v>111390OR</v>
          </cell>
          <cell r="G128" t="str">
            <v>111390</v>
          </cell>
          <cell r="I128">
            <v>-377929.83</v>
          </cell>
        </row>
        <row r="129">
          <cell r="A129" t="str">
            <v>111390SO</v>
          </cell>
          <cell r="B129" t="str">
            <v>111390</v>
          </cell>
          <cell r="D129">
            <v>2771857.69</v>
          </cell>
          <cell r="F129" t="str">
            <v>111390SO</v>
          </cell>
          <cell r="G129" t="str">
            <v>111390</v>
          </cell>
          <cell r="I129">
            <v>2771857.69</v>
          </cell>
        </row>
        <row r="130">
          <cell r="A130" t="str">
            <v>111390WYP</v>
          </cell>
          <cell r="B130" t="str">
            <v>111390</v>
          </cell>
          <cell r="D130">
            <v>-114919.47</v>
          </cell>
          <cell r="F130" t="str">
            <v>111390WYP</v>
          </cell>
          <cell r="G130" t="str">
            <v>111390</v>
          </cell>
          <cell r="I130">
            <v>-114919.47</v>
          </cell>
        </row>
        <row r="131">
          <cell r="A131" t="str">
            <v>111GPCA</v>
          </cell>
          <cell r="B131" t="str">
            <v>111GP</v>
          </cell>
          <cell r="D131">
            <v>-613222.27</v>
          </cell>
          <cell r="F131" t="str">
            <v>111GPCA</v>
          </cell>
          <cell r="G131" t="str">
            <v>111GP</v>
          </cell>
          <cell r="I131">
            <v>-613222.27</v>
          </cell>
        </row>
        <row r="132">
          <cell r="A132" t="str">
            <v>111GPCN</v>
          </cell>
          <cell r="B132" t="str">
            <v>111GP</v>
          </cell>
          <cell r="D132">
            <v>-1740072.7</v>
          </cell>
          <cell r="F132" t="str">
            <v>111GPCN</v>
          </cell>
          <cell r="G132" t="str">
            <v>111GP</v>
          </cell>
          <cell r="I132">
            <v>-1740072.7</v>
          </cell>
        </row>
        <row r="133">
          <cell r="A133" t="str">
            <v>111GPOR</v>
          </cell>
          <cell r="B133" t="str">
            <v>111GP</v>
          </cell>
          <cell r="D133">
            <v>-7041717.210000002</v>
          </cell>
          <cell r="F133" t="str">
            <v>111GPOR</v>
          </cell>
          <cell r="G133" t="str">
            <v>111GP</v>
          </cell>
          <cell r="I133">
            <v>-7041717.210000002</v>
          </cell>
        </row>
        <row r="134">
          <cell r="A134" t="str">
            <v>111GPSO</v>
          </cell>
          <cell r="B134" t="str">
            <v>111GP</v>
          </cell>
          <cell r="D134">
            <v>-7886431.519999999</v>
          </cell>
          <cell r="F134" t="str">
            <v>111GPSO</v>
          </cell>
          <cell r="G134" t="str">
            <v>111GP</v>
          </cell>
          <cell r="I134">
            <v>-7886431.519999999</v>
          </cell>
        </row>
        <row r="135">
          <cell r="A135" t="str">
            <v>111GPUT</v>
          </cell>
          <cell r="B135" t="str">
            <v>111GP</v>
          </cell>
          <cell r="D135">
            <v>-22703.99</v>
          </cell>
          <cell r="F135" t="str">
            <v>111GPUT</v>
          </cell>
          <cell r="G135" t="str">
            <v>111GP</v>
          </cell>
          <cell r="I135">
            <v>-22703.99</v>
          </cell>
        </row>
        <row r="136">
          <cell r="A136" t="str">
            <v>111GPWA</v>
          </cell>
          <cell r="B136" t="str">
            <v>111GP</v>
          </cell>
          <cell r="D136">
            <v>-1171952</v>
          </cell>
          <cell r="F136" t="str">
            <v>111GPWA</v>
          </cell>
          <cell r="G136" t="str">
            <v>111GP</v>
          </cell>
          <cell r="I136">
            <v>-1171952</v>
          </cell>
        </row>
        <row r="137">
          <cell r="A137" t="str">
            <v>111GPWYP</v>
          </cell>
          <cell r="B137" t="str">
            <v>111GP</v>
          </cell>
          <cell r="D137">
            <v>-5459214.88</v>
          </cell>
          <cell r="F137" t="str">
            <v>111GPWYP</v>
          </cell>
          <cell r="G137" t="str">
            <v>111GP</v>
          </cell>
          <cell r="I137">
            <v>-5459214.88</v>
          </cell>
        </row>
        <row r="138">
          <cell r="A138" t="str">
            <v>111GPWYU</v>
          </cell>
          <cell r="B138" t="str">
            <v>111GP</v>
          </cell>
          <cell r="D138">
            <v>-21442.67</v>
          </cell>
          <cell r="F138" t="str">
            <v>111GPWYU</v>
          </cell>
          <cell r="G138" t="str">
            <v>111GP</v>
          </cell>
          <cell r="I138">
            <v>-21442.67</v>
          </cell>
        </row>
        <row r="139">
          <cell r="A139" t="str">
            <v>111HPSG</v>
          </cell>
          <cell r="B139" t="str">
            <v>111HP</v>
          </cell>
          <cell r="D139">
            <v>-208154.93</v>
          </cell>
          <cell r="F139" t="str">
            <v>111HPSG</v>
          </cell>
          <cell r="G139" t="str">
            <v>111HP</v>
          </cell>
          <cell r="I139">
            <v>-208154.93</v>
          </cell>
        </row>
        <row r="140">
          <cell r="A140" t="str">
            <v>111IPCA</v>
          </cell>
          <cell r="B140" t="str">
            <v>111IP</v>
          </cell>
          <cell r="D140">
            <v>-809955.1259851733</v>
          </cell>
          <cell r="F140" t="str">
            <v>111IPCA</v>
          </cell>
          <cell r="G140" t="str">
            <v>111IP</v>
          </cell>
          <cell r="I140">
            <v>-809955.1259851733</v>
          </cell>
        </row>
        <row r="141">
          <cell r="A141" t="str">
            <v>111IPCN</v>
          </cell>
          <cell r="B141" t="str">
            <v>111IP</v>
          </cell>
          <cell r="D141">
            <v>-79276291.29479614</v>
          </cell>
          <cell r="F141" t="str">
            <v>111IPCN</v>
          </cell>
          <cell r="G141" t="str">
            <v>111IP</v>
          </cell>
          <cell r="I141">
            <v>-79276291.29479614</v>
          </cell>
        </row>
        <row r="142">
          <cell r="A142" t="str">
            <v>111IPDGP</v>
          </cell>
          <cell r="B142" t="str">
            <v>111IP</v>
          </cell>
          <cell r="D142">
            <v>-2729537.0298926528</v>
          </cell>
          <cell r="F142" t="str">
            <v>111IPDGP</v>
          </cell>
          <cell r="G142" t="str">
            <v>111IP</v>
          </cell>
          <cell r="I142">
            <v>-2729537.0298926528</v>
          </cell>
        </row>
        <row r="143">
          <cell r="A143" t="str">
            <v>111IPDGU</v>
          </cell>
          <cell r="B143" t="str">
            <v>111IP</v>
          </cell>
          <cell r="D143">
            <v>-326294.31178299617</v>
          </cell>
          <cell r="F143" t="str">
            <v>111IPDGU</v>
          </cell>
          <cell r="G143" t="str">
            <v>111IP</v>
          </cell>
          <cell r="I143">
            <v>-326294.31178299617</v>
          </cell>
        </row>
        <row r="144">
          <cell r="A144" t="str">
            <v>111IPIDU</v>
          </cell>
          <cell r="B144" t="str">
            <v>111IP</v>
          </cell>
          <cell r="D144">
            <v>-2534349.0187148615</v>
          </cell>
          <cell r="F144" t="str">
            <v>111IPIDU</v>
          </cell>
          <cell r="G144" t="str">
            <v>111IP</v>
          </cell>
          <cell r="I144">
            <v>-2534349.0187148615</v>
          </cell>
        </row>
        <row r="145">
          <cell r="A145" t="str">
            <v>111IPOR</v>
          </cell>
          <cell r="B145" t="str">
            <v>111IP</v>
          </cell>
          <cell r="D145">
            <v>-1093752.3395360499</v>
          </cell>
          <cell r="F145" t="str">
            <v>111IPOR</v>
          </cell>
          <cell r="G145" t="str">
            <v>111IP</v>
          </cell>
          <cell r="I145">
            <v>-1093752.3395360499</v>
          </cell>
        </row>
        <row r="146">
          <cell r="A146" t="str">
            <v>111IPSE</v>
          </cell>
          <cell r="B146" t="str">
            <v>111IP</v>
          </cell>
          <cell r="D146">
            <v>-874110.1984835885</v>
          </cell>
          <cell r="F146" t="str">
            <v>111IPSE</v>
          </cell>
          <cell r="G146" t="str">
            <v>111IP</v>
          </cell>
          <cell r="I146">
            <v>-874110.1984835885</v>
          </cell>
        </row>
        <row r="147">
          <cell r="A147" t="str">
            <v>111IPSG</v>
          </cell>
          <cell r="B147" t="str">
            <v>111IP</v>
          </cell>
          <cell r="D147">
            <v>-18605983.757621642</v>
          </cell>
          <cell r="F147" t="str">
            <v>111IPSG</v>
          </cell>
          <cell r="G147" t="str">
            <v>111IP</v>
          </cell>
          <cell r="I147">
            <v>-18605983.757621642</v>
          </cell>
        </row>
        <row r="148">
          <cell r="A148" t="str">
            <v>111IPSG-P</v>
          </cell>
          <cell r="B148" t="str">
            <v>111IP</v>
          </cell>
          <cell r="D148">
            <v>-10365003.992019074</v>
          </cell>
          <cell r="F148" t="str">
            <v>111IPSG-P</v>
          </cell>
          <cell r="G148" t="str">
            <v>111IP</v>
          </cell>
          <cell r="I148">
            <v>-10365003.992019074</v>
          </cell>
        </row>
        <row r="149">
          <cell r="A149" t="str">
            <v>111IPSG-U</v>
          </cell>
          <cell r="B149" t="str">
            <v>111IP</v>
          </cell>
          <cell r="D149">
            <v>-2515191.0067030014</v>
          </cell>
          <cell r="F149" t="str">
            <v>111IPSG-U</v>
          </cell>
          <cell r="G149" t="str">
            <v>111IP</v>
          </cell>
          <cell r="I149">
            <v>-2515191.0067030014</v>
          </cell>
        </row>
        <row r="150">
          <cell r="A150" t="str">
            <v>111IPSO</v>
          </cell>
          <cell r="B150" t="str">
            <v>111IP</v>
          </cell>
          <cell r="D150">
            <v>-247394813.37810645</v>
          </cell>
          <cell r="F150" t="str">
            <v>111IPSO</v>
          </cell>
          <cell r="G150" t="str">
            <v>111IP</v>
          </cell>
          <cell r="I150">
            <v>-247394813.37810645</v>
          </cell>
        </row>
        <row r="151">
          <cell r="A151" t="str">
            <v>111IPSSGCH</v>
          </cell>
          <cell r="B151" t="str">
            <v>111IP</v>
          </cell>
          <cell r="D151">
            <v>-7699.847965531777</v>
          </cell>
          <cell r="F151" t="str">
            <v>111IPSSGCH</v>
          </cell>
          <cell r="G151" t="str">
            <v>111IP</v>
          </cell>
          <cell r="I151">
            <v>-7699.847965531777</v>
          </cell>
        </row>
        <row r="152">
          <cell r="A152" t="str">
            <v>111IPSSGCT</v>
          </cell>
          <cell r="B152" t="str">
            <v>111IP</v>
          </cell>
          <cell r="D152">
            <v>-28413.83</v>
          </cell>
          <cell r="F152" t="str">
            <v>111IPSSGCT</v>
          </cell>
          <cell r="G152" t="str">
            <v>111IP</v>
          </cell>
          <cell r="I152">
            <v>-28413.83</v>
          </cell>
        </row>
        <row r="153">
          <cell r="A153" t="str">
            <v>111IPUT</v>
          </cell>
          <cell r="B153" t="str">
            <v>111IP</v>
          </cell>
          <cell r="D153">
            <v>-10856941.31842496</v>
          </cell>
          <cell r="F153" t="str">
            <v>111IPUT</v>
          </cell>
          <cell r="G153" t="str">
            <v>111IP</v>
          </cell>
          <cell r="I153">
            <v>-10856941.31842496</v>
          </cell>
        </row>
        <row r="154">
          <cell r="A154" t="str">
            <v>111IPWA</v>
          </cell>
          <cell r="B154" t="str">
            <v>111IP</v>
          </cell>
          <cell r="D154">
            <v>-64004.68323216216</v>
          </cell>
          <cell r="F154" t="str">
            <v>111IPWA</v>
          </cell>
          <cell r="G154" t="str">
            <v>111IP</v>
          </cell>
          <cell r="I154">
            <v>-64004.68323216216</v>
          </cell>
        </row>
        <row r="155">
          <cell r="A155" t="str">
            <v>111IPWYP</v>
          </cell>
          <cell r="B155" t="str">
            <v>111IP</v>
          </cell>
          <cell r="D155">
            <v>-3571359.437890005</v>
          </cell>
          <cell r="F155" t="str">
            <v>111IPWYP</v>
          </cell>
          <cell r="G155" t="str">
            <v>111IP</v>
          </cell>
          <cell r="I155">
            <v>-3571359.437890005</v>
          </cell>
        </row>
        <row r="156">
          <cell r="A156" t="str">
            <v>111IPWYU</v>
          </cell>
          <cell r="B156" t="str">
            <v>111IP</v>
          </cell>
          <cell r="D156">
            <v>-1432539.8402307166</v>
          </cell>
          <cell r="F156" t="str">
            <v>111IPWYU</v>
          </cell>
          <cell r="G156" t="str">
            <v>111IP</v>
          </cell>
          <cell r="I156">
            <v>-1432539.8402307166</v>
          </cell>
        </row>
        <row r="157">
          <cell r="A157" t="str">
            <v>111SPSG</v>
          </cell>
          <cell r="B157" t="str">
            <v>111SP</v>
          </cell>
          <cell r="D157">
            <v>0</v>
          </cell>
          <cell r="F157" t="str">
            <v>111SPSG</v>
          </cell>
          <cell r="G157" t="str">
            <v>111SP</v>
          </cell>
          <cell r="I157">
            <v>0</v>
          </cell>
        </row>
        <row r="158">
          <cell r="A158" t="str">
            <v>114DGP</v>
          </cell>
          <cell r="B158" t="str">
            <v>114</v>
          </cell>
          <cell r="D158">
            <v>14560710.68</v>
          </cell>
          <cell r="F158" t="str">
            <v>114DGP</v>
          </cell>
          <cell r="G158" t="str">
            <v>114</v>
          </cell>
          <cell r="I158">
            <v>14560710.68</v>
          </cell>
        </row>
        <row r="159">
          <cell r="A159" t="str">
            <v>114SG</v>
          </cell>
          <cell r="B159" t="str">
            <v>114</v>
          </cell>
          <cell r="D159">
            <v>142633069.1</v>
          </cell>
          <cell r="F159" t="str">
            <v>114SG</v>
          </cell>
          <cell r="G159" t="str">
            <v>114</v>
          </cell>
          <cell r="I159">
            <v>142633069.1</v>
          </cell>
        </row>
        <row r="160">
          <cell r="A160" t="str">
            <v>115DGP</v>
          </cell>
          <cell r="B160" t="str">
            <v>115</v>
          </cell>
          <cell r="D160">
            <v>-10075152.010000017</v>
          </cell>
          <cell r="F160" t="str">
            <v>115DGP</v>
          </cell>
          <cell r="G160" t="str">
            <v>115</v>
          </cell>
          <cell r="I160">
            <v>-10075152.010000017</v>
          </cell>
        </row>
        <row r="161">
          <cell r="A161" t="str">
            <v>115SG</v>
          </cell>
          <cell r="B161" t="str">
            <v>115</v>
          </cell>
          <cell r="D161">
            <v>-68443824.00999996</v>
          </cell>
          <cell r="F161" t="str">
            <v>115SG</v>
          </cell>
          <cell r="G161" t="str">
            <v>115</v>
          </cell>
          <cell r="I161">
            <v>-68443824.00999996</v>
          </cell>
        </row>
        <row r="162">
          <cell r="A162" t="str">
            <v>124CA</v>
          </cell>
          <cell r="B162" t="str">
            <v>124</v>
          </cell>
          <cell r="D162">
            <v>453046.3266167543</v>
          </cell>
          <cell r="F162" t="str">
            <v>124CA</v>
          </cell>
          <cell r="G162" t="str">
            <v>124</v>
          </cell>
          <cell r="I162">
            <v>453046.3266167543</v>
          </cell>
        </row>
        <row r="163">
          <cell r="A163" t="str">
            <v>124IDU</v>
          </cell>
          <cell r="B163" t="str">
            <v>124</v>
          </cell>
          <cell r="D163">
            <v>46602.30421187212</v>
          </cell>
          <cell r="F163" t="str">
            <v>124IDU</v>
          </cell>
          <cell r="G163" t="str">
            <v>124</v>
          </cell>
          <cell r="I163">
            <v>46602.30421187212</v>
          </cell>
        </row>
        <row r="164">
          <cell r="A164" t="str">
            <v>124OR</v>
          </cell>
          <cell r="B164" t="str">
            <v>124</v>
          </cell>
          <cell r="D164">
            <v>40831.55488311357</v>
          </cell>
          <cell r="F164" t="str">
            <v>124OR</v>
          </cell>
          <cell r="G164" t="str">
            <v>124</v>
          </cell>
          <cell r="I164">
            <v>40831.55488311357</v>
          </cell>
        </row>
        <row r="165">
          <cell r="A165" t="str">
            <v>124OTHER</v>
          </cell>
          <cell r="B165" t="str">
            <v>124</v>
          </cell>
          <cell r="D165">
            <v>-1061795.76</v>
          </cell>
          <cell r="F165" t="str">
            <v>124OTHER</v>
          </cell>
          <cell r="G165" t="str">
            <v>124</v>
          </cell>
          <cell r="I165">
            <v>-1061795.76</v>
          </cell>
        </row>
        <row r="166">
          <cell r="A166" t="str">
            <v>124SO</v>
          </cell>
          <cell r="B166" t="str">
            <v>124</v>
          </cell>
          <cell r="D166">
            <v>0</v>
          </cell>
          <cell r="F166" t="str">
            <v>124SO</v>
          </cell>
          <cell r="G166" t="str">
            <v>124</v>
          </cell>
          <cell r="I166">
            <v>0</v>
          </cell>
        </row>
        <row r="167">
          <cell r="A167" t="str">
            <v>124UT</v>
          </cell>
          <cell r="B167" t="str">
            <v>124</v>
          </cell>
          <cell r="D167">
            <v>5927954.82057788</v>
          </cell>
          <cell r="F167" t="str">
            <v>124UT</v>
          </cell>
          <cell r="G167" t="str">
            <v>124</v>
          </cell>
          <cell r="I167">
            <v>5927954.82057788</v>
          </cell>
        </row>
        <row r="168">
          <cell r="A168" t="str">
            <v>124WA</v>
          </cell>
          <cell r="B168" t="str">
            <v>124</v>
          </cell>
          <cell r="D168">
            <v>2193032.819848105</v>
          </cell>
          <cell r="F168" t="str">
            <v>124WA</v>
          </cell>
          <cell r="G168" t="str">
            <v>124</v>
          </cell>
          <cell r="I168">
            <v>2193032.819848105</v>
          </cell>
        </row>
        <row r="169">
          <cell r="A169" t="str">
            <v>124WYP</v>
          </cell>
          <cell r="B169" t="str">
            <v>124</v>
          </cell>
          <cell r="D169">
            <v>114856.86</v>
          </cell>
          <cell r="F169" t="str">
            <v>124WYP</v>
          </cell>
          <cell r="G169" t="str">
            <v>124</v>
          </cell>
          <cell r="I169">
            <v>114856.86</v>
          </cell>
        </row>
        <row r="170">
          <cell r="A170" t="str">
            <v>124WYU</v>
          </cell>
          <cell r="B170" t="str">
            <v>124</v>
          </cell>
          <cell r="D170">
            <v>13897.416342905062</v>
          </cell>
          <cell r="F170" t="str">
            <v>124WYU</v>
          </cell>
          <cell r="G170" t="str">
            <v>124</v>
          </cell>
          <cell r="I170">
            <v>13897.416342905062</v>
          </cell>
        </row>
        <row r="171">
          <cell r="A171" t="str">
            <v>131SNP</v>
          </cell>
          <cell r="B171" t="str">
            <v>131</v>
          </cell>
          <cell r="D171">
            <v>16273751.999166666</v>
          </cell>
          <cell r="F171" t="str">
            <v>131SNP</v>
          </cell>
          <cell r="G171" t="str">
            <v>131</v>
          </cell>
          <cell r="I171">
            <v>16273751.999166666</v>
          </cell>
        </row>
        <row r="172">
          <cell r="A172" t="str">
            <v>135SG</v>
          </cell>
          <cell r="B172" t="str">
            <v>135</v>
          </cell>
          <cell r="D172">
            <v>-24549.195833333335</v>
          </cell>
          <cell r="F172" t="str">
            <v>135SG</v>
          </cell>
          <cell r="G172" t="str">
            <v>135</v>
          </cell>
          <cell r="I172">
            <v>-24549.195833333335</v>
          </cell>
        </row>
        <row r="173">
          <cell r="A173" t="str">
            <v>141DGU</v>
          </cell>
          <cell r="B173" t="str">
            <v>141</v>
          </cell>
          <cell r="D173">
            <v>416972.98</v>
          </cell>
          <cell r="F173" t="str">
            <v>141DGU</v>
          </cell>
          <cell r="G173" t="str">
            <v>141</v>
          </cell>
          <cell r="I173">
            <v>416972.98</v>
          </cell>
        </row>
        <row r="174">
          <cell r="A174" t="str">
            <v>143SO</v>
          </cell>
          <cell r="B174" t="str">
            <v>143</v>
          </cell>
          <cell r="D174">
            <v>11667166.492500002</v>
          </cell>
          <cell r="F174" t="str">
            <v>143SO</v>
          </cell>
          <cell r="G174" t="str">
            <v>143</v>
          </cell>
          <cell r="I174">
            <v>11667166.492500002</v>
          </cell>
        </row>
        <row r="175">
          <cell r="A175" t="str">
            <v>151SE</v>
          </cell>
          <cell r="B175" t="str">
            <v>151</v>
          </cell>
          <cell r="D175">
            <v>56387875.47</v>
          </cell>
          <cell r="F175" t="str">
            <v>151SE</v>
          </cell>
          <cell r="G175" t="str">
            <v>151</v>
          </cell>
          <cell r="I175">
            <v>56387875.47</v>
          </cell>
        </row>
        <row r="176">
          <cell r="A176" t="str">
            <v>151SSECH</v>
          </cell>
          <cell r="B176" t="str">
            <v>151</v>
          </cell>
          <cell r="D176">
            <v>8679554.77</v>
          </cell>
          <cell r="F176" t="str">
            <v>151SSECH</v>
          </cell>
          <cell r="G176" t="str">
            <v>151</v>
          </cell>
          <cell r="I176">
            <v>8679554.77</v>
          </cell>
        </row>
        <row r="177">
          <cell r="A177" t="str">
            <v>151SSECT</v>
          </cell>
          <cell r="B177" t="str">
            <v>151</v>
          </cell>
          <cell r="D177">
            <v>84819.76</v>
          </cell>
          <cell r="F177" t="str">
            <v>151SSECT</v>
          </cell>
          <cell r="G177" t="str">
            <v>151</v>
          </cell>
          <cell r="I177">
            <v>84819.76</v>
          </cell>
        </row>
        <row r="178">
          <cell r="A178" t="str">
            <v>154CA</v>
          </cell>
          <cell r="B178" t="str">
            <v>154</v>
          </cell>
          <cell r="D178">
            <v>732212.44</v>
          </cell>
          <cell r="F178" t="str">
            <v>154CA</v>
          </cell>
          <cell r="G178" t="str">
            <v>154</v>
          </cell>
          <cell r="I178">
            <v>732212.44</v>
          </cell>
        </row>
        <row r="179">
          <cell r="A179" t="str">
            <v>154IDU</v>
          </cell>
          <cell r="B179" t="str">
            <v>154</v>
          </cell>
          <cell r="D179">
            <v>2691048.39</v>
          </cell>
          <cell r="F179" t="str">
            <v>154IDU</v>
          </cell>
          <cell r="G179" t="str">
            <v>154</v>
          </cell>
          <cell r="I179">
            <v>2691048.39</v>
          </cell>
        </row>
        <row r="180">
          <cell r="A180" t="str">
            <v>154OR</v>
          </cell>
          <cell r="B180" t="str">
            <v>154</v>
          </cell>
          <cell r="D180">
            <v>12807331.410000004</v>
          </cell>
          <cell r="F180" t="str">
            <v>154OR</v>
          </cell>
          <cell r="G180" t="str">
            <v>154</v>
          </cell>
          <cell r="I180">
            <v>12807331.410000004</v>
          </cell>
        </row>
        <row r="181">
          <cell r="A181" t="str">
            <v>154SE</v>
          </cell>
          <cell r="B181" t="str">
            <v>154</v>
          </cell>
          <cell r="D181">
            <v>2710855.28</v>
          </cell>
          <cell r="F181" t="str">
            <v>154SE</v>
          </cell>
          <cell r="G181" t="str">
            <v>154</v>
          </cell>
          <cell r="I181">
            <v>2710855.28</v>
          </cell>
        </row>
        <row r="182">
          <cell r="A182" t="str">
            <v>154SNPD</v>
          </cell>
          <cell r="B182" t="str">
            <v>154</v>
          </cell>
          <cell r="D182">
            <v>208396.03</v>
          </cell>
          <cell r="F182" t="str">
            <v>154SNPD</v>
          </cell>
          <cell r="G182" t="str">
            <v>154</v>
          </cell>
          <cell r="I182">
            <v>208396.03</v>
          </cell>
        </row>
        <row r="183">
          <cell r="A183" t="str">
            <v>154SNPPH</v>
          </cell>
          <cell r="B183" t="str">
            <v>154</v>
          </cell>
          <cell r="D183">
            <v>-19220.94</v>
          </cell>
          <cell r="F183" t="str">
            <v>154SNPPH</v>
          </cell>
          <cell r="G183" t="str">
            <v>154</v>
          </cell>
          <cell r="I183">
            <v>-19220.94</v>
          </cell>
        </row>
        <row r="184">
          <cell r="A184" t="str">
            <v>154SNPPS</v>
          </cell>
          <cell r="B184" t="str">
            <v>154</v>
          </cell>
          <cell r="D184">
            <v>52859974.04999999</v>
          </cell>
          <cell r="F184" t="str">
            <v>154SNPPS</v>
          </cell>
          <cell r="G184" t="str">
            <v>154</v>
          </cell>
          <cell r="I184">
            <v>52859974.04999999</v>
          </cell>
        </row>
        <row r="185">
          <cell r="A185" t="str">
            <v>154SNPT</v>
          </cell>
          <cell r="B185" t="str">
            <v>154</v>
          </cell>
          <cell r="D185">
            <v>14206257.459999997</v>
          </cell>
          <cell r="F185" t="str">
            <v>154SNPT</v>
          </cell>
          <cell r="G185" t="str">
            <v>154</v>
          </cell>
          <cell r="I185">
            <v>14206257.459999997</v>
          </cell>
        </row>
        <row r="186">
          <cell r="A186" t="str">
            <v>154SO</v>
          </cell>
          <cell r="B186" t="str">
            <v>154</v>
          </cell>
          <cell r="D186">
            <v>-5363443.24</v>
          </cell>
          <cell r="F186" t="str">
            <v>154SO</v>
          </cell>
          <cell r="G186" t="str">
            <v>154</v>
          </cell>
          <cell r="I186">
            <v>-5363443.24</v>
          </cell>
        </row>
        <row r="187">
          <cell r="A187" t="str">
            <v>154SSGCH</v>
          </cell>
          <cell r="B187" t="str">
            <v>154</v>
          </cell>
          <cell r="D187">
            <v>222216.23</v>
          </cell>
          <cell r="F187" t="str">
            <v>154SSGCH</v>
          </cell>
          <cell r="G187" t="str">
            <v>154</v>
          </cell>
          <cell r="I187">
            <v>222216.23</v>
          </cell>
        </row>
        <row r="188">
          <cell r="A188" t="str">
            <v>154SSGCT</v>
          </cell>
          <cell r="B188" t="str">
            <v>154</v>
          </cell>
          <cell r="D188">
            <v>4016.56</v>
          </cell>
          <cell r="F188" t="str">
            <v>154SSGCT</v>
          </cell>
          <cell r="G188" t="str">
            <v>154</v>
          </cell>
          <cell r="I188">
            <v>4016.56</v>
          </cell>
        </row>
        <row r="189">
          <cell r="A189" t="str">
            <v>154UT</v>
          </cell>
          <cell r="B189" t="str">
            <v>154</v>
          </cell>
          <cell r="D189">
            <v>19718661.570000004</v>
          </cell>
          <cell r="F189" t="str">
            <v>154UT</v>
          </cell>
          <cell r="G189" t="str">
            <v>154</v>
          </cell>
          <cell r="I189">
            <v>19718661.570000004</v>
          </cell>
        </row>
        <row r="190">
          <cell r="A190" t="str">
            <v>154WA</v>
          </cell>
          <cell r="B190" t="str">
            <v>154</v>
          </cell>
          <cell r="D190">
            <v>3259642.6</v>
          </cell>
          <cell r="F190" t="str">
            <v>154WA</v>
          </cell>
          <cell r="G190" t="str">
            <v>154</v>
          </cell>
          <cell r="I190">
            <v>3259642.6</v>
          </cell>
        </row>
        <row r="191">
          <cell r="A191" t="str">
            <v>154WYP</v>
          </cell>
          <cell r="B191" t="str">
            <v>154</v>
          </cell>
          <cell r="D191">
            <v>4057081.06</v>
          </cell>
          <cell r="F191" t="str">
            <v>154WYP</v>
          </cell>
          <cell r="G191" t="str">
            <v>154</v>
          </cell>
          <cell r="I191">
            <v>4057081.06</v>
          </cell>
        </row>
        <row r="192">
          <cell r="A192" t="str">
            <v>154WYU</v>
          </cell>
          <cell r="B192" t="str">
            <v>154</v>
          </cell>
          <cell r="D192">
            <v>468764.86</v>
          </cell>
          <cell r="F192" t="str">
            <v>154WYU</v>
          </cell>
          <cell r="G192" t="str">
            <v>154</v>
          </cell>
          <cell r="I192">
            <v>468764.86</v>
          </cell>
        </row>
        <row r="193">
          <cell r="A193" t="str">
            <v>165GPS</v>
          </cell>
          <cell r="B193" t="str">
            <v>165</v>
          </cell>
          <cell r="D193">
            <v>5402149.69</v>
          </cell>
          <cell r="F193" t="str">
            <v>165GPS</v>
          </cell>
          <cell r="G193" t="str">
            <v>165</v>
          </cell>
          <cell r="I193">
            <v>5402149.69</v>
          </cell>
        </row>
        <row r="194">
          <cell r="A194" t="str">
            <v>165IDU</v>
          </cell>
          <cell r="B194" t="str">
            <v>165</v>
          </cell>
          <cell r="D194">
            <v>76820.75</v>
          </cell>
          <cell r="F194" t="str">
            <v>165IDU</v>
          </cell>
          <cell r="G194" t="str">
            <v>165</v>
          </cell>
          <cell r="I194">
            <v>76820.75</v>
          </cell>
        </row>
        <row r="195">
          <cell r="A195" t="str">
            <v>165OR</v>
          </cell>
          <cell r="B195" t="str">
            <v>165</v>
          </cell>
          <cell r="D195">
            <v>2447995.43</v>
          </cell>
          <cell r="F195" t="str">
            <v>165OR</v>
          </cell>
          <cell r="G195" t="str">
            <v>165</v>
          </cell>
          <cell r="I195">
            <v>2447995.43</v>
          </cell>
        </row>
        <row r="196">
          <cell r="A196" t="str">
            <v>165OTHER</v>
          </cell>
          <cell r="B196" t="str">
            <v>165</v>
          </cell>
          <cell r="D196">
            <v>110515.42</v>
          </cell>
          <cell r="F196" t="str">
            <v>165OTHER</v>
          </cell>
          <cell r="G196" t="str">
            <v>165</v>
          </cell>
          <cell r="I196">
            <v>110515.42</v>
          </cell>
        </row>
        <row r="197">
          <cell r="A197" t="str">
            <v>165SE</v>
          </cell>
          <cell r="B197" t="str">
            <v>165</v>
          </cell>
          <cell r="D197">
            <v>3117742.2600000114</v>
          </cell>
          <cell r="F197" t="str">
            <v>165SE</v>
          </cell>
          <cell r="G197" t="str">
            <v>165</v>
          </cell>
          <cell r="I197">
            <v>3117742.2600000114</v>
          </cell>
        </row>
        <row r="198">
          <cell r="A198" t="str">
            <v>165SG</v>
          </cell>
          <cell r="B198" t="str">
            <v>165</v>
          </cell>
          <cell r="D198">
            <v>1106639.67</v>
          </cell>
          <cell r="F198" t="str">
            <v>165SG</v>
          </cell>
          <cell r="G198" t="str">
            <v>165</v>
          </cell>
          <cell r="I198">
            <v>1106639.67</v>
          </cell>
        </row>
        <row r="199">
          <cell r="A199" t="str">
            <v>165SO</v>
          </cell>
          <cell r="B199" t="str">
            <v>165</v>
          </cell>
          <cell r="D199">
            <v>7438750.31</v>
          </cell>
          <cell r="F199" t="str">
            <v>165SO</v>
          </cell>
          <cell r="G199" t="str">
            <v>165</v>
          </cell>
          <cell r="I199">
            <v>7438750.31</v>
          </cell>
        </row>
        <row r="200">
          <cell r="A200" t="str">
            <v>165UT</v>
          </cell>
          <cell r="B200" t="str">
            <v>165</v>
          </cell>
          <cell r="D200">
            <v>731582.25</v>
          </cell>
          <cell r="F200" t="str">
            <v>165UT</v>
          </cell>
          <cell r="G200" t="str">
            <v>165</v>
          </cell>
          <cell r="I200">
            <v>731582.25</v>
          </cell>
        </row>
        <row r="201">
          <cell r="A201" t="str">
            <v>165WA</v>
          </cell>
          <cell r="B201" t="str">
            <v>165</v>
          </cell>
          <cell r="D201">
            <v>0</v>
          </cell>
          <cell r="F201" t="str">
            <v>165WA</v>
          </cell>
          <cell r="G201" t="str">
            <v>165</v>
          </cell>
          <cell r="I201">
            <v>0</v>
          </cell>
        </row>
        <row r="202">
          <cell r="A202" t="str">
            <v>165WYP</v>
          </cell>
          <cell r="B202" t="str">
            <v>165</v>
          </cell>
          <cell r="D202">
            <v>226078.61</v>
          </cell>
          <cell r="F202" t="str">
            <v>165WYP</v>
          </cell>
          <cell r="G202" t="str">
            <v>165</v>
          </cell>
          <cell r="I202">
            <v>226078.61</v>
          </cell>
        </row>
        <row r="203">
          <cell r="A203" t="str">
            <v>165WYU</v>
          </cell>
          <cell r="B203" t="str">
            <v>165</v>
          </cell>
          <cell r="D203">
            <v>0</v>
          </cell>
          <cell r="F203" t="str">
            <v>165WYU</v>
          </cell>
          <cell r="G203" t="str">
            <v>165</v>
          </cell>
          <cell r="I203">
            <v>0</v>
          </cell>
        </row>
        <row r="204">
          <cell r="A204" t="str">
            <v>18222OR</v>
          </cell>
          <cell r="B204" t="str">
            <v>18222</v>
          </cell>
          <cell r="D204">
            <v>-294464.21</v>
          </cell>
          <cell r="F204" t="str">
            <v>18222OR</v>
          </cell>
          <cell r="G204" t="str">
            <v>18222</v>
          </cell>
          <cell r="I204">
            <v>-294464.21</v>
          </cell>
        </row>
        <row r="205">
          <cell r="A205" t="str">
            <v>18222TROJD</v>
          </cell>
          <cell r="B205" t="str">
            <v>18222</v>
          </cell>
          <cell r="D205">
            <v>5185083.2</v>
          </cell>
          <cell r="F205" t="str">
            <v>18222TROJD</v>
          </cell>
          <cell r="G205" t="str">
            <v>18222</v>
          </cell>
          <cell r="I205">
            <v>5185083.2</v>
          </cell>
        </row>
        <row r="206">
          <cell r="A206" t="str">
            <v>18222TROJP</v>
          </cell>
          <cell r="B206" t="str">
            <v>18222</v>
          </cell>
          <cell r="D206">
            <v>3562103.48</v>
          </cell>
          <cell r="F206" t="str">
            <v>18222TROJP</v>
          </cell>
          <cell r="G206" t="str">
            <v>18222</v>
          </cell>
          <cell r="I206">
            <v>3562103.48</v>
          </cell>
        </row>
        <row r="207">
          <cell r="A207" t="str">
            <v>18222WA</v>
          </cell>
          <cell r="B207" t="str">
            <v>18222</v>
          </cell>
          <cell r="D207">
            <v>-1194984.21</v>
          </cell>
          <cell r="F207" t="str">
            <v>18222WA</v>
          </cell>
          <cell r="G207" t="str">
            <v>18222</v>
          </cell>
          <cell r="I207">
            <v>-1194984.21</v>
          </cell>
        </row>
        <row r="208">
          <cell r="A208" t="str">
            <v>182MCA</v>
          </cell>
          <cell r="B208" t="str">
            <v>182M</v>
          </cell>
          <cell r="D208">
            <v>721726.9</v>
          </cell>
          <cell r="F208" t="str">
            <v>182MCA</v>
          </cell>
          <cell r="G208" t="str">
            <v>182M</v>
          </cell>
          <cell r="I208">
            <v>721726.9</v>
          </cell>
        </row>
        <row r="209">
          <cell r="A209" t="str">
            <v>182MIDU</v>
          </cell>
          <cell r="B209" t="str">
            <v>182M</v>
          </cell>
          <cell r="D209">
            <v>0</v>
          </cell>
          <cell r="F209" t="str">
            <v>182MIDU</v>
          </cell>
          <cell r="G209" t="str">
            <v>182M</v>
          </cell>
          <cell r="I209">
            <v>0</v>
          </cell>
        </row>
        <row r="210">
          <cell r="A210" t="str">
            <v>182MOR</v>
          </cell>
          <cell r="B210" t="str">
            <v>182M</v>
          </cell>
          <cell r="D210">
            <v>18976687.509999998</v>
          </cell>
          <cell r="F210" t="str">
            <v>182MOR</v>
          </cell>
          <cell r="G210" t="str">
            <v>182M</v>
          </cell>
          <cell r="I210">
            <v>18976687.509999998</v>
          </cell>
        </row>
        <row r="211">
          <cell r="A211" t="str">
            <v>182MOTHER</v>
          </cell>
          <cell r="B211" t="str">
            <v>182M</v>
          </cell>
          <cell r="D211">
            <v>35008107.29</v>
          </cell>
          <cell r="F211" t="str">
            <v>182MOTHER</v>
          </cell>
          <cell r="G211" t="str">
            <v>182M</v>
          </cell>
          <cell r="I211">
            <v>35008107.29</v>
          </cell>
        </row>
        <row r="212">
          <cell r="A212" t="str">
            <v>182MSE</v>
          </cell>
          <cell r="B212" t="str">
            <v>182M</v>
          </cell>
          <cell r="D212">
            <v>5304104.42</v>
          </cell>
          <cell r="F212" t="str">
            <v>182MSE</v>
          </cell>
          <cell r="G212" t="str">
            <v>182M</v>
          </cell>
          <cell r="I212">
            <v>5304104.42</v>
          </cell>
        </row>
        <row r="213">
          <cell r="A213" t="str">
            <v>182MSGCT</v>
          </cell>
          <cell r="B213" t="str">
            <v>182M</v>
          </cell>
          <cell r="D213">
            <v>12159604.6</v>
          </cell>
          <cell r="F213" t="str">
            <v>182MSGCT</v>
          </cell>
          <cell r="G213" t="str">
            <v>182M</v>
          </cell>
          <cell r="I213">
            <v>12159604.6</v>
          </cell>
        </row>
        <row r="214">
          <cell r="A214" t="str">
            <v>182MSG-P</v>
          </cell>
          <cell r="B214" t="str">
            <v>182M</v>
          </cell>
          <cell r="D214">
            <v>0</v>
          </cell>
          <cell r="F214" t="str">
            <v>182MSG-P</v>
          </cell>
          <cell r="G214" t="str">
            <v>182M</v>
          </cell>
          <cell r="I214">
            <v>0</v>
          </cell>
        </row>
        <row r="215">
          <cell r="A215" t="str">
            <v>182MSG-U</v>
          </cell>
          <cell r="B215" t="str">
            <v>182M</v>
          </cell>
          <cell r="D215">
            <v>0</v>
          </cell>
          <cell r="F215" t="str">
            <v>182MSG-U</v>
          </cell>
          <cell r="G215" t="str">
            <v>182M</v>
          </cell>
          <cell r="I215">
            <v>0</v>
          </cell>
        </row>
        <row r="216">
          <cell r="A216" t="str">
            <v>182MSO</v>
          </cell>
          <cell r="B216" t="str">
            <v>182M</v>
          </cell>
          <cell r="D216">
            <v>-3552466.5670000017</v>
          </cell>
          <cell r="F216" t="str">
            <v>182MSO</v>
          </cell>
          <cell r="G216" t="str">
            <v>182M</v>
          </cell>
          <cell r="I216">
            <v>-3552466.5670000017</v>
          </cell>
        </row>
        <row r="217">
          <cell r="A217" t="str">
            <v>182MUT</v>
          </cell>
          <cell r="B217" t="str">
            <v>182M</v>
          </cell>
          <cell r="D217">
            <v>8005589.68</v>
          </cell>
          <cell r="F217" t="str">
            <v>182MUT</v>
          </cell>
          <cell r="G217" t="str">
            <v>182M</v>
          </cell>
          <cell r="I217">
            <v>8005589.68</v>
          </cell>
        </row>
        <row r="218">
          <cell r="A218" t="str">
            <v>182MWA</v>
          </cell>
          <cell r="B218" t="str">
            <v>182M</v>
          </cell>
          <cell r="D218">
            <v>-561960.32</v>
          </cell>
          <cell r="F218" t="str">
            <v>182MWA</v>
          </cell>
          <cell r="G218" t="str">
            <v>182M</v>
          </cell>
          <cell r="I218">
            <v>-561960.32</v>
          </cell>
        </row>
        <row r="219">
          <cell r="A219" t="str">
            <v>182MWYP</v>
          </cell>
          <cell r="B219" t="str">
            <v>182M</v>
          </cell>
          <cell r="D219">
            <v>0</v>
          </cell>
          <cell r="F219" t="str">
            <v>182MWYP</v>
          </cell>
          <cell r="G219" t="str">
            <v>182M</v>
          </cell>
          <cell r="I219">
            <v>0</v>
          </cell>
        </row>
        <row r="220">
          <cell r="A220" t="str">
            <v>182MWYU</v>
          </cell>
          <cell r="B220" t="str">
            <v>182M</v>
          </cell>
          <cell r="D220">
            <v>0</v>
          </cell>
          <cell r="F220" t="str">
            <v>182MWYU</v>
          </cell>
          <cell r="G220" t="str">
            <v>182M</v>
          </cell>
          <cell r="I220">
            <v>0</v>
          </cell>
        </row>
        <row r="221">
          <cell r="A221" t="str">
            <v>182WCA</v>
          </cell>
          <cell r="B221" t="str">
            <v>182W</v>
          </cell>
          <cell r="D221">
            <v>0</v>
          </cell>
          <cell r="F221" t="str">
            <v>182WCA</v>
          </cell>
          <cell r="G221" t="str">
            <v>182W</v>
          </cell>
          <cell r="I221">
            <v>0</v>
          </cell>
        </row>
        <row r="222">
          <cell r="A222" t="str">
            <v>182WIDU</v>
          </cell>
          <cell r="B222" t="str">
            <v>182W</v>
          </cell>
          <cell r="D222">
            <v>7553089.4475</v>
          </cell>
          <cell r="F222" t="str">
            <v>182WIDU</v>
          </cell>
          <cell r="G222" t="str">
            <v>182W</v>
          </cell>
          <cell r="I222">
            <v>7553089.4475</v>
          </cell>
        </row>
        <row r="223">
          <cell r="A223" t="str">
            <v>182WOR</v>
          </cell>
          <cell r="B223" t="str">
            <v>182W</v>
          </cell>
          <cell r="D223">
            <v>0</v>
          </cell>
          <cell r="F223" t="str">
            <v>182WOR</v>
          </cell>
          <cell r="G223" t="str">
            <v>182W</v>
          </cell>
          <cell r="I223">
            <v>0</v>
          </cell>
        </row>
        <row r="224">
          <cell r="A224" t="str">
            <v>182WOTHER</v>
          </cell>
          <cell r="B224" t="str">
            <v>182W</v>
          </cell>
          <cell r="D224">
            <v>13239336.990000002</v>
          </cell>
          <cell r="F224" t="str">
            <v>182WOTHER</v>
          </cell>
          <cell r="G224" t="str">
            <v>182W</v>
          </cell>
          <cell r="I224">
            <v>13239336.990000002</v>
          </cell>
        </row>
        <row r="225">
          <cell r="A225" t="str">
            <v>182WUT</v>
          </cell>
          <cell r="B225" t="str">
            <v>182W</v>
          </cell>
          <cell r="D225">
            <v>4304329.7</v>
          </cell>
          <cell r="F225" t="str">
            <v>182WUT</v>
          </cell>
          <cell r="G225" t="str">
            <v>182W</v>
          </cell>
          <cell r="I225">
            <v>4304329.7</v>
          </cell>
        </row>
        <row r="226">
          <cell r="A226" t="str">
            <v>182WWA</v>
          </cell>
          <cell r="B226" t="str">
            <v>182W</v>
          </cell>
          <cell r="D226">
            <v>0</v>
          </cell>
          <cell r="F226" t="str">
            <v>182WWA</v>
          </cell>
          <cell r="G226" t="str">
            <v>182W</v>
          </cell>
          <cell r="I226">
            <v>0</v>
          </cell>
        </row>
        <row r="227">
          <cell r="A227" t="str">
            <v>182WWYP</v>
          </cell>
          <cell r="B227" t="str">
            <v>182W</v>
          </cell>
          <cell r="D227">
            <v>436965.96275</v>
          </cell>
          <cell r="F227" t="str">
            <v>182WWYP</v>
          </cell>
          <cell r="G227" t="str">
            <v>182W</v>
          </cell>
          <cell r="I227">
            <v>436965.96275</v>
          </cell>
        </row>
        <row r="228">
          <cell r="A228" t="str">
            <v>182WWYU</v>
          </cell>
          <cell r="B228" t="str">
            <v>182W</v>
          </cell>
          <cell r="D228">
            <v>21383.94</v>
          </cell>
          <cell r="F228" t="str">
            <v>182WWYU</v>
          </cell>
          <cell r="G228" t="str">
            <v>182W</v>
          </cell>
          <cell r="I228">
            <v>21383.94</v>
          </cell>
        </row>
        <row r="229">
          <cell r="A229" t="str">
            <v>186MCA</v>
          </cell>
          <cell r="B229" t="str">
            <v>186M</v>
          </cell>
          <cell r="D229">
            <v>0</v>
          </cell>
          <cell r="F229" t="str">
            <v>186MCA</v>
          </cell>
          <cell r="G229" t="str">
            <v>186M</v>
          </cell>
          <cell r="I229">
            <v>0</v>
          </cell>
        </row>
        <row r="230">
          <cell r="A230" t="str">
            <v>186MIDU</v>
          </cell>
          <cell r="B230" t="str">
            <v>186M</v>
          </cell>
          <cell r="D230">
            <v>5000</v>
          </cell>
          <cell r="F230" t="str">
            <v>186MIDU</v>
          </cell>
          <cell r="G230" t="str">
            <v>186M</v>
          </cell>
          <cell r="I230">
            <v>5000</v>
          </cell>
        </row>
        <row r="231">
          <cell r="A231" t="str">
            <v>186MOR</v>
          </cell>
          <cell r="B231" t="str">
            <v>186M</v>
          </cell>
          <cell r="D231">
            <v>0</v>
          </cell>
          <cell r="F231" t="str">
            <v>186MOR</v>
          </cell>
          <cell r="G231" t="str">
            <v>186M</v>
          </cell>
          <cell r="I231">
            <v>0</v>
          </cell>
        </row>
        <row r="232">
          <cell r="A232" t="str">
            <v>186MOTHER</v>
          </cell>
          <cell r="B232" t="str">
            <v>186M</v>
          </cell>
          <cell r="D232">
            <v>4244783.1</v>
          </cell>
          <cell r="F232" t="str">
            <v>186MOTHER</v>
          </cell>
          <cell r="G232" t="str">
            <v>186M</v>
          </cell>
          <cell r="I232">
            <v>4244783.1</v>
          </cell>
        </row>
        <row r="233">
          <cell r="A233" t="str">
            <v>186MSE</v>
          </cell>
          <cell r="B233" t="str">
            <v>186M</v>
          </cell>
          <cell r="D233">
            <v>772375.1099999722</v>
          </cell>
          <cell r="F233" t="str">
            <v>186MSE</v>
          </cell>
          <cell r="G233" t="str">
            <v>186M</v>
          </cell>
          <cell r="I233">
            <v>772375.1099999722</v>
          </cell>
        </row>
        <row r="234">
          <cell r="A234" t="str">
            <v>186MSG</v>
          </cell>
          <cell r="B234" t="str">
            <v>186M</v>
          </cell>
          <cell r="D234">
            <v>25099000.080000002</v>
          </cell>
          <cell r="F234" t="str">
            <v>186MSG</v>
          </cell>
          <cell r="G234" t="str">
            <v>186M</v>
          </cell>
          <cell r="I234">
            <v>25099000.080000002</v>
          </cell>
        </row>
        <row r="235">
          <cell r="A235" t="str">
            <v>186MSO</v>
          </cell>
          <cell r="B235" t="str">
            <v>186M</v>
          </cell>
          <cell r="D235">
            <v>0</v>
          </cell>
          <cell r="F235" t="str">
            <v>186MSO</v>
          </cell>
          <cell r="G235" t="str">
            <v>186M</v>
          </cell>
          <cell r="I235">
            <v>0</v>
          </cell>
        </row>
        <row r="236">
          <cell r="A236" t="str">
            <v>186MWA</v>
          </cell>
          <cell r="B236" t="str">
            <v>186M</v>
          </cell>
          <cell r="D236">
            <v>0</v>
          </cell>
          <cell r="F236" t="str">
            <v>186MWA</v>
          </cell>
          <cell r="G236" t="str">
            <v>186M</v>
          </cell>
          <cell r="I236">
            <v>0</v>
          </cell>
        </row>
        <row r="237">
          <cell r="A237" t="str">
            <v>190BADDEBT</v>
          </cell>
          <cell r="B237" t="str">
            <v>190</v>
          </cell>
          <cell r="D237">
            <v>20957887.5</v>
          </cell>
          <cell r="F237" t="str">
            <v>190BADDEBT</v>
          </cell>
          <cell r="G237" t="str">
            <v>190</v>
          </cell>
          <cell r="I237">
            <v>20957887.5</v>
          </cell>
        </row>
        <row r="238">
          <cell r="A238" t="str">
            <v>190CA</v>
          </cell>
          <cell r="B238" t="str">
            <v>190</v>
          </cell>
          <cell r="D238">
            <v>0</v>
          </cell>
          <cell r="F238" t="str">
            <v>190CA</v>
          </cell>
          <cell r="G238" t="str">
            <v>190</v>
          </cell>
          <cell r="I238">
            <v>0</v>
          </cell>
        </row>
        <row r="239">
          <cell r="A239" t="str">
            <v>190DGP</v>
          </cell>
          <cell r="B239" t="str">
            <v>190</v>
          </cell>
          <cell r="D239">
            <v>3416.5</v>
          </cell>
          <cell r="F239" t="str">
            <v>190DGP</v>
          </cell>
          <cell r="G239" t="str">
            <v>190</v>
          </cell>
          <cell r="I239">
            <v>3416.5</v>
          </cell>
        </row>
        <row r="240">
          <cell r="A240" t="str">
            <v>190IDU</v>
          </cell>
          <cell r="B240" t="str">
            <v>190</v>
          </cell>
          <cell r="D240">
            <v>0</v>
          </cell>
          <cell r="F240" t="str">
            <v>190IDU</v>
          </cell>
          <cell r="G240" t="str">
            <v>190</v>
          </cell>
          <cell r="I240">
            <v>0</v>
          </cell>
        </row>
        <row r="241">
          <cell r="A241" t="str">
            <v>190CN</v>
          </cell>
          <cell r="B241" t="str">
            <v>190</v>
          </cell>
          <cell r="D241">
            <v>0</v>
          </cell>
          <cell r="F241" t="str">
            <v>190CN</v>
          </cell>
          <cell r="G241" t="str">
            <v>190</v>
          </cell>
          <cell r="I241">
            <v>0</v>
          </cell>
        </row>
        <row r="242">
          <cell r="A242" t="str">
            <v>190OR</v>
          </cell>
          <cell r="B242" t="str">
            <v>190</v>
          </cell>
          <cell r="D242">
            <v>544123</v>
          </cell>
          <cell r="F242" t="str">
            <v>190OR</v>
          </cell>
          <cell r="G242" t="str">
            <v>190</v>
          </cell>
          <cell r="I242">
            <v>544123</v>
          </cell>
        </row>
        <row r="243">
          <cell r="A243" t="str">
            <v>190OTHER</v>
          </cell>
          <cell r="B243" t="str">
            <v>190</v>
          </cell>
          <cell r="D243">
            <v>22570</v>
          </cell>
          <cell r="F243" t="str">
            <v>190OTHER</v>
          </cell>
          <cell r="G243" t="str">
            <v>190</v>
          </cell>
          <cell r="I243">
            <v>22570</v>
          </cell>
        </row>
        <row r="244">
          <cell r="A244" t="str">
            <v>190SE</v>
          </cell>
          <cell r="B244" t="str">
            <v>190</v>
          </cell>
          <cell r="D244">
            <v>20952479.00114</v>
          </cell>
          <cell r="F244" t="str">
            <v>190SE</v>
          </cell>
          <cell r="G244" t="str">
            <v>190</v>
          </cell>
          <cell r="I244">
            <v>20952479.00114</v>
          </cell>
        </row>
        <row r="245">
          <cell r="A245" t="str">
            <v>190SG</v>
          </cell>
          <cell r="B245" t="str">
            <v>190</v>
          </cell>
          <cell r="D245">
            <v>1536680</v>
          </cell>
          <cell r="F245" t="str">
            <v>190SG</v>
          </cell>
          <cell r="G245" t="str">
            <v>190</v>
          </cell>
          <cell r="I245">
            <v>1536680</v>
          </cell>
        </row>
        <row r="246">
          <cell r="A246" t="str">
            <v>190SNP</v>
          </cell>
          <cell r="B246" t="str">
            <v>190</v>
          </cell>
          <cell r="D246">
            <v>29016.5</v>
          </cell>
          <cell r="F246" t="str">
            <v>190SNP</v>
          </cell>
          <cell r="G246" t="str">
            <v>190</v>
          </cell>
          <cell r="I246">
            <v>29016.5</v>
          </cell>
        </row>
        <row r="247">
          <cell r="A247" t="str">
            <v>190SNPD</v>
          </cell>
          <cell r="B247" t="str">
            <v>190</v>
          </cell>
          <cell r="D247">
            <v>0</v>
          </cell>
          <cell r="F247" t="str">
            <v>190SNPD</v>
          </cell>
          <cell r="G247" t="str">
            <v>190</v>
          </cell>
          <cell r="I247">
            <v>0</v>
          </cell>
        </row>
        <row r="248">
          <cell r="A248" t="str">
            <v>190SO</v>
          </cell>
          <cell r="B248" t="str">
            <v>190</v>
          </cell>
          <cell r="D248">
            <v>101692027.7775</v>
          </cell>
          <cell r="F248" t="str">
            <v>190SO</v>
          </cell>
          <cell r="G248" t="str">
            <v>190</v>
          </cell>
          <cell r="I248">
            <v>101692027.7775</v>
          </cell>
        </row>
        <row r="249">
          <cell r="A249" t="str">
            <v>190TROJD</v>
          </cell>
          <cell r="B249" t="str">
            <v>190</v>
          </cell>
          <cell r="D249">
            <v>18185.5</v>
          </cell>
          <cell r="F249" t="str">
            <v>190TROJD</v>
          </cell>
          <cell r="G249" t="str">
            <v>190</v>
          </cell>
          <cell r="I249">
            <v>18185.5</v>
          </cell>
        </row>
        <row r="250">
          <cell r="A250" t="str">
            <v>190UT</v>
          </cell>
          <cell r="B250" t="str">
            <v>190</v>
          </cell>
          <cell r="D250">
            <v>0</v>
          </cell>
          <cell r="F250" t="str">
            <v>190UT</v>
          </cell>
          <cell r="G250" t="str">
            <v>190</v>
          </cell>
          <cell r="I250">
            <v>0</v>
          </cell>
        </row>
        <row r="251">
          <cell r="A251" t="str">
            <v>190WA</v>
          </cell>
          <cell r="B251" t="str">
            <v>190</v>
          </cell>
          <cell r="D251">
            <v>0</v>
          </cell>
          <cell r="F251" t="str">
            <v>190WA</v>
          </cell>
          <cell r="G251" t="str">
            <v>190</v>
          </cell>
          <cell r="I251">
            <v>0</v>
          </cell>
        </row>
        <row r="252">
          <cell r="A252" t="str">
            <v>190WYP</v>
          </cell>
          <cell r="B252" t="str">
            <v>190</v>
          </cell>
          <cell r="D252">
            <v>0</v>
          </cell>
          <cell r="F252" t="str">
            <v>190WYP</v>
          </cell>
          <cell r="G252" t="str">
            <v>190</v>
          </cell>
          <cell r="I252">
            <v>0</v>
          </cell>
        </row>
        <row r="253">
          <cell r="A253" t="str">
            <v>2281SO</v>
          </cell>
          <cell r="B253" t="str">
            <v>2281</v>
          </cell>
          <cell r="D253">
            <v>-126291.44</v>
          </cell>
          <cell r="F253" t="str">
            <v>2281SO</v>
          </cell>
          <cell r="G253" t="str">
            <v>2281</v>
          </cell>
          <cell r="I253">
            <v>-126291.44</v>
          </cell>
        </row>
        <row r="254">
          <cell r="A254" t="str">
            <v>2282SO</v>
          </cell>
          <cell r="B254" t="str">
            <v>2282</v>
          </cell>
          <cell r="D254">
            <v>-5093636.56</v>
          </cell>
          <cell r="F254" t="str">
            <v>2282SO</v>
          </cell>
          <cell r="G254" t="str">
            <v>2282</v>
          </cell>
          <cell r="I254">
            <v>-5093636.56</v>
          </cell>
        </row>
        <row r="255">
          <cell r="A255" t="str">
            <v>2283SO</v>
          </cell>
          <cell r="B255" t="str">
            <v>2283</v>
          </cell>
          <cell r="D255">
            <v>-49699662.300833344</v>
          </cell>
          <cell r="F255" t="str">
            <v>2283SO</v>
          </cell>
          <cell r="G255" t="str">
            <v>2283</v>
          </cell>
          <cell r="I255">
            <v>-49699662.300833344</v>
          </cell>
        </row>
        <row r="256">
          <cell r="A256" t="str">
            <v>22841SE</v>
          </cell>
          <cell r="B256" t="str">
            <v>22841</v>
          </cell>
          <cell r="D256">
            <v>0</v>
          </cell>
          <cell r="F256" t="str">
            <v>22841SE</v>
          </cell>
          <cell r="G256" t="str">
            <v>22841</v>
          </cell>
          <cell r="I256">
            <v>0</v>
          </cell>
        </row>
        <row r="257">
          <cell r="A257" t="str">
            <v>22842TROJD</v>
          </cell>
          <cell r="B257" t="str">
            <v>22842</v>
          </cell>
          <cell r="D257">
            <v>-2858991.14</v>
          </cell>
          <cell r="F257" t="str">
            <v>22842TROJD</v>
          </cell>
          <cell r="G257" t="str">
            <v>22842</v>
          </cell>
          <cell r="I257">
            <v>-2858991.14</v>
          </cell>
        </row>
        <row r="258">
          <cell r="A258" t="str">
            <v>22844SG-P</v>
          </cell>
          <cell r="B258" t="str">
            <v>22844</v>
          </cell>
          <cell r="D258">
            <v>0</v>
          </cell>
          <cell r="F258" t="str">
            <v>22844SG-P</v>
          </cell>
          <cell r="G258" t="str">
            <v>22844</v>
          </cell>
          <cell r="I258">
            <v>0</v>
          </cell>
        </row>
        <row r="259">
          <cell r="A259" t="str">
            <v>22844SG-U</v>
          </cell>
          <cell r="B259" t="str">
            <v>22844</v>
          </cell>
          <cell r="D259">
            <v>0</v>
          </cell>
          <cell r="F259" t="str">
            <v>22844SG-U</v>
          </cell>
          <cell r="G259" t="str">
            <v>22844</v>
          </cell>
          <cell r="I259">
            <v>0</v>
          </cell>
        </row>
        <row r="260">
          <cell r="A260" t="str">
            <v>230SE</v>
          </cell>
          <cell r="B260" t="str">
            <v>230</v>
          </cell>
          <cell r="D260">
            <v>-2192563.6674999995</v>
          </cell>
          <cell r="F260" t="str">
            <v>230SE</v>
          </cell>
          <cell r="G260" t="str">
            <v>230</v>
          </cell>
          <cell r="I260">
            <v>-2192563.6674999995</v>
          </cell>
        </row>
        <row r="261">
          <cell r="A261" t="str">
            <v>230TROJD</v>
          </cell>
          <cell r="B261" t="str">
            <v>230</v>
          </cell>
          <cell r="D261">
            <v>0</v>
          </cell>
          <cell r="F261" t="str">
            <v>230TROJD</v>
          </cell>
          <cell r="G261" t="str">
            <v>230</v>
          </cell>
          <cell r="I261">
            <v>0</v>
          </cell>
        </row>
        <row r="262">
          <cell r="A262" t="str">
            <v>230TROJP</v>
          </cell>
          <cell r="B262" t="str">
            <v>230</v>
          </cell>
          <cell r="D262">
            <v>-2131049</v>
          </cell>
          <cell r="F262" t="str">
            <v>230TROJP</v>
          </cell>
          <cell r="G262" t="str">
            <v>230</v>
          </cell>
          <cell r="I262">
            <v>-2131049</v>
          </cell>
        </row>
        <row r="263">
          <cell r="A263" t="str">
            <v>232SE</v>
          </cell>
          <cell r="B263" t="str">
            <v>232</v>
          </cell>
          <cell r="D263">
            <v>-1532813.8125</v>
          </cell>
          <cell r="F263" t="str">
            <v>232SE</v>
          </cell>
          <cell r="G263" t="str">
            <v>232</v>
          </cell>
          <cell r="I263">
            <v>-1532813.8125</v>
          </cell>
        </row>
        <row r="264">
          <cell r="A264" t="str">
            <v>232SO</v>
          </cell>
          <cell r="B264" t="str">
            <v>232</v>
          </cell>
          <cell r="D264">
            <v>-5457691.244166668</v>
          </cell>
          <cell r="F264" t="str">
            <v>232SO</v>
          </cell>
          <cell r="G264" t="str">
            <v>232</v>
          </cell>
          <cell r="I264">
            <v>-5457691.244166668</v>
          </cell>
        </row>
        <row r="265">
          <cell r="A265" t="str">
            <v>235UT</v>
          </cell>
          <cell r="B265" t="str">
            <v>235</v>
          </cell>
          <cell r="D265">
            <v>0</v>
          </cell>
          <cell r="F265" t="str">
            <v>235UT</v>
          </cell>
          <cell r="G265" t="str">
            <v>235</v>
          </cell>
          <cell r="I265">
            <v>0</v>
          </cell>
        </row>
        <row r="266">
          <cell r="A266" t="str">
            <v>252CA</v>
          </cell>
          <cell r="B266" t="str">
            <v>252</v>
          </cell>
          <cell r="D266">
            <v>-142755.68</v>
          </cell>
          <cell r="F266" t="str">
            <v>252CA</v>
          </cell>
          <cell r="G266" t="str">
            <v>252</v>
          </cell>
          <cell r="I266">
            <v>-142755.68</v>
          </cell>
        </row>
        <row r="267">
          <cell r="A267" t="str">
            <v>252CN</v>
          </cell>
          <cell r="B267" t="str">
            <v>252</v>
          </cell>
          <cell r="D267">
            <v>0</v>
          </cell>
          <cell r="F267" t="str">
            <v>252CN</v>
          </cell>
          <cell r="G267" t="str">
            <v>252</v>
          </cell>
          <cell r="I267">
            <v>0</v>
          </cell>
        </row>
        <row r="268">
          <cell r="A268" t="str">
            <v>252IDU</v>
          </cell>
          <cell r="B268" t="str">
            <v>252</v>
          </cell>
          <cell r="D268">
            <v>0</v>
          </cell>
          <cell r="F268" t="str">
            <v>252IDU</v>
          </cell>
          <cell r="G268" t="str">
            <v>252</v>
          </cell>
          <cell r="I268">
            <v>0</v>
          </cell>
        </row>
        <row r="269">
          <cell r="A269" t="str">
            <v>252OR</v>
          </cell>
          <cell r="B269" t="str">
            <v>252</v>
          </cell>
          <cell r="D269">
            <v>0</v>
          </cell>
          <cell r="F269" t="str">
            <v>252OR</v>
          </cell>
          <cell r="G269" t="str">
            <v>252</v>
          </cell>
          <cell r="I269">
            <v>0</v>
          </cell>
        </row>
        <row r="270">
          <cell r="A270" t="str">
            <v>252SG</v>
          </cell>
          <cell r="B270" t="str">
            <v>252</v>
          </cell>
          <cell r="D270">
            <v>0</v>
          </cell>
          <cell r="F270" t="str">
            <v>252SG</v>
          </cell>
          <cell r="G270" t="str">
            <v>252</v>
          </cell>
          <cell r="I270">
            <v>0</v>
          </cell>
        </row>
        <row r="271">
          <cell r="A271" t="str">
            <v>252UT</v>
          </cell>
          <cell r="B271" t="str">
            <v>252</v>
          </cell>
          <cell r="D271">
            <v>-4894525.78</v>
          </cell>
          <cell r="F271" t="str">
            <v>252UT</v>
          </cell>
          <cell r="G271" t="str">
            <v>252</v>
          </cell>
          <cell r="I271">
            <v>-4894525.78</v>
          </cell>
        </row>
        <row r="272">
          <cell r="A272" t="str">
            <v>252WA</v>
          </cell>
          <cell r="B272" t="str">
            <v>252</v>
          </cell>
          <cell r="D272">
            <v>0</v>
          </cell>
          <cell r="F272" t="str">
            <v>252WA</v>
          </cell>
          <cell r="G272" t="str">
            <v>252</v>
          </cell>
          <cell r="I272">
            <v>0</v>
          </cell>
        </row>
        <row r="273">
          <cell r="A273" t="str">
            <v>252WYP</v>
          </cell>
          <cell r="B273" t="str">
            <v>252</v>
          </cell>
          <cell r="D273">
            <v>0</v>
          </cell>
          <cell r="F273" t="str">
            <v>252WYP</v>
          </cell>
          <cell r="G273" t="str">
            <v>252</v>
          </cell>
          <cell r="I273">
            <v>0</v>
          </cell>
        </row>
        <row r="274">
          <cell r="A274" t="str">
            <v>252WYU</v>
          </cell>
          <cell r="B274" t="str">
            <v>252</v>
          </cell>
          <cell r="D274">
            <v>0</v>
          </cell>
          <cell r="F274" t="str">
            <v>252WYU</v>
          </cell>
          <cell r="G274" t="str">
            <v>252</v>
          </cell>
          <cell r="I274">
            <v>0</v>
          </cell>
        </row>
        <row r="275">
          <cell r="A275" t="str">
            <v>25316SE</v>
          </cell>
          <cell r="B275" t="str">
            <v>25316</v>
          </cell>
          <cell r="D275">
            <v>-433000</v>
          </cell>
          <cell r="F275" t="str">
            <v>25316SE</v>
          </cell>
          <cell r="G275" t="str">
            <v>25316</v>
          </cell>
          <cell r="I275">
            <v>-433000</v>
          </cell>
        </row>
        <row r="276">
          <cell r="A276" t="str">
            <v>25317SE</v>
          </cell>
          <cell r="B276" t="str">
            <v>25317</v>
          </cell>
          <cell r="D276">
            <v>-1159359</v>
          </cell>
          <cell r="F276" t="str">
            <v>25317SE</v>
          </cell>
          <cell r="G276" t="str">
            <v>25317</v>
          </cell>
          <cell r="I276">
            <v>-1159359</v>
          </cell>
        </row>
        <row r="277">
          <cell r="A277" t="str">
            <v>25318SNPPS</v>
          </cell>
          <cell r="B277" t="str">
            <v>25318</v>
          </cell>
          <cell r="D277">
            <v>-273000</v>
          </cell>
          <cell r="F277" t="str">
            <v>25318SNPPS</v>
          </cell>
          <cell r="G277" t="str">
            <v>25318</v>
          </cell>
          <cell r="I277">
            <v>-273000</v>
          </cell>
        </row>
        <row r="278">
          <cell r="A278" t="str">
            <v>2533SE</v>
          </cell>
          <cell r="B278" t="str">
            <v>2533</v>
          </cell>
          <cell r="D278">
            <v>-5250348.944166668</v>
          </cell>
          <cell r="F278" t="str">
            <v>2533SE</v>
          </cell>
          <cell r="G278" t="str">
            <v>2533</v>
          </cell>
          <cell r="I278">
            <v>-5250348.944166668</v>
          </cell>
        </row>
        <row r="279">
          <cell r="A279" t="str">
            <v>25398SE</v>
          </cell>
          <cell r="B279" t="str">
            <v>25398</v>
          </cell>
          <cell r="D279">
            <v>-20851380.029999997</v>
          </cell>
          <cell r="F279" t="str">
            <v>25398SE</v>
          </cell>
          <cell r="G279" t="str">
            <v>25398</v>
          </cell>
          <cell r="I279">
            <v>-20851380.029999997</v>
          </cell>
        </row>
        <row r="280">
          <cell r="A280" t="str">
            <v>25399CA</v>
          </cell>
          <cell r="B280" t="str">
            <v>25399</v>
          </cell>
          <cell r="D280">
            <v>-116601.89</v>
          </cell>
          <cell r="F280" t="str">
            <v>25399CA</v>
          </cell>
          <cell r="G280" t="str">
            <v>25399</v>
          </cell>
          <cell r="I280">
            <v>-116601.89</v>
          </cell>
        </row>
        <row r="281">
          <cell r="A281" t="str">
            <v>25399IDU</v>
          </cell>
          <cell r="B281" t="str">
            <v>25399</v>
          </cell>
          <cell r="D281">
            <v>-21771.01</v>
          </cell>
          <cell r="F281" t="str">
            <v>25399IDU</v>
          </cell>
          <cell r="G281" t="str">
            <v>25399</v>
          </cell>
          <cell r="I281">
            <v>-21771.01</v>
          </cell>
        </row>
        <row r="282">
          <cell r="A282" t="str">
            <v>25399OR</v>
          </cell>
          <cell r="B282" t="str">
            <v>25399</v>
          </cell>
          <cell r="D282">
            <v>-968313.35</v>
          </cell>
          <cell r="F282" t="str">
            <v>25399OR</v>
          </cell>
          <cell r="G282" t="str">
            <v>25399</v>
          </cell>
          <cell r="I282">
            <v>-968313.35</v>
          </cell>
        </row>
        <row r="283">
          <cell r="A283" t="str">
            <v>25399OTHER</v>
          </cell>
          <cell r="B283" t="str">
            <v>25399</v>
          </cell>
          <cell r="D283">
            <v>-2277779.2</v>
          </cell>
          <cell r="F283" t="str">
            <v>25399OTHER</v>
          </cell>
          <cell r="G283" t="str">
            <v>25399</v>
          </cell>
          <cell r="I283">
            <v>-2277779.2</v>
          </cell>
        </row>
        <row r="284">
          <cell r="A284" t="str">
            <v>25399SE</v>
          </cell>
          <cell r="B284" t="str">
            <v>25399</v>
          </cell>
          <cell r="D284">
            <v>-3291517.3</v>
          </cell>
          <cell r="F284" t="str">
            <v>25399SE</v>
          </cell>
          <cell r="G284" t="str">
            <v>25399</v>
          </cell>
          <cell r="I284">
            <v>-3291517.3</v>
          </cell>
        </row>
        <row r="285">
          <cell r="A285" t="str">
            <v>25399SG</v>
          </cell>
          <cell r="B285" t="str">
            <v>25399</v>
          </cell>
          <cell r="D285">
            <v>-11199991.49</v>
          </cell>
          <cell r="F285" t="str">
            <v>25399SG</v>
          </cell>
          <cell r="G285" t="str">
            <v>25399</v>
          </cell>
          <cell r="I285">
            <v>-11199991.49</v>
          </cell>
        </row>
        <row r="286">
          <cell r="A286" t="str">
            <v>25399UT</v>
          </cell>
          <cell r="B286" t="str">
            <v>25399</v>
          </cell>
          <cell r="D286">
            <v>-338978.2</v>
          </cell>
          <cell r="F286" t="str">
            <v>25399UT</v>
          </cell>
          <cell r="G286" t="str">
            <v>25399</v>
          </cell>
          <cell r="I286">
            <v>-338978.2</v>
          </cell>
        </row>
        <row r="287">
          <cell r="A287" t="str">
            <v>25399WA</v>
          </cell>
          <cell r="B287" t="str">
            <v>25399</v>
          </cell>
          <cell r="D287">
            <v>-68233.73</v>
          </cell>
          <cell r="F287" t="str">
            <v>25399WA</v>
          </cell>
          <cell r="G287" t="str">
            <v>25399</v>
          </cell>
          <cell r="I287">
            <v>-68233.73</v>
          </cell>
        </row>
        <row r="288">
          <cell r="A288" t="str">
            <v>25399WYP</v>
          </cell>
          <cell r="B288" t="str">
            <v>25399</v>
          </cell>
          <cell r="D288">
            <v>-102506.91</v>
          </cell>
          <cell r="F288" t="str">
            <v>25399WYP</v>
          </cell>
          <cell r="G288" t="str">
            <v>25399</v>
          </cell>
          <cell r="I288">
            <v>-102506.91</v>
          </cell>
        </row>
        <row r="289">
          <cell r="A289" t="str">
            <v>25399WYU</v>
          </cell>
          <cell r="B289" t="str">
            <v>25399</v>
          </cell>
          <cell r="D289">
            <v>-7013.82</v>
          </cell>
          <cell r="F289" t="str">
            <v>25399WYU</v>
          </cell>
          <cell r="G289" t="str">
            <v>25399</v>
          </cell>
          <cell r="I289">
            <v>-7013.82</v>
          </cell>
        </row>
        <row r="290">
          <cell r="A290" t="str">
            <v>254105SE</v>
          </cell>
          <cell r="B290" t="str">
            <v>254105</v>
          </cell>
          <cell r="D290">
            <v>-281186.15583333327</v>
          </cell>
          <cell r="F290" t="str">
            <v>254105SE</v>
          </cell>
          <cell r="G290" t="str">
            <v>254105</v>
          </cell>
          <cell r="I290">
            <v>-281186.15583333327</v>
          </cell>
        </row>
        <row r="291">
          <cell r="A291" t="str">
            <v>254105TROJD</v>
          </cell>
          <cell r="B291" t="str">
            <v>254105</v>
          </cell>
          <cell r="D291">
            <v>0</v>
          </cell>
          <cell r="F291" t="str">
            <v>254105TROJD</v>
          </cell>
          <cell r="G291" t="str">
            <v>254105</v>
          </cell>
          <cell r="I291">
            <v>0</v>
          </cell>
        </row>
        <row r="292">
          <cell r="A292" t="str">
            <v>254105TROJP</v>
          </cell>
          <cell r="B292" t="str">
            <v>254105</v>
          </cell>
          <cell r="D292">
            <v>-888670</v>
          </cell>
          <cell r="F292" t="str">
            <v>254105TROJP</v>
          </cell>
          <cell r="G292" t="str">
            <v>254105</v>
          </cell>
          <cell r="I292">
            <v>-888670</v>
          </cell>
        </row>
        <row r="293">
          <cell r="A293" t="str">
            <v>254OTHER</v>
          </cell>
          <cell r="B293" t="str">
            <v>254</v>
          </cell>
          <cell r="D293">
            <v>-2196402.72</v>
          </cell>
          <cell r="F293" t="str">
            <v>254OTHER</v>
          </cell>
          <cell r="G293" t="str">
            <v>254</v>
          </cell>
          <cell r="I293">
            <v>-2196402.72</v>
          </cell>
        </row>
        <row r="294">
          <cell r="A294" t="str">
            <v>254SO</v>
          </cell>
          <cell r="B294" t="str">
            <v>254</v>
          </cell>
          <cell r="D294">
            <v>-3834387</v>
          </cell>
          <cell r="F294" t="str">
            <v>254SO</v>
          </cell>
          <cell r="G294" t="str">
            <v>254</v>
          </cell>
          <cell r="I294">
            <v>-3834387</v>
          </cell>
        </row>
        <row r="295">
          <cell r="A295" t="str">
            <v>255DGU</v>
          </cell>
          <cell r="B295" t="str">
            <v>255</v>
          </cell>
          <cell r="D295">
            <v>0</v>
          </cell>
          <cell r="F295" t="str">
            <v>255DGU</v>
          </cell>
          <cell r="G295" t="str">
            <v>255</v>
          </cell>
          <cell r="I295">
            <v>0</v>
          </cell>
        </row>
        <row r="296">
          <cell r="A296" t="str">
            <v>255ITC84</v>
          </cell>
          <cell r="B296" t="str">
            <v>255</v>
          </cell>
          <cell r="D296">
            <v>-3578235.808414104</v>
          </cell>
          <cell r="F296" t="str">
            <v>255ITC84</v>
          </cell>
          <cell r="G296" t="str">
            <v>255</v>
          </cell>
          <cell r="I296">
            <v>-3578235.808414104</v>
          </cell>
        </row>
        <row r="297">
          <cell r="A297" t="str">
            <v>255ITC85</v>
          </cell>
          <cell r="B297" t="str">
            <v>255</v>
          </cell>
          <cell r="D297">
            <v>-4974563.06403267</v>
          </cell>
          <cell r="F297" t="str">
            <v>255ITC85</v>
          </cell>
          <cell r="G297" t="str">
            <v>255</v>
          </cell>
          <cell r="I297">
            <v>-4974563.06403267</v>
          </cell>
        </row>
        <row r="298">
          <cell r="A298" t="str">
            <v>255ITC86</v>
          </cell>
          <cell r="B298" t="str">
            <v>255</v>
          </cell>
          <cell r="D298">
            <v>-2104054.757868844</v>
          </cell>
          <cell r="F298" t="str">
            <v>255ITC86</v>
          </cell>
          <cell r="G298" t="str">
            <v>255</v>
          </cell>
          <cell r="I298">
            <v>-2104054.757868844</v>
          </cell>
        </row>
        <row r="299">
          <cell r="A299" t="str">
            <v>255ITC88</v>
          </cell>
          <cell r="B299" t="str">
            <v>255</v>
          </cell>
          <cell r="D299">
            <v>-288066.18377875985</v>
          </cell>
          <cell r="F299" t="str">
            <v>255ITC88</v>
          </cell>
          <cell r="G299" t="str">
            <v>255</v>
          </cell>
          <cell r="I299">
            <v>-288066.18377875985</v>
          </cell>
        </row>
        <row r="300">
          <cell r="A300" t="str">
            <v>255ITC89</v>
          </cell>
          <cell r="B300" t="str">
            <v>255</v>
          </cell>
          <cell r="D300">
            <v>-608374.6318438274</v>
          </cell>
          <cell r="F300" t="str">
            <v>255ITC89</v>
          </cell>
          <cell r="G300" t="str">
            <v>255</v>
          </cell>
          <cell r="I300">
            <v>-608374.6318438274</v>
          </cell>
        </row>
        <row r="301">
          <cell r="A301" t="str">
            <v>255ITC90</v>
          </cell>
          <cell r="B301" t="str">
            <v>255</v>
          </cell>
          <cell r="D301">
            <v>-359184.5540617956</v>
          </cell>
          <cell r="F301" t="str">
            <v>255ITC90</v>
          </cell>
          <cell r="G301" t="str">
            <v>255</v>
          </cell>
          <cell r="I301">
            <v>-359184.5540617956</v>
          </cell>
        </row>
        <row r="302">
          <cell r="A302" t="str">
            <v>281DGP</v>
          </cell>
          <cell r="B302" t="str">
            <v>281</v>
          </cell>
          <cell r="D302">
            <v>-383751</v>
          </cell>
          <cell r="F302" t="str">
            <v>281DGP</v>
          </cell>
          <cell r="G302" t="str">
            <v>281</v>
          </cell>
          <cell r="I302">
            <v>-383751</v>
          </cell>
        </row>
        <row r="303">
          <cell r="A303" t="str">
            <v>282CA</v>
          </cell>
          <cell r="B303" t="str">
            <v>282</v>
          </cell>
          <cell r="D303">
            <v>-2210980.5</v>
          </cell>
          <cell r="F303" t="str">
            <v>282CA</v>
          </cell>
          <cell r="G303" t="str">
            <v>282</v>
          </cell>
          <cell r="I303">
            <v>-2210980.5</v>
          </cell>
        </row>
        <row r="304">
          <cell r="A304" t="str">
            <v>282DGP</v>
          </cell>
          <cell r="B304" t="str">
            <v>282</v>
          </cell>
          <cell r="D304">
            <v>0</v>
          </cell>
          <cell r="F304" t="str">
            <v>282DGP</v>
          </cell>
          <cell r="G304" t="str">
            <v>282</v>
          </cell>
          <cell r="I304">
            <v>0</v>
          </cell>
        </row>
        <row r="305">
          <cell r="A305" t="str">
            <v>282DITBAL</v>
          </cell>
          <cell r="B305" t="str">
            <v>282</v>
          </cell>
          <cell r="D305">
            <v>-1227024918.54</v>
          </cell>
          <cell r="F305" t="str">
            <v>282DITBAL</v>
          </cell>
          <cell r="G305" t="str">
            <v>282</v>
          </cell>
          <cell r="I305">
            <v>-1227024918.54</v>
          </cell>
        </row>
        <row r="306">
          <cell r="A306" t="str">
            <v>282FERC</v>
          </cell>
          <cell r="B306" t="str">
            <v>282</v>
          </cell>
          <cell r="D306">
            <v>-197474</v>
          </cell>
          <cell r="F306" t="str">
            <v>282FERC</v>
          </cell>
          <cell r="G306" t="str">
            <v>282</v>
          </cell>
          <cell r="I306">
            <v>-197474</v>
          </cell>
        </row>
        <row r="307">
          <cell r="A307" t="str">
            <v>282IDU</v>
          </cell>
          <cell r="B307" t="str">
            <v>282</v>
          </cell>
          <cell r="D307">
            <v>-2202107</v>
          </cell>
          <cell r="F307" t="str">
            <v>282IDU</v>
          </cell>
          <cell r="G307" t="str">
            <v>282</v>
          </cell>
          <cell r="I307">
            <v>-2202107</v>
          </cell>
        </row>
        <row r="308">
          <cell r="A308" t="str">
            <v>282NUTIL</v>
          </cell>
          <cell r="B308" t="str">
            <v>282</v>
          </cell>
          <cell r="D308">
            <v>0</v>
          </cell>
          <cell r="F308" t="str">
            <v>282NUTIL</v>
          </cell>
          <cell r="G308" t="str">
            <v>282</v>
          </cell>
          <cell r="I308">
            <v>0</v>
          </cell>
        </row>
        <row r="309">
          <cell r="A309" t="str">
            <v>282OR</v>
          </cell>
          <cell r="B309" t="str">
            <v>282</v>
          </cell>
          <cell r="D309">
            <v>-27880488.5</v>
          </cell>
          <cell r="F309" t="str">
            <v>282OR</v>
          </cell>
          <cell r="G309" t="str">
            <v>282</v>
          </cell>
          <cell r="I309">
            <v>-27880488.5</v>
          </cell>
        </row>
        <row r="310">
          <cell r="A310" t="str">
            <v>282OTHER</v>
          </cell>
          <cell r="B310" t="str">
            <v>282</v>
          </cell>
          <cell r="D310">
            <v>0</v>
          </cell>
          <cell r="F310" t="str">
            <v>282OTHER</v>
          </cell>
          <cell r="G310" t="str">
            <v>282</v>
          </cell>
          <cell r="I310">
            <v>0</v>
          </cell>
        </row>
        <row r="311">
          <cell r="A311" t="str">
            <v>282SE</v>
          </cell>
          <cell r="B311" t="str">
            <v>282</v>
          </cell>
          <cell r="D311">
            <v>-19888214.5</v>
          </cell>
          <cell r="F311" t="str">
            <v>282SE</v>
          </cell>
          <cell r="G311" t="str">
            <v>282</v>
          </cell>
          <cell r="I311">
            <v>-19888214.5</v>
          </cell>
        </row>
        <row r="312">
          <cell r="A312" t="str">
            <v>282SG</v>
          </cell>
          <cell r="B312" t="str">
            <v>282</v>
          </cell>
          <cell r="D312">
            <v>16374680.5</v>
          </cell>
          <cell r="F312" t="str">
            <v>282SG</v>
          </cell>
          <cell r="G312" t="str">
            <v>282</v>
          </cell>
          <cell r="I312">
            <v>16374680.5</v>
          </cell>
        </row>
        <row r="313">
          <cell r="A313" t="str">
            <v>282SO</v>
          </cell>
          <cell r="B313" t="str">
            <v>282</v>
          </cell>
          <cell r="D313">
            <v>0</v>
          </cell>
          <cell r="F313" t="str">
            <v>282SO</v>
          </cell>
          <cell r="G313" t="str">
            <v>282</v>
          </cell>
          <cell r="I313">
            <v>0</v>
          </cell>
        </row>
        <row r="314">
          <cell r="A314" t="str">
            <v>282UT</v>
          </cell>
          <cell r="B314" t="str">
            <v>282</v>
          </cell>
          <cell r="D314">
            <v>-13473907</v>
          </cell>
          <cell r="F314" t="str">
            <v>282UT</v>
          </cell>
          <cell r="G314" t="str">
            <v>282</v>
          </cell>
          <cell r="I314">
            <v>-13473907</v>
          </cell>
        </row>
        <row r="315">
          <cell r="A315" t="str">
            <v>282WA</v>
          </cell>
          <cell r="B315" t="str">
            <v>282</v>
          </cell>
          <cell r="D315">
            <v>-5970918.5</v>
          </cell>
          <cell r="F315" t="str">
            <v>282WA</v>
          </cell>
          <cell r="G315" t="str">
            <v>282</v>
          </cell>
          <cell r="I315">
            <v>-5970918.5</v>
          </cell>
        </row>
        <row r="316">
          <cell r="A316" t="str">
            <v>282WYP</v>
          </cell>
          <cell r="B316" t="str">
            <v>282</v>
          </cell>
          <cell r="D316">
            <v>-9573964</v>
          </cell>
          <cell r="F316" t="str">
            <v>282WYP</v>
          </cell>
          <cell r="G316" t="str">
            <v>282</v>
          </cell>
          <cell r="I316">
            <v>-9573964</v>
          </cell>
        </row>
        <row r="317">
          <cell r="A317" t="str">
            <v>282WYU</v>
          </cell>
          <cell r="B317" t="str">
            <v>282</v>
          </cell>
          <cell r="D317">
            <v>-468061</v>
          </cell>
          <cell r="F317" t="str">
            <v>282WYU</v>
          </cell>
          <cell r="G317" t="str">
            <v>282</v>
          </cell>
          <cell r="I317">
            <v>-468061</v>
          </cell>
        </row>
        <row r="318">
          <cell r="A318" t="str">
            <v>283CA</v>
          </cell>
          <cell r="B318" t="str">
            <v>283</v>
          </cell>
          <cell r="D318">
            <v>-273901.5</v>
          </cell>
          <cell r="F318" t="str">
            <v>283CA</v>
          </cell>
          <cell r="G318" t="str">
            <v>283</v>
          </cell>
          <cell r="I318">
            <v>-273901.5</v>
          </cell>
        </row>
        <row r="319">
          <cell r="A319" t="str">
            <v>283GPS</v>
          </cell>
          <cell r="B319" t="str">
            <v>283</v>
          </cell>
          <cell r="D319">
            <v>-1003081</v>
          </cell>
          <cell r="F319" t="str">
            <v>283GPS</v>
          </cell>
          <cell r="G319" t="str">
            <v>283</v>
          </cell>
          <cell r="I319">
            <v>-1003081</v>
          </cell>
        </row>
        <row r="320">
          <cell r="A320" t="str">
            <v>283IDU</v>
          </cell>
          <cell r="B320" t="str">
            <v>283</v>
          </cell>
          <cell r="D320">
            <v>-37208.5</v>
          </cell>
          <cell r="F320" t="str">
            <v>283IDU</v>
          </cell>
          <cell r="G320" t="str">
            <v>283</v>
          </cell>
          <cell r="I320">
            <v>-37208.5</v>
          </cell>
        </row>
        <row r="321">
          <cell r="A321" t="str">
            <v>283NUTIL</v>
          </cell>
          <cell r="B321" t="str">
            <v>283</v>
          </cell>
          <cell r="D321">
            <v>0</v>
          </cell>
          <cell r="F321" t="str">
            <v>283NUTIL</v>
          </cell>
          <cell r="G321" t="str">
            <v>283</v>
          </cell>
          <cell r="I321">
            <v>0</v>
          </cell>
        </row>
        <row r="322">
          <cell r="A322" t="str">
            <v>283OR</v>
          </cell>
          <cell r="B322" t="str">
            <v>283</v>
          </cell>
          <cell r="D322">
            <v>-6945866.5</v>
          </cell>
          <cell r="F322" t="str">
            <v>283OR</v>
          </cell>
          <cell r="G322" t="str">
            <v>283</v>
          </cell>
          <cell r="I322">
            <v>-6945866.5</v>
          </cell>
        </row>
        <row r="323">
          <cell r="A323" t="str">
            <v>283OTHER</v>
          </cell>
          <cell r="B323" t="str">
            <v>283</v>
          </cell>
          <cell r="D323">
            <v>0</v>
          </cell>
          <cell r="F323" t="str">
            <v>283OTHER</v>
          </cell>
          <cell r="G323" t="str">
            <v>283</v>
          </cell>
          <cell r="I323">
            <v>0</v>
          </cell>
        </row>
        <row r="324">
          <cell r="A324" t="str">
            <v>283SE</v>
          </cell>
          <cell r="B324" t="str">
            <v>283</v>
          </cell>
          <cell r="D324">
            <v>-927257.5</v>
          </cell>
          <cell r="F324" t="str">
            <v>283SE</v>
          </cell>
          <cell r="G324" t="str">
            <v>283</v>
          </cell>
          <cell r="I324">
            <v>-927257.5</v>
          </cell>
        </row>
        <row r="325">
          <cell r="A325" t="str">
            <v>283SG</v>
          </cell>
          <cell r="B325" t="str">
            <v>283</v>
          </cell>
          <cell r="D325">
            <v>-3799327</v>
          </cell>
          <cell r="F325" t="str">
            <v>283SG</v>
          </cell>
          <cell r="G325" t="str">
            <v>283</v>
          </cell>
          <cell r="I325">
            <v>-3799327</v>
          </cell>
        </row>
        <row r="326">
          <cell r="A326" t="str">
            <v>283SGCT</v>
          </cell>
          <cell r="B326" t="str">
            <v>283</v>
          </cell>
          <cell r="D326">
            <v>-3859052.5</v>
          </cell>
          <cell r="F326" t="str">
            <v>283SGCT</v>
          </cell>
          <cell r="G326" t="str">
            <v>283</v>
          </cell>
          <cell r="I326">
            <v>-3859052.5</v>
          </cell>
        </row>
        <row r="327">
          <cell r="A327" t="str">
            <v>283SNP</v>
          </cell>
          <cell r="B327" t="str">
            <v>283</v>
          </cell>
          <cell r="D327">
            <v>-10809360.5</v>
          </cell>
          <cell r="F327" t="str">
            <v>283SNP</v>
          </cell>
          <cell r="G327" t="str">
            <v>283</v>
          </cell>
          <cell r="I327">
            <v>-10809360.5</v>
          </cell>
        </row>
        <row r="328">
          <cell r="A328" t="str">
            <v>283SO</v>
          </cell>
          <cell r="B328" t="str">
            <v>283</v>
          </cell>
          <cell r="D328">
            <v>-19149933.500000004</v>
          </cell>
          <cell r="F328" t="str">
            <v>283SO</v>
          </cell>
          <cell r="G328" t="str">
            <v>283</v>
          </cell>
          <cell r="I328">
            <v>-19149933.500000004</v>
          </cell>
        </row>
        <row r="329">
          <cell r="A329" t="str">
            <v>283TROJD</v>
          </cell>
          <cell r="B329" t="str">
            <v>283</v>
          </cell>
          <cell r="D329">
            <v>-1708887.5</v>
          </cell>
          <cell r="F329" t="str">
            <v>283TROJD</v>
          </cell>
          <cell r="G329" t="str">
            <v>283</v>
          </cell>
          <cell r="I329">
            <v>-1708887.5</v>
          </cell>
        </row>
        <row r="330">
          <cell r="A330" t="str">
            <v>283UT</v>
          </cell>
          <cell r="B330" t="str">
            <v>283</v>
          </cell>
          <cell r="D330">
            <v>-3736077.5</v>
          </cell>
          <cell r="F330" t="str">
            <v>283UT</v>
          </cell>
          <cell r="G330" t="str">
            <v>283</v>
          </cell>
          <cell r="I330">
            <v>-3736077.5</v>
          </cell>
        </row>
        <row r="331">
          <cell r="A331" t="str">
            <v>283WA</v>
          </cell>
          <cell r="B331" t="str">
            <v>283</v>
          </cell>
          <cell r="D331">
            <v>-283895</v>
          </cell>
          <cell r="F331" t="str">
            <v>283WA</v>
          </cell>
          <cell r="G331" t="str">
            <v>283</v>
          </cell>
          <cell r="I331">
            <v>-283895</v>
          </cell>
        </row>
        <row r="332">
          <cell r="A332" t="str">
            <v>283WYP</v>
          </cell>
          <cell r="B332" t="str">
            <v>283</v>
          </cell>
          <cell r="D332">
            <v>-91489.5</v>
          </cell>
          <cell r="F332" t="str">
            <v>283WYP</v>
          </cell>
          <cell r="G332" t="str">
            <v>283</v>
          </cell>
          <cell r="I332">
            <v>-91489.5</v>
          </cell>
        </row>
        <row r="333">
          <cell r="A333" t="str">
            <v>283WYU</v>
          </cell>
          <cell r="B333" t="str">
            <v>283</v>
          </cell>
          <cell r="D333">
            <v>0</v>
          </cell>
          <cell r="F333" t="str">
            <v>283WYU</v>
          </cell>
          <cell r="G333" t="str">
            <v>283</v>
          </cell>
          <cell r="I333">
            <v>0</v>
          </cell>
        </row>
        <row r="334">
          <cell r="A334" t="str">
            <v>301CA</v>
          </cell>
          <cell r="B334" t="str">
            <v>301</v>
          </cell>
          <cell r="D334">
            <v>699937.58</v>
          </cell>
          <cell r="F334" t="str">
            <v>301CA</v>
          </cell>
          <cell r="G334" t="str">
            <v>301</v>
          </cell>
          <cell r="I334">
            <v>699937.58</v>
          </cell>
        </row>
        <row r="335">
          <cell r="A335" t="str">
            <v>301IDU</v>
          </cell>
          <cell r="B335" t="str">
            <v>301</v>
          </cell>
          <cell r="D335">
            <v>1600525.54</v>
          </cell>
          <cell r="F335" t="str">
            <v>301IDU</v>
          </cell>
          <cell r="G335" t="str">
            <v>301</v>
          </cell>
          <cell r="I335">
            <v>1600525.54</v>
          </cell>
        </row>
        <row r="336">
          <cell r="A336" t="str">
            <v>301OR</v>
          </cell>
          <cell r="B336" t="str">
            <v>301</v>
          </cell>
          <cell r="D336">
            <v>0</v>
          </cell>
          <cell r="F336" t="str">
            <v>301OR</v>
          </cell>
          <cell r="G336" t="str">
            <v>301</v>
          </cell>
          <cell r="I336">
            <v>0</v>
          </cell>
        </row>
        <row r="337">
          <cell r="A337" t="str">
            <v>301UT</v>
          </cell>
          <cell r="B337" t="str">
            <v>301</v>
          </cell>
          <cell r="D337">
            <v>10028070.54</v>
          </cell>
          <cell r="F337" t="str">
            <v>301UT</v>
          </cell>
          <cell r="G337" t="str">
            <v>301</v>
          </cell>
          <cell r="I337">
            <v>10028070.54</v>
          </cell>
        </row>
        <row r="338">
          <cell r="A338" t="str">
            <v>301WA</v>
          </cell>
          <cell r="B338" t="str">
            <v>301</v>
          </cell>
          <cell r="D338">
            <v>0</v>
          </cell>
          <cell r="F338" t="str">
            <v>301WA</v>
          </cell>
          <cell r="G338" t="str">
            <v>301</v>
          </cell>
          <cell r="I338">
            <v>0</v>
          </cell>
        </row>
        <row r="339">
          <cell r="A339" t="str">
            <v>301WYP</v>
          </cell>
          <cell r="B339" t="str">
            <v>301</v>
          </cell>
          <cell r="D339">
            <v>3129176.77</v>
          </cell>
          <cell r="F339" t="str">
            <v>301WYP</v>
          </cell>
          <cell r="G339" t="str">
            <v>301</v>
          </cell>
          <cell r="I339">
            <v>3129176.77</v>
          </cell>
        </row>
        <row r="340">
          <cell r="A340" t="str">
            <v>301WYU</v>
          </cell>
          <cell r="B340" t="str">
            <v>301</v>
          </cell>
          <cell r="D340">
            <v>1329958.77</v>
          </cell>
          <cell r="F340" t="str">
            <v>301WYU</v>
          </cell>
          <cell r="G340" t="str">
            <v>301</v>
          </cell>
          <cell r="I340">
            <v>1329958.77</v>
          </cell>
        </row>
        <row r="341">
          <cell r="A341" t="str">
            <v>302CA</v>
          </cell>
          <cell r="B341" t="str">
            <v>302</v>
          </cell>
          <cell r="D341">
            <v>-3798.749080191792</v>
          </cell>
          <cell r="F341" t="str">
            <v>302CA</v>
          </cell>
          <cell r="G341" t="str">
            <v>302</v>
          </cell>
          <cell r="I341">
            <v>-3798.749080191792</v>
          </cell>
        </row>
        <row r="342">
          <cell r="A342" t="str">
            <v>302DGP</v>
          </cell>
          <cell r="B342" t="str">
            <v>302</v>
          </cell>
          <cell r="D342">
            <v>2829438.312401247</v>
          </cell>
          <cell r="F342" t="str">
            <v>302DGP</v>
          </cell>
          <cell r="G342" t="str">
            <v>302</v>
          </cell>
          <cell r="I342">
            <v>2829438.312401247</v>
          </cell>
        </row>
        <row r="343">
          <cell r="A343" t="str">
            <v>302DGU</v>
          </cell>
          <cell r="B343" t="str">
            <v>302</v>
          </cell>
          <cell r="D343">
            <v>675897.2369567844</v>
          </cell>
          <cell r="F343" t="str">
            <v>302DGU</v>
          </cell>
          <cell r="G343" t="str">
            <v>302</v>
          </cell>
          <cell r="I343">
            <v>675897.2369567844</v>
          </cell>
        </row>
        <row r="344">
          <cell r="A344" t="str">
            <v>302IDU</v>
          </cell>
          <cell r="B344" t="str">
            <v>302</v>
          </cell>
          <cell r="D344">
            <v>983767.5783476902</v>
          </cell>
          <cell r="F344" t="str">
            <v>302IDU</v>
          </cell>
          <cell r="G344" t="str">
            <v>302</v>
          </cell>
          <cell r="I344">
            <v>983767.5783476902</v>
          </cell>
        </row>
        <row r="345">
          <cell r="A345" t="str">
            <v>302SG</v>
          </cell>
          <cell r="B345" t="str">
            <v>302</v>
          </cell>
          <cell r="D345">
            <v>4113878.117478527</v>
          </cell>
          <cell r="F345" t="str">
            <v>302SG</v>
          </cell>
          <cell r="G345" t="str">
            <v>302</v>
          </cell>
          <cell r="I345">
            <v>4113878.117478527</v>
          </cell>
        </row>
        <row r="346">
          <cell r="A346" t="str">
            <v>302SG-P</v>
          </cell>
          <cell r="B346" t="str">
            <v>302</v>
          </cell>
          <cell r="D346">
            <v>64670702.31770424</v>
          </cell>
          <cell r="F346" t="str">
            <v>302SG-P</v>
          </cell>
          <cell r="G346" t="str">
            <v>302</v>
          </cell>
          <cell r="I346">
            <v>64670702.31770424</v>
          </cell>
        </row>
        <row r="347">
          <cell r="A347" t="str">
            <v>302SG-U</v>
          </cell>
          <cell r="B347" t="str">
            <v>302</v>
          </cell>
          <cell r="D347">
            <v>9650480.374834526</v>
          </cell>
          <cell r="F347" t="str">
            <v>302SG-U</v>
          </cell>
          <cell r="G347" t="str">
            <v>302</v>
          </cell>
          <cell r="I347">
            <v>9650480.374834526</v>
          </cell>
        </row>
        <row r="348">
          <cell r="A348" t="str">
            <v>302UT</v>
          </cell>
          <cell r="B348" t="str">
            <v>302</v>
          </cell>
          <cell r="D348">
            <v>-54652.52468245856</v>
          </cell>
          <cell r="F348" t="str">
            <v>302UT</v>
          </cell>
          <cell r="G348" t="str">
            <v>302</v>
          </cell>
          <cell r="I348">
            <v>-54652.52468245856</v>
          </cell>
        </row>
        <row r="349">
          <cell r="A349" t="str">
            <v>302WA</v>
          </cell>
          <cell r="B349" t="str">
            <v>302</v>
          </cell>
          <cell r="D349">
            <v>-44.31874777162467</v>
          </cell>
          <cell r="F349" t="str">
            <v>302WA</v>
          </cell>
          <cell r="G349" t="str">
            <v>302</v>
          </cell>
          <cell r="I349">
            <v>-44.31874777162467</v>
          </cell>
        </row>
        <row r="350">
          <cell r="A350" t="str">
            <v>302WYP</v>
          </cell>
          <cell r="B350" t="str">
            <v>302</v>
          </cell>
          <cell r="D350">
            <v>-18036.123708799358</v>
          </cell>
          <cell r="F350" t="str">
            <v>302WYP</v>
          </cell>
          <cell r="G350" t="str">
            <v>302</v>
          </cell>
          <cell r="I350">
            <v>-18036.123708799358</v>
          </cell>
        </row>
        <row r="351">
          <cell r="A351" t="str">
            <v>302WYU</v>
          </cell>
          <cell r="B351" t="str">
            <v>302</v>
          </cell>
          <cell r="D351">
            <v>-7218.043149262692</v>
          </cell>
          <cell r="F351" t="str">
            <v>302WYU</v>
          </cell>
          <cell r="G351" t="str">
            <v>302</v>
          </cell>
          <cell r="I351">
            <v>-7218.043149262692</v>
          </cell>
        </row>
        <row r="352">
          <cell r="A352" t="str">
            <v>303CN</v>
          </cell>
          <cell r="B352" t="str">
            <v>303</v>
          </cell>
          <cell r="D352">
            <v>99936721.61948137</v>
          </cell>
          <cell r="F352" t="str">
            <v>303CN</v>
          </cell>
          <cell r="G352" t="str">
            <v>303</v>
          </cell>
          <cell r="I352">
            <v>99936721.61948137</v>
          </cell>
        </row>
        <row r="353">
          <cell r="A353" t="str">
            <v>303IDU</v>
          </cell>
          <cell r="B353" t="str">
            <v>303</v>
          </cell>
          <cell r="D353">
            <v>390375.33</v>
          </cell>
          <cell r="F353" t="str">
            <v>303IDU</v>
          </cell>
          <cell r="G353" t="str">
            <v>303</v>
          </cell>
          <cell r="I353">
            <v>390375.33</v>
          </cell>
        </row>
        <row r="354">
          <cell r="A354" t="str">
            <v>303OR</v>
          </cell>
          <cell r="B354" t="str">
            <v>303</v>
          </cell>
          <cell r="D354">
            <v>345833.6557420812</v>
          </cell>
          <cell r="F354" t="str">
            <v>303OR</v>
          </cell>
          <cell r="G354" t="str">
            <v>303</v>
          </cell>
          <cell r="I354">
            <v>345833.6557420812</v>
          </cell>
        </row>
        <row r="355">
          <cell r="A355" t="str">
            <v>303SE</v>
          </cell>
          <cell r="B355" t="str">
            <v>303</v>
          </cell>
          <cell r="D355">
            <v>1196682.143956799</v>
          </cell>
          <cell r="F355" t="str">
            <v>303SE</v>
          </cell>
          <cell r="G355" t="str">
            <v>303</v>
          </cell>
          <cell r="I355">
            <v>1196682.143956799</v>
          </cell>
        </row>
        <row r="356">
          <cell r="A356" t="str">
            <v>303SG</v>
          </cell>
          <cell r="B356" t="str">
            <v>303</v>
          </cell>
          <cell r="D356">
            <v>33260014.64</v>
          </cell>
          <cell r="F356" t="str">
            <v>303SG</v>
          </cell>
          <cell r="G356" t="str">
            <v>303</v>
          </cell>
          <cell r="I356">
            <v>33260014.64</v>
          </cell>
        </row>
        <row r="357">
          <cell r="A357" t="str">
            <v>303SO</v>
          </cell>
          <cell r="B357" t="str">
            <v>303</v>
          </cell>
          <cell r="D357">
            <v>392922046.14101475</v>
          </cell>
          <cell r="F357" t="str">
            <v>303SO</v>
          </cell>
          <cell r="G357" t="str">
            <v>303</v>
          </cell>
          <cell r="I357">
            <v>392922046.14101475</v>
          </cell>
        </row>
        <row r="358">
          <cell r="A358" t="str">
            <v>303SSGCH</v>
          </cell>
          <cell r="B358" t="str">
            <v>303</v>
          </cell>
          <cell r="D358">
            <v>28729.04890313221</v>
          </cell>
          <cell r="F358" t="str">
            <v>303SSGCH</v>
          </cell>
          <cell r="G358" t="str">
            <v>303</v>
          </cell>
          <cell r="I358">
            <v>28729.04890313221</v>
          </cell>
        </row>
        <row r="359">
          <cell r="A359" t="str">
            <v>303UT</v>
          </cell>
          <cell r="B359" t="str">
            <v>303</v>
          </cell>
          <cell r="D359">
            <v>41916.99</v>
          </cell>
          <cell r="F359" t="str">
            <v>303UT</v>
          </cell>
          <cell r="G359" t="str">
            <v>303</v>
          </cell>
          <cell r="I359">
            <v>41916.99</v>
          </cell>
        </row>
        <row r="360">
          <cell r="A360" t="str">
            <v>303WA</v>
          </cell>
          <cell r="B360" t="str">
            <v>303</v>
          </cell>
          <cell r="D360">
            <v>8165.94</v>
          </cell>
          <cell r="F360" t="str">
            <v>303WA</v>
          </cell>
          <cell r="G360" t="str">
            <v>303</v>
          </cell>
          <cell r="I360">
            <v>8165.94</v>
          </cell>
        </row>
        <row r="361">
          <cell r="A361" t="str">
            <v>303WYP</v>
          </cell>
          <cell r="B361" t="str">
            <v>303</v>
          </cell>
          <cell r="D361">
            <v>194064.78</v>
          </cell>
          <cell r="F361" t="str">
            <v>303WYP</v>
          </cell>
          <cell r="G361" t="str">
            <v>303</v>
          </cell>
          <cell r="I361">
            <v>194064.78</v>
          </cell>
        </row>
        <row r="362">
          <cell r="A362" t="str">
            <v>310DGP</v>
          </cell>
          <cell r="B362" t="str">
            <v>310</v>
          </cell>
          <cell r="D362">
            <v>3620785.26</v>
          </cell>
          <cell r="F362" t="str">
            <v>310DGP</v>
          </cell>
          <cell r="G362" t="str">
            <v>310</v>
          </cell>
          <cell r="I362">
            <v>3620785.26</v>
          </cell>
        </row>
        <row r="363">
          <cell r="A363" t="str">
            <v>310DGU</v>
          </cell>
          <cell r="B363" t="str">
            <v>310</v>
          </cell>
          <cell r="D363">
            <v>35043235.45</v>
          </cell>
          <cell r="F363" t="str">
            <v>310DGU</v>
          </cell>
          <cell r="G363" t="str">
            <v>310</v>
          </cell>
          <cell r="I363">
            <v>35043235.45</v>
          </cell>
        </row>
        <row r="364">
          <cell r="A364" t="str">
            <v>310SG</v>
          </cell>
          <cell r="B364" t="str">
            <v>310</v>
          </cell>
          <cell r="D364">
            <v>41501781.99</v>
          </cell>
          <cell r="F364" t="str">
            <v>310SG</v>
          </cell>
          <cell r="G364" t="str">
            <v>310</v>
          </cell>
          <cell r="I364">
            <v>41501781.99</v>
          </cell>
        </row>
        <row r="365">
          <cell r="A365" t="str">
            <v>310SSGCH</v>
          </cell>
          <cell r="B365" t="str">
            <v>310</v>
          </cell>
          <cell r="D365">
            <v>1231556.66</v>
          </cell>
          <cell r="F365" t="str">
            <v>310SSGCH</v>
          </cell>
          <cell r="G365" t="str">
            <v>310</v>
          </cell>
          <cell r="I365">
            <v>1231556.66</v>
          </cell>
        </row>
        <row r="366">
          <cell r="A366" t="str">
            <v>311DGP</v>
          </cell>
          <cell r="B366" t="str">
            <v>311</v>
          </cell>
          <cell r="D366">
            <v>238729737.81</v>
          </cell>
          <cell r="F366" t="str">
            <v>311DGP</v>
          </cell>
          <cell r="G366" t="str">
            <v>311</v>
          </cell>
          <cell r="I366">
            <v>238729737.81</v>
          </cell>
        </row>
        <row r="367">
          <cell r="A367" t="str">
            <v>311DGU</v>
          </cell>
          <cell r="B367" t="str">
            <v>311</v>
          </cell>
          <cell r="D367">
            <v>330789151.20000005</v>
          </cell>
          <cell r="F367" t="str">
            <v>311DGU</v>
          </cell>
          <cell r="G367" t="str">
            <v>311</v>
          </cell>
          <cell r="I367">
            <v>330789151.20000005</v>
          </cell>
        </row>
        <row r="368">
          <cell r="A368" t="str">
            <v>311SG</v>
          </cell>
          <cell r="B368" t="str">
            <v>311</v>
          </cell>
          <cell r="D368">
            <v>152172905.96000004</v>
          </cell>
          <cell r="F368" t="str">
            <v>311SG</v>
          </cell>
          <cell r="G368" t="str">
            <v>311</v>
          </cell>
          <cell r="I368">
            <v>152172905.96000004</v>
          </cell>
        </row>
        <row r="369">
          <cell r="A369" t="str">
            <v>311SSGCH</v>
          </cell>
          <cell r="B369" t="str">
            <v>311</v>
          </cell>
          <cell r="D369">
            <v>46079970.730000004</v>
          </cell>
          <cell r="F369" t="str">
            <v>311SSGCH</v>
          </cell>
          <cell r="G369" t="str">
            <v>311</v>
          </cell>
          <cell r="I369">
            <v>46079970.730000004</v>
          </cell>
        </row>
        <row r="370">
          <cell r="A370" t="str">
            <v>312DGP</v>
          </cell>
          <cell r="B370" t="str">
            <v>312</v>
          </cell>
          <cell r="D370">
            <v>754866264.77</v>
          </cell>
          <cell r="F370" t="str">
            <v>312DGP</v>
          </cell>
          <cell r="G370" t="str">
            <v>312</v>
          </cell>
          <cell r="I370">
            <v>754866264.77</v>
          </cell>
        </row>
        <row r="371">
          <cell r="A371" t="str">
            <v>312DGU</v>
          </cell>
          <cell r="B371" t="str">
            <v>312</v>
          </cell>
          <cell r="D371">
            <v>717498427.11</v>
          </cell>
          <cell r="F371" t="str">
            <v>312DGU</v>
          </cell>
          <cell r="G371" t="str">
            <v>312</v>
          </cell>
          <cell r="I371">
            <v>717498427.11</v>
          </cell>
        </row>
        <row r="372">
          <cell r="A372" t="str">
            <v>312SG</v>
          </cell>
          <cell r="B372" t="str">
            <v>312</v>
          </cell>
          <cell r="D372">
            <v>805335835.12</v>
          </cell>
          <cell r="F372" t="str">
            <v>312SG</v>
          </cell>
          <cell r="G372" t="str">
            <v>312</v>
          </cell>
          <cell r="I372">
            <v>805335835.12</v>
          </cell>
        </row>
        <row r="373">
          <cell r="A373" t="str">
            <v>312SSGCH</v>
          </cell>
          <cell r="B373" t="str">
            <v>312</v>
          </cell>
          <cell r="D373">
            <v>222875207.29</v>
          </cell>
          <cell r="F373" t="str">
            <v>312SSGCH</v>
          </cell>
          <cell r="G373" t="str">
            <v>312</v>
          </cell>
          <cell r="I373">
            <v>222875207.29</v>
          </cell>
        </row>
        <row r="374">
          <cell r="A374" t="str">
            <v>314DGP</v>
          </cell>
          <cell r="B374" t="str">
            <v>314</v>
          </cell>
          <cell r="D374">
            <v>143294899.63733503</v>
          </cell>
          <cell r="F374" t="str">
            <v>314DGP</v>
          </cell>
          <cell r="G374" t="str">
            <v>314</v>
          </cell>
          <cell r="I374">
            <v>143294899.63733503</v>
          </cell>
        </row>
        <row r="375">
          <cell r="A375" t="str">
            <v>314DGU</v>
          </cell>
          <cell r="B375" t="str">
            <v>314</v>
          </cell>
          <cell r="D375">
            <v>137051680.53231964</v>
          </cell>
          <cell r="F375" t="str">
            <v>314DGU</v>
          </cell>
          <cell r="G375" t="str">
            <v>314</v>
          </cell>
          <cell r="I375">
            <v>137051680.53231964</v>
          </cell>
        </row>
        <row r="376">
          <cell r="A376" t="str">
            <v>314SG</v>
          </cell>
          <cell r="B376" t="str">
            <v>314</v>
          </cell>
          <cell r="D376">
            <v>600859202.0578108</v>
          </cell>
          <cell r="F376" t="str">
            <v>314SG</v>
          </cell>
          <cell r="G376" t="str">
            <v>314</v>
          </cell>
          <cell r="I376">
            <v>600859202.0578108</v>
          </cell>
        </row>
        <row r="377">
          <cell r="A377" t="str">
            <v>314SSGCH</v>
          </cell>
          <cell r="B377" t="str">
            <v>314</v>
          </cell>
          <cell r="D377">
            <v>51531089.70893844</v>
          </cell>
          <cell r="F377" t="str">
            <v>314SSGCH</v>
          </cell>
          <cell r="G377" t="str">
            <v>314</v>
          </cell>
          <cell r="I377">
            <v>51531089.70893844</v>
          </cell>
        </row>
        <row r="378">
          <cell r="A378" t="str">
            <v>315DGP</v>
          </cell>
          <cell r="B378" t="str">
            <v>315</v>
          </cell>
          <cell r="D378">
            <v>88656521.74</v>
          </cell>
          <cell r="F378" t="str">
            <v>315DGP</v>
          </cell>
          <cell r="G378" t="str">
            <v>315</v>
          </cell>
          <cell r="I378">
            <v>88656521.74</v>
          </cell>
        </row>
        <row r="379">
          <cell r="A379" t="str">
            <v>315DGU</v>
          </cell>
          <cell r="B379" t="str">
            <v>315</v>
          </cell>
          <cell r="D379">
            <v>140352848.68999997</v>
          </cell>
          <cell r="F379" t="str">
            <v>315DGU</v>
          </cell>
          <cell r="G379" t="str">
            <v>315</v>
          </cell>
          <cell r="I379">
            <v>140352848.68999997</v>
          </cell>
        </row>
        <row r="380">
          <cell r="A380" t="str">
            <v>315SG</v>
          </cell>
          <cell r="B380" t="str">
            <v>315</v>
          </cell>
          <cell r="D380">
            <v>52134644.15999999</v>
          </cell>
          <cell r="F380" t="str">
            <v>315SG</v>
          </cell>
          <cell r="G380" t="str">
            <v>315</v>
          </cell>
          <cell r="I380">
            <v>52134644.15999999</v>
          </cell>
        </row>
        <row r="381">
          <cell r="A381" t="str">
            <v>315SSGCH</v>
          </cell>
          <cell r="B381" t="str">
            <v>315</v>
          </cell>
          <cell r="D381">
            <v>45864998.309999995</v>
          </cell>
          <cell r="F381" t="str">
            <v>315SSGCH</v>
          </cell>
          <cell r="G381" t="str">
            <v>315</v>
          </cell>
          <cell r="I381">
            <v>45864998.309999995</v>
          </cell>
        </row>
        <row r="382">
          <cell r="A382" t="str">
            <v>316DGP</v>
          </cell>
          <cell r="B382" t="str">
            <v>316</v>
          </cell>
          <cell r="D382">
            <v>5453232.59</v>
          </cell>
          <cell r="F382" t="str">
            <v>316DGP</v>
          </cell>
          <cell r="G382" t="str">
            <v>316</v>
          </cell>
          <cell r="I382">
            <v>5453232.59</v>
          </cell>
        </row>
        <row r="383">
          <cell r="A383" t="str">
            <v>316DGU</v>
          </cell>
          <cell r="B383" t="str">
            <v>316</v>
          </cell>
          <cell r="D383">
            <v>7373786.17</v>
          </cell>
          <cell r="F383" t="str">
            <v>316DGU</v>
          </cell>
          <cell r="G383" t="str">
            <v>316</v>
          </cell>
          <cell r="I383">
            <v>7373786.17</v>
          </cell>
        </row>
        <row r="384">
          <cell r="A384" t="str">
            <v>316SG</v>
          </cell>
          <cell r="B384" t="str">
            <v>316</v>
          </cell>
          <cell r="D384">
            <v>9139529.75</v>
          </cell>
          <cell r="F384" t="str">
            <v>316SG</v>
          </cell>
          <cell r="G384" t="str">
            <v>316</v>
          </cell>
          <cell r="I384">
            <v>9139529.75</v>
          </cell>
        </row>
        <row r="385">
          <cell r="A385" t="str">
            <v>316SSGCH</v>
          </cell>
          <cell r="B385" t="str">
            <v>316</v>
          </cell>
          <cell r="D385">
            <v>3133709.25</v>
          </cell>
          <cell r="F385" t="str">
            <v>316SSGCH</v>
          </cell>
          <cell r="G385" t="str">
            <v>316</v>
          </cell>
          <cell r="I385">
            <v>3133709.25</v>
          </cell>
        </row>
        <row r="386">
          <cell r="A386" t="str">
            <v>330DGP</v>
          </cell>
          <cell r="B386" t="str">
            <v>330</v>
          </cell>
          <cell r="D386">
            <v>10683856.14</v>
          </cell>
          <cell r="F386" t="str">
            <v>330DGP</v>
          </cell>
          <cell r="G386" t="str">
            <v>330</v>
          </cell>
          <cell r="I386">
            <v>10683856.14</v>
          </cell>
        </row>
        <row r="387">
          <cell r="A387" t="str">
            <v>330DGU</v>
          </cell>
          <cell r="B387" t="str">
            <v>330</v>
          </cell>
          <cell r="D387">
            <v>5295397.76</v>
          </cell>
          <cell r="F387" t="str">
            <v>330DGU</v>
          </cell>
          <cell r="G387" t="str">
            <v>330</v>
          </cell>
          <cell r="I387">
            <v>5295397.76</v>
          </cell>
        </row>
        <row r="388">
          <cell r="A388" t="str">
            <v>330SG-P</v>
          </cell>
          <cell r="B388" t="str">
            <v>330</v>
          </cell>
          <cell r="D388">
            <v>3154337.95</v>
          </cell>
          <cell r="F388" t="str">
            <v>330SG-P</v>
          </cell>
          <cell r="G388" t="str">
            <v>330</v>
          </cell>
          <cell r="I388">
            <v>3154337.95</v>
          </cell>
        </row>
        <row r="389">
          <cell r="A389" t="str">
            <v>330SG-U</v>
          </cell>
          <cell r="B389" t="str">
            <v>330</v>
          </cell>
          <cell r="D389">
            <v>635699.65</v>
          </cell>
          <cell r="F389" t="str">
            <v>330SG-U</v>
          </cell>
          <cell r="G389" t="str">
            <v>330</v>
          </cell>
          <cell r="I389">
            <v>635699.65</v>
          </cell>
        </row>
        <row r="390">
          <cell r="A390" t="str">
            <v>331DGP</v>
          </cell>
          <cell r="B390" t="str">
            <v>331</v>
          </cell>
          <cell r="D390">
            <v>21865263.990000002</v>
          </cell>
          <cell r="F390" t="str">
            <v>331DGP</v>
          </cell>
          <cell r="G390" t="str">
            <v>331</v>
          </cell>
          <cell r="I390">
            <v>21865263.990000002</v>
          </cell>
        </row>
        <row r="391">
          <cell r="A391" t="str">
            <v>331DGU</v>
          </cell>
          <cell r="B391" t="str">
            <v>331</v>
          </cell>
          <cell r="D391">
            <v>6482540.399999999</v>
          </cell>
          <cell r="F391" t="str">
            <v>331DGU</v>
          </cell>
          <cell r="G391" t="str">
            <v>331</v>
          </cell>
          <cell r="I391">
            <v>6482540.399999999</v>
          </cell>
        </row>
        <row r="392">
          <cell r="A392" t="str">
            <v>331SG-P</v>
          </cell>
          <cell r="B392" t="str">
            <v>331</v>
          </cell>
          <cell r="D392">
            <v>45323174.629999995</v>
          </cell>
          <cell r="F392" t="str">
            <v>331SG-P</v>
          </cell>
          <cell r="G392" t="str">
            <v>331</v>
          </cell>
          <cell r="I392">
            <v>45323174.629999995</v>
          </cell>
        </row>
        <row r="393">
          <cell r="A393" t="str">
            <v>331SG-U</v>
          </cell>
          <cell r="B393" t="str">
            <v>331</v>
          </cell>
          <cell r="D393">
            <v>5503302.499999998</v>
          </cell>
          <cell r="F393" t="str">
            <v>331SG-U</v>
          </cell>
          <cell r="G393" t="str">
            <v>331</v>
          </cell>
          <cell r="I393">
            <v>5503302.499999998</v>
          </cell>
        </row>
        <row r="394">
          <cell r="A394" t="str">
            <v>332DGP</v>
          </cell>
          <cell r="B394" t="str">
            <v>332</v>
          </cell>
          <cell r="D394">
            <v>157911570.53748327</v>
          </cell>
          <cell r="F394" t="str">
            <v>332DGP</v>
          </cell>
          <cell r="G394" t="str">
            <v>332</v>
          </cell>
          <cell r="I394">
            <v>157911570.53748327</v>
          </cell>
        </row>
        <row r="395">
          <cell r="A395" t="str">
            <v>332DGU</v>
          </cell>
          <cell r="B395" t="str">
            <v>332</v>
          </cell>
          <cell r="D395">
            <v>22324791.373270456</v>
          </cell>
          <cell r="F395" t="str">
            <v>332DGU</v>
          </cell>
          <cell r="G395" t="str">
            <v>332</v>
          </cell>
          <cell r="I395">
            <v>22324791.373270456</v>
          </cell>
        </row>
        <row r="396">
          <cell r="A396" t="str">
            <v>332SG-P</v>
          </cell>
          <cell r="B396" t="str">
            <v>332</v>
          </cell>
          <cell r="D396">
            <v>131448160.65013686</v>
          </cell>
          <cell r="F396" t="str">
            <v>332SG-P</v>
          </cell>
          <cell r="G396" t="str">
            <v>332</v>
          </cell>
          <cell r="I396">
            <v>131448160.65013686</v>
          </cell>
        </row>
        <row r="397">
          <cell r="A397" t="str">
            <v>332SG-U</v>
          </cell>
          <cell r="B397" t="str">
            <v>332</v>
          </cell>
          <cell r="D397">
            <v>46019281.73329931</v>
          </cell>
          <cell r="F397" t="str">
            <v>332SG-U</v>
          </cell>
          <cell r="G397" t="str">
            <v>332</v>
          </cell>
          <cell r="I397">
            <v>46019281.73329931</v>
          </cell>
        </row>
        <row r="398">
          <cell r="A398" t="str">
            <v>333DGP</v>
          </cell>
          <cell r="B398" t="str">
            <v>333</v>
          </cell>
          <cell r="D398">
            <v>31989300.36</v>
          </cell>
          <cell r="F398" t="str">
            <v>333DGP</v>
          </cell>
          <cell r="G398" t="str">
            <v>333</v>
          </cell>
          <cell r="I398">
            <v>31989300.36</v>
          </cell>
        </row>
        <row r="399">
          <cell r="A399" t="str">
            <v>333DGU</v>
          </cell>
          <cell r="B399" t="str">
            <v>333</v>
          </cell>
          <cell r="D399">
            <v>10126484.080000002</v>
          </cell>
          <cell r="F399" t="str">
            <v>333DGU</v>
          </cell>
          <cell r="G399" t="str">
            <v>333</v>
          </cell>
          <cell r="I399">
            <v>10126484.080000002</v>
          </cell>
        </row>
        <row r="400">
          <cell r="A400" t="str">
            <v>333SG-P</v>
          </cell>
          <cell r="B400" t="str">
            <v>333</v>
          </cell>
          <cell r="D400">
            <v>31919567.959999997</v>
          </cell>
          <cell r="F400" t="str">
            <v>333SG-P</v>
          </cell>
          <cell r="G400" t="str">
            <v>333</v>
          </cell>
          <cell r="I400">
            <v>31919567.959999997</v>
          </cell>
        </row>
        <row r="401">
          <cell r="A401" t="str">
            <v>333SG-U</v>
          </cell>
          <cell r="B401" t="str">
            <v>333</v>
          </cell>
          <cell r="D401">
            <v>7251737.9399999995</v>
          </cell>
          <cell r="F401" t="str">
            <v>333SG-U</v>
          </cell>
          <cell r="G401" t="str">
            <v>333</v>
          </cell>
          <cell r="I401">
            <v>7251737.9399999995</v>
          </cell>
        </row>
        <row r="402">
          <cell r="A402" t="str">
            <v>334DGP</v>
          </cell>
          <cell r="B402" t="str">
            <v>334</v>
          </cell>
          <cell r="D402">
            <v>5998823.399999999</v>
          </cell>
          <cell r="F402" t="str">
            <v>334DGP</v>
          </cell>
          <cell r="G402" t="str">
            <v>334</v>
          </cell>
          <cell r="I402">
            <v>5998823.399999999</v>
          </cell>
        </row>
        <row r="403">
          <cell r="A403" t="str">
            <v>334DGU</v>
          </cell>
          <cell r="B403" t="str">
            <v>334</v>
          </cell>
          <cell r="D403">
            <v>4428870.34</v>
          </cell>
          <cell r="F403" t="str">
            <v>334DGU</v>
          </cell>
          <cell r="G403" t="str">
            <v>334</v>
          </cell>
          <cell r="I403">
            <v>4428870.34</v>
          </cell>
        </row>
        <row r="404">
          <cell r="A404" t="str">
            <v>334SG-P</v>
          </cell>
          <cell r="B404" t="str">
            <v>334</v>
          </cell>
          <cell r="D404">
            <v>24823507.970000003</v>
          </cell>
          <cell r="F404" t="str">
            <v>334SG-P</v>
          </cell>
          <cell r="G404" t="str">
            <v>334</v>
          </cell>
          <cell r="I404">
            <v>24823507.970000003</v>
          </cell>
        </row>
        <row r="405">
          <cell r="A405" t="str">
            <v>334SG-U</v>
          </cell>
          <cell r="B405" t="str">
            <v>334</v>
          </cell>
          <cell r="D405">
            <v>3571148.55</v>
          </cell>
          <cell r="F405" t="str">
            <v>334SG-U</v>
          </cell>
          <cell r="G405" t="str">
            <v>334</v>
          </cell>
          <cell r="I405">
            <v>3571148.55</v>
          </cell>
        </row>
        <row r="406">
          <cell r="A406" t="str">
            <v>335DGP</v>
          </cell>
          <cell r="B406" t="str">
            <v>335</v>
          </cell>
          <cell r="D406">
            <v>1724870.32</v>
          </cell>
          <cell r="F406" t="str">
            <v>335DGP</v>
          </cell>
          <cell r="G406" t="str">
            <v>335</v>
          </cell>
          <cell r="I406">
            <v>1724870.32</v>
          </cell>
        </row>
        <row r="407">
          <cell r="A407" t="str">
            <v>335DGU</v>
          </cell>
          <cell r="B407" t="str">
            <v>335</v>
          </cell>
          <cell r="D407">
            <v>234868.78</v>
          </cell>
          <cell r="F407" t="str">
            <v>335DGU</v>
          </cell>
          <cell r="G407" t="str">
            <v>335</v>
          </cell>
          <cell r="I407">
            <v>234868.78</v>
          </cell>
        </row>
        <row r="408">
          <cell r="A408" t="str">
            <v>335SG-P</v>
          </cell>
          <cell r="B408" t="str">
            <v>335</v>
          </cell>
          <cell r="D408">
            <v>1120101.99</v>
          </cell>
          <cell r="F408" t="str">
            <v>335SG-P</v>
          </cell>
          <cell r="G408" t="str">
            <v>335</v>
          </cell>
          <cell r="I408">
            <v>1120101.99</v>
          </cell>
        </row>
        <row r="409">
          <cell r="A409" t="str">
            <v>335SG-U</v>
          </cell>
          <cell r="B409" t="str">
            <v>335</v>
          </cell>
          <cell r="D409">
            <v>109665.09</v>
          </cell>
          <cell r="F409" t="str">
            <v>335SG-U</v>
          </cell>
          <cell r="G409" t="str">
            <v>335</v>
          </cell>
          <cell r="I409">
            <v>109665.09</v>
          </cell>
        </row>
        <row r="410">
          <cell r="A410" t="str">
            <v>336DGP</v>
          </cell>
          <cell r="B410" t="str">
            <v>336</v>
          </cell>
          <cell r="D410">
            <v>4670040.89</v>
          </cell>
          <cell r="F410" t="str">
            <v>336DGP</v>
          </cell>
          <cell r="G410" t="str">
            <v>336</v>
          </cell>
          <cell r="I410">
            <v>4670040.89</v>
          </cell>
        </row>
        <row r="411">
          <cell r="A411" t="str">
            <v>336DGU</v>
          </cell>
          <cell r="B411" t="str">
            <v>336</v>
          </cell>
          <cell r="D411">
            <v>843536.95</v>
          </cell>
          <cell r="F411" t="str">
            <v>336DGU</v>
          </cell>
          <cell r="G411" t="str">
            <v>336</v>
          </cell>
          <cell r="I411">
            <v>843536.95</v>
          </cell>
        </row>
        <row r="412">
          <cell r="A412" t="str">
            <v>336SG-P</v>
          </cell>
          <cell r="B412" t="str">
            <v>336</v>
          </cell>
          <cell r="D412">
            <v>6696728.67</v>
          </cell>
          <cell r="F412" t="str">
            <v>336SG-P</v>
          </cell>
          <cell r="G412" t="str">
            <v>336</v>
          </cell>
          <cell r="I412">
            <v>6696728.67</v>
          </cell>
        </row>
        <row r="413">
          <cell r="A413" t="str">
            <v>336SG-U</v>
          </cell>
          <cell r="B413" t="str">
            <v>336</v>
          </cell>
          <cell r="D413">
            <v>509600.43</v>
          </cell>
          <cell r="F413" t="str">
            <v>336SG-U</v>
          </cell>
          <cell r="G413" t="str">
            <v>336</v>
          </cell>
          <cell r="I413">
            <v>509600.43</v>
          </cell>
        </row>
        <row r="414">
          <cell r="A414" t="str">
            <v>340DGU</v>
          </cell>
          <cell r="B414" t="str">
            <v>340</v>
          </cell>
          <cell r="D414">
            <v>635.22</v>
          </cell>
          <cell r="F414" t="str">
            <v>340DGU</v>
          </cell>
          <cell r="G414" t="str">
            <v>340</v>
          </cell>
          <cell r="I414">
            <v>635.22</v>
          </cell>
        </row>
        <row r="415">
          <cell r="A415" t="str">
            <v>340SG</v>
          </cell>
          <cell r="B415" t="str">
            <v>340</v>
          </cell>
          <cell r="D415">
            <v>18138744.88</v>
          </cell>
          <cell r="F415" t="str">
            <v>340SG</v>
          </cell>
          <cell r="G415" t="str">
            <v>340</v>
          </cell>
          <cell r="I415">
            <v>18138744.88</v>
          </cell>
        </row>
        <row r="416">
          <cell r="A416" t="str">
            <v>340SSGCT</v>
          </cell>
          <cell r="B416" t="str">
            <v>340</v>
          </cell>
          <cell r="D416">
            <v>3357801.96</v>
          </cell>
          <cell r="F416" t="str">
            <v>340SSGCT</v>
          </cell>
          <cell r="G416" t="str">
            <v>340</v>
          </cell>
          <cell r="I416">
            <v>3357801.96</v>
          </cell>
        </row>
        <row r="417">
          <cell r="A417" t="str">
            <v>341DGU</v>
          </cell>
          <cell r="B417" t="str">
            <v>341</v>
          </cell>
          <cell r="D417">
            <v>173936.77</v>
          </cell>
          <cell r="F417" t="str">
            <v>341DGU</v>
          </cell>
          <cell r="G417" t="str">
            <v>341</v>
          </cell>
          <cell r="I417">
            <v>173936.77</v>
          </cell>
        </row>
        <row r="418">
          <cell r="A418" t="str">
            <v>341SG</v>
          </cell>
          <cell r="B418" t="str">
            <v>341</v>
          </cell>
          <cell r="D418">
            <v>12510344.21</v>
          </cell>
          <cell r="F418" t="str">
            <v>341SG</v>
          </cell>
          <cell r="G418" t="str">
            <v>341</v>
          </cell>
          <cell r="I418">
            <v>12510344.21</v>
          </cell>
        </row>
        <row r="419">
          <cell r="A419" t="str">
            <v>341SSGCT</v>
          </cell>
          <cell r="B419" t="str">
            <v>341</v>
          </cell>
          <cell r="D419">
            <v>4294373.52</v>
          </cell>
          <cell r="F419" t="str">
            <v>341SSGCT</v>
          </cell>
          <cell r="G419" t="str">
            <v>341</v>
          </cell>
          <cell r="I419">
            <v>4294373.52</v>
          </cell>
        </row>
        <row r="420">
          <cell r="A420" t="str">
            <v>342DGU</v>
          </cell>
          <cell r="B420" t="str">
            <v>342</v>
          </cell>
          <cell r="D420">
            <v>120135.93019378911</v>
          </cell>
          <cell r="F420" t="str">
            <v>342DGU</v>
          </cell>
          <cell r="G420" t="str">
            <v>342</v>
          </cell>
          <cell r="I420">
            <v>120135.93019378911</v>
          </cell>
        </row>
        <row r="421">
          <cell r="A421" t="str">
            <v>342SG</v>
          </cell>
          <cell r="B421" t="str">
            <v>342</v>
          </cell>
          <cell r="D421">
            <v>361096712.05062985</v>
          </cell>
          <cell r="F421" t="str">
            <v>342SG</v>
          </cell>
          <cell r="G421" t="str">
            <v>342</v>
          </cell>
          <cell r="I421">
            <v>361096712.05062985</v>
          </cell>
        </row>
        <row r="422">
          <cell r="A422" t="str">
            <v>342SSGCT</v>
          </cell>
          <cell r="B422" t="str">
            <v>342</v>
          </cell>
          <cell r="D422">
            <v>2059744.3217898197</v>
          </cell>
          <cell r="F422" t="str">
            <v>342SSGCT</v>
          </cell>
          <cell r="G422" t="str">
            <v>342</v>
          </cell>
          <cell r="I422">
            <v>2059744.3217898197</v>
          </cell>
        </row>
        <row r="423">
          <cell r="A423" t="str">
            <v>343DGU</v>
          </cell>
          <cell r="B423" t="str">
            <v>343</v>
          </cell>
          <cell r="D423">
            <v>818416.49</v>
          </cell>
          <cell r="F423" t="str">
            <v>343DGU</v>
          </cell>
          <cell r="G423" t="str">
            <v>343</v>
          </cell>
          <cell r="I423">
            <v>818416.49</v>
          </cell>
        </row>
        <row r="424">
          <cell r="A424" t="str">
            <v>343SG</v>
          </cell>
          <cell r="B424" t="str">
            <v>343</v>
          </cell>
          <cell r="D424">
            <v>125483397.45</v>
          </cell>
          <cell r="F424" t="str">
            <v>343SG</v>
          </cell>
          <cell r="G424" t="str">
            <v>343</v>
          </cell>
          <cell r="I424">
            <v>125483397.45</v>
          </cell>
        </row>
        <row r="425">
          <cell r="A425" t="str">
            <v>343SSGCT</v>
          </cell>
          <cell r="B425" t="str">
            <v>343</v>
          </cell>
          <cell r="D425">
            <v>50696521.42</v>
          </cell>
          <cell r="F425" t="str">
            <v>343SSGCT</v>
          </cell>
          <cell r="G425" t="str">
            <v>343</v>
          </cell>
          <cell r="I425">
            <v>50696521.42</v>
          </cell>
        </row>
        <row r="426">
          <cell r="A426" t="str">
            <v>344DGU</v>
          </cell>
          <cell r="B426" t="str">
            <v>344</v>
          </cell>
          <cell r="D426">
            <v>87835.45</v>
          </cell>
          <cell r="F426" t="str">
            <v>344DGU</v>
          </cell>
          <cell r="G426" t="str">
            <v>344</v>
          </cell>
          <cell r="I426">
            <v>87835.45</v>
          </cell>
        </row>
        <row r="427">
          <cell r="A427" t="str">
            <v>344SG</v>
          </cell>
          <cell r="B427" t="str">
            <v>344</v>
          </cell>
          <cell r="D427">
            <v>45571946.34</v>
          </cell>
          <cell r="F427" t="str">
            <v>344SG</v>
          </cell>
          <cell r="G427" t="str">
            <v>344</v>
          </cell>
          <cell r="I427">
            <v>45571946.34</v>
          </cell>
        </row>
        <row r="428">
          <cell r="A428" t="str">
            <v>344SSGCT</v>
          </cell>
          <cell r="B428" t="str">
            <v>344</v>
          </cell>
          <cell r="D428">
            <v>15873643.469999999</v>
          </cell>
          <cell r="F428" t="str">
            <v>344SSGCT</v>
          </cell>
          <cell r="G428" t="str">
            <v>344</v>
          </cell>
          <cell r="I428">
            <v>15873643.469999999</v>
          </cell>
        </row>
        <row r="429">
          <cell r="A429" t="str">
            <v>345DGU</v>
          </cell>
          <cell r="B429" t="str">
            <v>345</v>
          </cell>
          <cell r="D429">
            <v>157667.13</v>
          </cell>
          <cell r="F429" t="str">
            <v>345DGU</v>
          </cell>
          <cell r="G429" t="str">
            <v>345</v>
          </cell>
          <cell r="I429">
            <v>157667.13</v>
          </cell>
        </row>
        <row r="430">
          <cell r="A430" t="str">
            <v>345SG</v>
          </cell>
          <cell r="B430" t="str">
            <v>345</v>
          </cell>
          <cell r="D430">
            <v>11329003.96</v>
          </cell>
          <cell r="F430" t="str">
            <v>345SG</v>
          </cell>
          <cell r="G430" t="str">
            <v>345</v>
          </cell>
          <cell r="I430">
            <v>11329003.96</v>
          </cell>
        </row>
        <row r="431">
          <cell r="A431" t="str">
            <v>345SSGCT</v>
          </cell>
          <cell r="B431" t="str">
            <v>345</v>
          </cell>
          <cell r="D431">
            <v>5000728.81</v>
          </cell>
          <cell r="F431" t="str">
            <v>345SSGCT</v>
          </cell>
          <cell r="G431" t="str">
            <v>345</v>
          </cell>
          <cell r="I431">
            <v>5000728.81</v>
          </cell>
        </row>
        <row r="432">
          <cell r="A432" t="str">
            <v>346DGU</v>
          </cell>
          <cell r="B432" t="str">
            <v>346</v>
          </cell>
          <cell r="D432">
            <v>11813.11</v>
          </cell>
          <cell r="F432" t="str">
            <v>346DGU</v>
          </cell>
          <cell r="G432" t="str">
            <v>346</v>
          </cell>
          <cell r="I432">
            <v>11813.11</v>
          </cell>
        </row>
        <row r="433">
          <cell r="A433" t="str">
            <v>346SG</v>
          </cell>
          <cell r="B433" t="str">
            <v>346</v>
          </cell>
          <cell r="D433">
            <v>497343.1</v>
          </cell>
          <cell r="F433" t="str">
            <v>346SG</v>
          </cell>
          <cell r="G433" t="str">
            <v>346</v>
          </cell>
          <cell r="I433">
            <v>497343.1</v>
          </cell>
        </row>
        <row r="434">
          <cell r="A434" t="str">
            <v>350DGP</v>
          </cell>
          <cell r="B434" t="str">
            <v>350</v>
          </cell>
          <cell r="D434">
            <v>21330277.01000001</v>
          </cell>
          <cell r="F434" t="str">
            <v>350DGP</v>
          </cell>
          <cell r="G434" t="str">
            <v>350</v>
          </cell>
          <cell r="I434">
            <v>21330277.01000001</v>
          </cell>
        </row>
        <row r="435">
          <cell r="A435" t="str">
            <v>350DGU</v>
          </cell>
          <cell r="B435" t="str">
            <v>350</v>
          </cell>
          <cell r="D435">
            <v>49349002.84999996</v>
          </cell>
          <cell r="F435" t="str">
            <v>350DGU</v>
          </cell>
          <cell r="G435" t="str">
            <v>350</v>
          </cell>
          <cell r="I435">
            <v>49349002.84999996</v>
          </cell>
        </row>
        <row r="436">
          <cell r="A436" t="str">
            <v>350SG</v>
          </cell>
          <cell r="B436" t="str">
            <v>350</v>
          </cell>
          <cell r="D436">
            <v>17507110.359999992</v>
          </cell>
          <cell r="F436" t="str">
            <v>350SG</v>
          </cell>
          <cell r="G436" t="str">
            <v>350</v>
          </cell>
          <cell r="I436">
            <v>17507110.359999992</v>
          </cell>
        </row>
        <row r="437">
          <cell r="A437" t="str">
            <v>352DGP</v>
          </cell>
          <cell r="B437" t="str">
            <v>352</v>
          </cell>
          <cell r="D437">
            <v>8664597.840000002</v>
          </cell>
          <cell r="F437" t="str">
            <v>352DGP</v>
          </cell>
          <cell r="G437" t="str">
            <v>352</v>
          </cell>
          <cell r="I437">
            <v>8664597.840000002</v>
          </cell>
        </row>
        <row r="438">
          <cell r="A438" t="str">
            <v>352DGU</v>
          </cell>
          <cell r="B438" t="str">
            <v>352</v>
          </cell>
          <cell r="D438">
            <v>18262762.530000005</v>
          </cell>
          <cell r="F438" t="str">
            <v>352DGU</v>
          </cell>
          <cell r="G438" t="str">
            <v>352</v>
          </cell>
          <cell r="I438">
            <v>18262762.530000005</v>
          </cell>
        </row>
        <row r="439">
          <cell r="A439" t="str">
            <v>352SG</v>
          </cell>
          <cell r="B439" t="str">
            <v>352</v>
          </cell>
          <cell r="D439">
            <v>23515132.9</v>
          </cell>
          <cell r="F439" t="str">
            <v>352SG</v>
          </cell>
          <cell r="G439" t="str">
            <v>352</v>
          </cell>
          <cell r="I439">
            <v>23515132.9</v>
          </cell>
        </row>
        <row r="440">
          <cell r="A440" t="str">
            <v>353DGP</v>
          </cell>
          <cell r="B440" t="str">
            <v>353</v>
          </cell>
          <cell r="D440">
            <v>138038314.49000004</v>
          </cell>
          <cell r="F440" t="str">
            <v>353DGP</v>
          </cell>
          <cell r="G440" t="str">
            <v>353</v>
          </cell>
          <cell r="I440">
            <v>138038314.49000004</v>
          </cell>
        </row>
        <row r="441">
          <cell r="A441" t="str">
            <v>353DGU</v>
          </cell>
          <cell r="B441" t="str">
            <v>353</v>
          </cell>
          <cell r="D441">
            <v>199814560.94999993</v>
          </cell>
          <cell r="F441" t="str">
            <v>353DGU</v>
          </cell>
          <cell r="G441" t="str">
            <v>353</v>
          </cell>
          <cell r="I441">
            <v>199814560.94999993</v>
          </cell>
        </row>
        <row r="442">
          <cell r="A442" t="str">
            <v>353SG</v>
          </cell>
          <cell r="B442" t="str">
            <v>353</v>
          </cell>
          <cell r="D442">
            <v>531974235.61999995</v>
          </cell>
          <cell r="F442" t="str">
            <v>353SG</v>
          </cell>
          <cell r="G442" t="str">
            <v>353</v>
          </cell>
          <cell r="I442">
            <v>531974235.61999995</v>
          </cell>
        </row>
        <row r="443">
          <cell r="A443" t="str">
            <v>354DGP</v>
          </cell>
          <cell r="B443" t="str">
            <v>354</v>
          </cell>
          <cell r="D443">
            <v>156414718.98999998</v>
          </cell>
          <cell r="F443" t="str">
            <v>354DGP</v>
          </cell>
          <cell r="G443" t="str">
            <v>354</v>
          </cell>
          <cell r="I443">
            <v>156414718.98999998</v>
          </cell>
        </row>
        <row r="444">
          <cell r="A444" t="str">
            <v>354DGU</v>
          </cell>
          <cell r="B444" t="str">
            <v>354</v>
          </cell>
          <cell r="D444">
            <v>127295491.72999996</v>
          </cell>
          <cell r="F444" t="str">
            <v>354DGU</v>
          </cell>
          <cell r="G444" t="str">
            <v>354</v>
          </cell>
          <cell r="I444">
            <v>127295491.72999996</v>
          </cell>
        </row>
        <row r="445">
          <cell r="A445" t="str">
            <v>354SG</v>
          </cell>
          <cell r="B445" t="str">
            <v>354</v>
          </cell>
          <cell r="D445">
            <v>77310763.54000004</v>
          </cell>
          <cell r="F445" t="str">
            <v>354SG</v>
          </cell>
          <cell r="G445" t="str">
            <v>354</v>
          </cell>
          <cell r="I445">
            <v>77310763.54000004</v>
          </cell>
        </row>
        <row r="446">
          <cell r="A446" t="str">
            <v>355DGP</v>
          </cell>
          <cell r="B446" t="str">
            <v>355</v>
          </cell>
          <cell r="D446">
            <v>67223917.38320425</v>
          </cell>
          <cell r="F446" t="str">
            <v>355DGP</v>
          </cell>
          <cell r="G446" t="str">
            <v>355</v>
          </cell>
          <cell r="I446">
            <v>67223917.38320425</v>
          </cell>
        </row>
        <row r="447">
          <cell r="A447" t="str">
            <v>355DGU</v>
          </cell>
          <cell r="B447" t="str">
            <v>355</v>
          </cell>
          <cell r="D447">
            <v>115773273.42625532</v>
          </cell>
          <cell r="F447" t="str">
            <v>355DGU</v>
          </cell>
          <cell r="G447" t="str">
            <v>355</v>
          </cell>
          <cell r="I447">
            <v>115773273.42625532</v>
          </cell>
        </row>
        <row r="448">
          <cell r="A448" t="str">
            <v>355SG</v>
          </cell>
          <cell r="B448" t="str">
            <v>355</v>
          </cell>
          <cell r="D448">
            <v>483459280.0335165</v>
          </cell>
          <cell r="F448" t="str">
            <v>355SG</v>
          </cell>
          <cell r="G448" t="str">
            <v>355</v>
          </cell>
          <cell r="I448">
            <v>483459280.0335165</v>
          </cell>
        </row>
        <row r="449">
          <cell r="A449" t="str">
            <v>356DGP</v>
          </cell>
          <cell r="B449" t="str">
            <v>356</v>
          </cell>
          <cell r="D449">
            <v>208453478.64000005</v>
          </cell>
          <cell r="F449" t="str">
            <v>356DGP</v>
          </cell>
          <cell r="G449" t="str">
            <v>356</v>
          </cell>
          <cell r="I449">
            <v>208453478.64000005</v>
          </cell>
        </row>
        <row r="450">
          <cell r="A450" t="str">
            <v>356DGU</v>
          </cell>
          <cell r="B450" t="str">
            <v>356</v>
          </cell>
          <cell r="D450">
            <v>158759662.63000005</v>
          </cell>
          <cell r="F450" t="str">
            <v>356DGU</v>
          </cell>
          <cell r="G450" t="str">
            <v>356</v>
          </cell>
          <cell r="I450">
            <v>158759662.63000005</v>
          </cell>
        </row>
        <row r="451">
          <cell r="A451" t="str">
            <v>356SG</v>
          </cell>
          <cell r="B451" t="str">
            <v>356</v>
          </cell>
          <cell r="D451">
            <v>251818889.07000035</v>
          </cell>
          <cell r="F451" t="str">
            <v>356SG</v>
          </cell>
          <cell r="G451" t="str">
            <v>356</v>
          </cell>
          <cell r="I451">
            <v>251818889.07000035</v>
          </cell>
        </row>
        <row r="452">
          <cell r="A452" t="str">
            <v>357DGP</v>
          </cell>
          <cell r="B452" t="str">
            <v>357</v>
          </cell>
          <cell r="D452">
            <v>6370.99</v>
          </cell>
          <cell r="F452" t="str">
            <v>357DGP</v>
          </cell>
          <cell r="G452" t="str">
            <v>357</v>
          </cell>
          <cell r="I452">
            <v>6370.99</v>
          </cell>
        </row>
        <row r="453">
          <cell r="A453" t="str">
            <v>357DGU</v>
          </cell>
          <cell r="B453" t="str">
            <v>357</v>
          </cell>
          <cell r="D453">
            <v>162746.45</v>
          </cell>
          <cell r="F453" t="str">
            <v>357DGU</v>
          </cell>
          <cell r="G453" t="str">
            <v>357</v>
          </cell>
          <cell r="I453">
            <v>162746.45</v>
          </cell>
        </row>
        <row r="454">
          <cell r="A454" t="str">
            <v>357SG</v>
          </cell>
          <cell r="B454" t="str">
            <v>357</v>
          </cell>
          <cell r="D454">
            <v>2197775.49</v>
          </cell>
          <cell r="F454" t="str">
            <v>357SG</v>
          </cell>
          <cell r="G454" t="str">
            <v>357</v>
          </cell>
          <cell r="I454">
            <v>2197775.49</v>
          </cell>
        </row>
        <row r="455">
          <cell r="A455" t="str">
            <v>358DGU</v>
          </cell>
          <cell r="B455" t="str">
            <v>358</v>
          </cell>
          <cell r="D455">
            <v>1018662.8</v>
          </cell>
          <cell r="F455" t="str">
            <v>358DGU</v>
          </cell>
          <cell r="G455" t="str">
            <v>358</v>
          </cell>
          <cell r="I455">
            <v>1018662.8</v>
          </cell>
        </row>
        <row r="456">
          <cell r="A456" t="str">
            <v>358SG</v>
          </cell>
          <cell r="B456" t="str">
            <v>358</v>
          </cell>
          <cell r="D456">
            <v>2923474.97</v>
          </cell>
          <cell r="F456" t="str">
            <v>358SG</v>
          </cell>
          <cell r="G456" t="str">
            <v>358</v>
          </cell>
          <cell r="I456">
            <v>2923474.97</v>
          </cell>
        </row>
        <row r="457">
          <cell r="A457" t="str">
            <v>359DGP</v>
          </cell>
          <cell r="B457" t="str">
            <v>359</v>
          </cell>
          <cell r="D457">
            <v>1942448.34</v>
          </cell>
          <cell r="F457" t="str">
            <v>359DGP</v>
          </cell>
          <cell r="G457" t="str">
            <v>359</v>
          </cell>
          <cell r="I457">
            <v>1942448.34</v>
          </cell>
        </row>
        <row r="458">
          <cell r="A458" t="str">
            <v>359DGU</v>
          </cell>
          <cell r="B458" t="str">
            <v>359</v>
          </cell>
          <cell r="D458">
            <v>501203.41</v>
          </cell>
          <cell r="F458" t="str">
            <v>359DGU</v>
          </cell>
          <cell r="G458" t="str">
            <v>359</v>
          </cell>
          <cell r="I458">
            <v>501203.41</v>
          </cell>
        </row>
        <row r="459">
          <cell r="A459" t="str">
            <v>359SG</v>
          </cell>
          <cell r="B459" t="str">
            <v>359</v>
          </cell>
          <cell r="D459">
            <v>8926521.870000001</v>
          </cell>
          <cell r="F459" t="str">
            <v>359SG</v>
          </cell>
          <cell r="G459" t="str">
            <v>359</v>
          </cell>
          <cell r="I459">
            <v>8926521.870000001</v>
          </cell>
        </row>
        <row r="460">
          <cell r="A460" t="str">
            <v>360CA</v>
          </cell>
          <cell r="B460" t="str">
            <v>360</v>
          </cell>
          <cell r="D460">
            <v>1029975.23</v>
          </cell>
          <cell r="F460" t="str">
            <v>360CA</v>
          </cell>
          <cell r="G460" t="str">
            <v>360</v>
          </cell>
          <cell r="I460">
            <v>1029975.23</v>
          </cell>
        </row>
        <row r="461">
          <cell r="A461" t="str">
            <v>360IDU</v>
          </cell>
          <cell r="B461" t="str">
            <v>360</v>
          </cell>
          <cell r="D461">
            <v>1162007.14</v>
          </cell>
          <cell r="F461" t="str">
            <v>360IDU</v>
          </cell>
          <cell r="G461" t="str">
            <v>360</v>
          </cell>
          <cell r="I461">
            <v>1162007.14</v>
          </cell>
        </row>
        <row r="462">
          <cell r="A462" t="str">
            <v>360OR</v>
          </cell>
          <cell r="B462" t="str">
            <v>360</v>
          </cell>
          <cell r="D462">
            <v>7400347.1</v>
          </cell>
          <cell r="F462" t="str">
            <v>360OR</v>
          </cell>
          <cell r="G462" t="str">
            <v>360</v>
          </cell>
          <cell r="I462">
            <v>7400347.1</v>
          </cell>
        </row>
        <row r="463">
          <cell r="A463" t="str">
            <v>360UT</v>
          </cell>
          <cell r="B463" t="str">
            <v>360</v>
          </cell>
          <cell r="D463">
            <v>19069484.289999984</v>
          </cell>
          <cell r="F463" t="str">
            <v>360UT</v>
          </cell>
          <cell r="G463" t="str">
            <v>360</v>
          </cell>
          <cell r="I463">
            <v>19069484.289999984</v>
          </cell>
        </row>
        <row r="464">
          <cell r="A464" t="str">
            <v>360WA</v>
          </cell>
          <cell r="B464" t="str">
            <v>360</v>
          </cell>
          <cell r="D464">
            <v>956737.21</v>
          </cell>
          <cell r="F464" t="str">
            <v>360WA</v>
          </cell>
          <cell r="G464" t="str">
            <v>360</v>
          </cell>
          <cell r="I464">
            <v>956737.21</v>
          </cell>
        </row>
        <row r="465">
          <cell r="A465" t="str">
            <v>360WYP</v>
          </cell>
          <cell r="B465" t="str">
            <v>360</v>
          </cell>
          <cell r="D465">
            <v>2406493.37</v>
          </cell>
          <cell r="F465" t="str">
            <v>360WYP</v>
          </cell>
          <cell r="G465" t="str">
            <v>360</v>
          </cell>
          <cell r="I465">
            <v>2406493.37</v>
          </cell>
        </row>
        <row r="466">
          <cell r="A466" t="str">
            <v>360WYU</v>
          </cell>
          <cell r="B466" t="str">
            <v>360</v>
          </cell>
          <cell r="D466">
            <v>1384181.77</v>
          </cell>
          <cell r="F466" t="str">
            <v>360WYU</v>
          </cell>
          <cell r="G466" t="str">
            <v>360</v>
          </cell>
          <cell r="I466">
            <v>1384181.77</v>
          </cell>
        </row>
        <row r="467">
          <cell r="A467" t="str">
            <v>361CA</v>
          </cell>
          <cell r="B467" t="str">
            <v>361</v>
          </cell>
          <cell r="D467">
            <v>1459644.63</v>
          </cell>
          <cell r="F467" t="str">
            <v>361CA</v>
          </cell>
          <cell r="G467" t="str">
            <v>361</v>
          </cell>
          <cell r="I467">
            <v>1459644.63</v>
          </cell>
        </row>
        <row r="468">
          <cell r="A468" t="str">
            <v>361IDU</v>
          </cell>
          <cell r="B468" t="str">
            <v>361</v>
          </cell>
          <cell r="D468">
            <v>762906.53</v>
          </cell>
          <cell r="F468" t="str">
            <v>361IDU</v>
          </cell>
          <cell r="G468" t="str">
            <v>361</v>
          </cell>
          <cell r="I468">
            <v>762906.53</v>
          </cell>
        </row>
        <row r="469">
          <cell r="A469" t="str">
            <v>361OR</v>
          </cell>
          <cell r="B469" t="str">
            <v>361</v>
          </cell>
          <cell r="D469">
            <v>10829517.490000006</v>
          </cell>
          <cell r="F469" t="str">
            <v>361OR</v>
          </cell>
          <cell r="G469" t="str">
            <v>361</v>
          </cell>
          <cell r="I469">
            <v>10829517.490000006</v>
          </cell>
        </row>
        <row r="470">
          <cell r="A470" t="str">
            <v>361UT</v>
          </cell>
          <cell r="B470" t="str">
            <v>361</v>
          </cell>
          <cell r="D470">
            <v>18109486.81</v>
          </cell>
          <cell r="F470" t="str">
            <v>361UT</v>
          </cell>
          <cell r="G470" t="str">
            <v>361</v>
          </cell>
          <cell r="I470">
            <v>18109486.81</v>
          </cell>
        </row>
        <row r="471">
          <cell r="A471" t="str">
            <v>361WA</v>
          </cell>
          <cell r="B471" t="str">
            <v>361</v>
          </cell>
          <cell r="D471">
            <v>1578534.17</v>
          </cell>
          <cell r="F471" t="str">
            <v>361WA</v>
          </cell>
          <cell r="G471" t="str">
            <v>361</v>
          </cell>
          <cell r="I471">
            <v>1578534.17</v>
          </cell>
        </row>
        <row r="472">
          <cell r="A472" t="str">
            <v>361WYP</v>
          </cell>
          <cell r="B472" t="str">
            <v>361</v>
          </cell>
          <cell r="D472">
            <v>5046662.5</v>
          </cell>
          <cell r="F472" t="str">
            <v>361WYP</v>
          </cell>
          <cell r="G472" t="str">
            <v>361</v>
          </cell>
          <cell r="I472">
            <v>5046662.5</v>
          </cell>
        </row>
        <row r="473">
          <cell r="A473" t="str">
            <v>361WYU</v>
          </cell>
          <cell r="B473" t="str">
            <v>361</v>
          </cell>
          <cell r="D473">
            <v>177952.36</v>
          </cell>
          <cell r="F473" t="str">
            <v>361WYU</v>
          </cell>
          <cell r="G473" t="str">
            <v>361</v>
          </cell>
          <cell r="I473">
            <v>177952.36</v>
          </cell>
        </row>
        <row r="474">
          <cell r="A474" t="str">
            <v>362CA</v>
          </cell>
          <cell r="B474" t="str">
            <v>362</v>
          </cell>
          <cell r="D474">
            <v>13071743.600000007</v>
          </cell>
          <cell r="F474" t="str">
            <v>362CA</v>
          </cell>
          <cell r="G474" t="str">
            <v>362</v>
          </cell>
          <cell r="I474">
            <v>13071743.600000007</v>
          </cell>
        </row>
        <row r="475">
          <cell r="A475" t="str">
            <v>362IDU</v>
          </cell>
          <cell r="B475" t="str">
            <v>362</v>
          </cell>
          <cell r="D475">
            <v>19142017.67</v>
          </cell>
          <cell r="F475" t="str">
            <v>362IDU</v>
          </cell>
          <cell r="G475" t="str">
            <v>362</v>
          </cell>
          <cell r="I475">
            <v>19142017.67</v>
          </cell>
        </row>
        <row r="476">
          <cell r="A476" t="str">
            <v>362OR</v>
          </cell>
          <cell r="B476" t="str">
            <v>362</v>
          </cell>
          <cell r="D476">
            <v>152591470.57000005</v>
          </cell>
          <cell r="F476" t="str">
            <v>362OR</v>
          </cell>
          <cell r="G476" t="str">
            <v>362</v>
          </cell>
          <cell r="I476">
            <v>152591470.57000005</v>
          </cell>
        </row>
        <row r="477">
          <cell r="A477" t="str">
            <v>362UT</v>
          </cell>
          <cell r="B477" t="str">
            <v>362</v>
          </cell>
          <cell r="D477">
            <v>298532331.6399998</v>
          </cell>
          <cell r="F477" t="str">
            <v>362UT</v>
          </cell>
          <cell r="G477" t="str">
            <v>362</v>
          </cell>
          <cell r="I477">
            <v>298532331.6399998</v>
          </cell>
        </row>
        <row r="478">
          <cell r="A478" t="str">
            <v>362WA</v>
          </cell>
          <cell r="B478" t="str">
            <v>362</v>
          </cell>
          <cell r="D478">
            <v>41910299.96</v>
          </cell>
          <cell r="F478" t="str">
            <v>362WA</v>
          </cell>
          <cell r="G478" t="str">
            <v>362</v>
          </cell>
          <cell r="I478">
            <v>41910299.96</v>
          </cell>
        </row>
        <row r="479">
          <cell r="A479" t="str">
            <v>362WYP</v>
          </cell>
          <cell r="B479" t="str">
            <v>362</v>
          </cell>
          <cell r="D479">
            <v>88175031.37000002</v>
          </cell>
          <cell r="F479" t="str">
            <v>362WYP</v>
          </cell>
          <cell r="G479" t="str">
            <v>362</v>
          </cell>
          <cell r="I479">
            <v>88175031.37000002</v>
          </cell>
        </row>
        <row r="480">
          <cell r="A480" t="str">
            <v>362WYU</v>
          </cell>
          <cell r="B480" t="str">
            <v>362</v>
          </cell>
          <cell r="D480">
            <v>4663810.01</v>
          </cell>
          <cell r="F480" t="str">
            <v>362WYU</v>
          </cell>
          <cell r="G480" t="str">
            <v>362</v>
          </cell>
          <cell r="I480">
            <v>4663810.01</v>
          </cell>
        </row>
        <row r="481">
          <cell r="A481" t="str">
            <v>364CA</v>
          </cell>
          <cell r="B481" t="str">
            <v>364</v>
          </cell>
          <cell r="D481">
            <v>48861704.05572388</v>
          </cell>
          <cell r="F481" t="str">
            <v>364CA</v>
          </cell>
          <cell r="G481" t="str">
            <v>364</v>
          </cell>
          <cell r="I481">
            <v>48861704.05572388</v>
          </cell>
        </row>
        <row r="482">
          <cell r="A482" t="str">
            <v>364IDU</v>
          </cell>
          <cell r="B482" t="str">
            <v>364</v>
          </cell>
          <cell r="D482">
            <v>59077454.39915809</v>
          </cell>
          <cell r="F482" t="str">
            <v>364IDU</v>
          </cell>
          <cell r="G482" t="str">
            <v>364</v>
          </cell>
          <cell r="I482">
            <v>59077454.39915809</v>
          </cell>
        </row>
        <row r="483">
          <cell r="A483" t="str">
            <v>364OR</v>
          </cell>
          <cell r="B483" t="str">
            <v>364</v>
          </cell>
          <cell r="D483">
            <v>341386590.5173639</v>
          </cell>
          <cell r="F483" t="str">
            <v>364OR</v>
          </cell>
          <cell r="G483" t="str">
            <v>364</v>
          </cell>
          <cell r="I483">
            <v>341386590.5173639</v>
          </cell>
        </row>
        <row r="484">
          <cell r="A484" t="str">
            <v>364UT</v>
          </cell>
          <cell r="B484" t="str">
            <v>364</v>
          </cell>
          <cell r="D484">
            <v>405428903.48639923</v>
          </cell>
          <cell r="F484" t="str">
            <v>364UT</v>
          </cell>
          <cell r="G484" t="str">
            <v>364</v>
          </cell>
          <cell r="I484">
            <v>405428903.48639923</v>
          </cell>
        </row>
        <row r="485">
          <cell r="A485" t="str">
            <v>364WA</v>
          </cell>
          <cell r="B485" t="str">
            <v>364</v>
          </cell>
          <cell r="D485">
            <v>88951323.89100188</v>
          </cell>
          <cell r="F485" t="str">
            <v>364WA</v>
          </cell>
          <cell r="G485" t="str">
            <v>364</v>
          </cell>
          <cell r="I485">
            <v>88951323.89100188</v>
          </cell>
        </row>
        <row r="486">
          <cell r="A486" t="str">
            <v>364WYP</v>
          </cell>
          <cell r="B486" t="str">
            <v>364</v>
          </cell>
          <cell r="D486">
            <v>87185488.40864258</v>
          </cell>
          <cell r="F486" t="str">
            <v>364WYP</v>
          </cell>
          <cell r="G486" t="str">
            <v>364</v>
          </cell>
          <cell r="I486">
            <v>87185488.40864258</v>
          </cell>
        </row>
        <row r="487">
          <cell r="A487" t="str">
            <v>364WYU</v>
          </cell>
          <cell r="B487" t="str">
            <v>364</v>
          </cell>
          <cell r="D487">
            <v>16872637.359725356</v>
          </cell>
          <cell r="F487" t="str">
            <v>364WYU</v>
          </cell>
          <cell r="G487" t="str">
            <v>364</v>
          </cell>
          <cell r="I487">
            <v>16872637.359725356</v>
          </cell>
        </row>
        <row r="488">
          <cell r="A488" t="str">
            <v>365CA</v>
          </cell>
          <cell r="B488" t="str">
            <v>365</v>
          </cell>
          <cell r="D488">
            <v>30753833.22</v>
          </cell>
          <cell r="F488" t="str">
            <v>365CA</v>
          </cell>
          <cell r="G488" t="str">
            <v>365</v>
          </cell>
          <cell r="I488">
            <v>30753833.22</v>
          </cell>
        </row>
        <row r="489">
          <cell r="A489" t="str">
            <v>365IDU</v>
          </cell>
          <cell r="B489" t="str">
            <v>365</v>
          </cell>
          <cell r="D489">
            <v>30787683.970000003</v>
          </cell>
          <cell r="F489" t="str">
            <v>365IDU</v>
          </cell>
          <cell r="G489" t="str">
            <v>365</v>
          </cell>
          <cell r="I489">
            <v>30787683.970000003</v>
          </cell>
        </row>
        <row r="490">
          <cell r="A490" t="str">
            <v>365OR</v>
          </cell>
          <cell r="B490" t="str">
            <v>365</v>
          </cell>
          <cell r="D490">
            <v>202051149.28000003</v>
          </cell>
          <cell r="F490" t="str">
            <v>365OR</v>
          </cell>
          <cell r="G490" t="str">
            <v>365</v>
          </cell>
          <cell r="I490">
            <v>202051149.28000003</v>
          </cell>
        </row>
        <row r="491">
          <cell r="A491" t="str">
            <v>365UT</v>
          </cell>
          <cell r="B491" t="str">
            <v>365</v>
          </cell>
          <cell r="D491">
            <v>169793704.49</v>
          </cell>
          <cell r="F491" t="str">
            <v>365UT</v>
          </cell>
          <cell r="G491" t="str">
            <v>365</v>
          </cell>
          <cell r="I491">
            <v>169793704.49</v>
          </cell>
        </row>
        <row r="492">
          <cell r="A492" t="str">
            <v>365WA</v>
          </cell>
          <cell r="B492" t="str">
            <v>365</v>
          </cell>
          <cell r="D492">
            <v>50380924.440000005</v>
          </cell>
          <cell r="F492" t="str">
            <v>365WA</v>
          </cell>
          <cell r="G492" t="str">
            <v>365</v>
          </cell>
          <cell r="I492">
            <v>50380924.440000005</v>
          </cell>
        </row>
        <row r="493">
          <cell r="A493" t="str">
            <v>365WYP</v>
          </cell>
          <cell r="B493" t="str">
            <v>365</v>
          </cell>
          <cell r="D493">
            <v>68042025.61000001</v>
          </cell>
          <cell r="F493" t="str">
            <v>365WYP</v>
          </cell>
          <cell r="G493" t="str">
            <v>365</v>
          </cell>
          <cell r="I493">
            <v>68042025.61000001</v>
          </cell>
        </row>
        <row r="494">
          <cell r="A494" t="str">
            <v>365WYU</v>
          </cell>
          <cell r="B494" t="str">
            <v>365</v>
          </cell>
          <cell r="D494">
            <v>9264995.739999998</v>
          </cell>
          <cell r="F494" t="str">
            <v>365WYU</v>
          </cell>
          <cell r="G494" t="str">
            <v>365</v>
          </cell>
          <cell r="I494">
            <v>9264995.739999998</v>
          </cell>
        </row>
        <row r="495">
          <cell r="A495" t="str">
            <v>366CA</v>
          </cell>
          <cell r="B495" t="str">
            <v>366</v>
          </cell>
          <cell r="D495">
            <v>14265654.600000001</v>
          </cell>
          <cell r="F495" t="str">
            <v>366CA</v>
          </cell>
          <cell r="G495" t="str">
            <v>366</v>
          </cell>
          <cell r="I495">
            <v>14265654.600000001</v>
          </cell>
        </row>
        <row r="496">
          <cell r="A496" t="str">
            <v>366IDU</v>
          </cell>
          <cell r="B496" t="str">
            <v>366</v>
          </cell>
          <cell r="D496">
            <v>5867861.02</v>
          </cell>
          <cell r="F496" t="str">
            <v>366IDU</v>
          </cell>
          <cell r="G496" t="str">
            <v>366</v>
          </cell>
          <cell r="I496">
            <v>5867861.02</v>
          </cell>
        </row>
        <row r="497">
          <cell r="A497" t="str">
            <v>366OR</v>
          </cell>
          <cell r="B497" t="str">
            <v>366</v>
          </cell>
          <cell r="D497">
            <v>69045552.64999999</v>
          </cell>
          <cell r="F497" t="str">
            <v>366OR</v>
          </cell>
          <cell r="G497" t="str">
            <v>366</v>
          </cell>
          <cell r="I497">
            <v>69045552.64999999</v>
          </cell>
        </row>
        <row r="498">
          <cell r="A498" t="str">
            <v>366UT</v>
          </cell>
          <cell r="B498" t="str">
            <v>366</v>
          </cell>
          <cell r="D498">
            <v>123227056.61000001</v>
          </cell>
          <cell r="F498" t="str">
            <v>366UT</v>
          </cell>
          <cell r="G498" t="str">
            <v>366</v>
          </cell>
          <cell r="I498">
            <v>123227056.61000001</v>
          </cell>
        </row>
        <row r="499">
          <cell r="A499" t="str">
            <v>366WA</v>
          </cell>
          <cell r="B499" t="str">
            <v>366</v>
          </cell>
          <cell r="D499">
            <v>12689164.129999999</v>
          </cell>
          <cell r="F499" t="str">
            <v>366WA</v>
          </cell>
          <cell r="G499" t="str">
            <v>366</v>
          </cell>
          <cell r="I499">
            <v>12689164.129999999</v>
          </cell>
        </row>
        <row r="500">
          <cell r="A500" t="str">
            <v>366WYP</v>
          </cell>
          <cell r="B500" t="str">
            <v>366</v>
          </cell>
          <cell r="D500">
            <v>8499488.02</v>
          </cell>
          <cell r="F500" t="str">
            <v>366WYP</v>
          </cell>
          <cell r="G500" t="str">
            <v>366</v>
          </cell>
          <cell r="I500">
            <v>8499488.02</v>
          </cell>
        </row>
        <row r="501">
          <cell r="A501" t="str">
            <v>366WYU</v>
          </cell>
          <cell r="B501" t="str">
            <v>366</v>
          </cell>
          <cell r="D501">
            <v>3158965.39</v>
          </cell>
          <cell r="F501" t="str">
            <v>366WYU</v>
          </cell>
          <cell r="G501" t="str">
            <v>366</v>
          </cell>
          <cell r="I501">
            <v>3158965.39</v>
          </cell>
        </row>
        <row r="502">
          <cell r="A502" t="str">
            <v>367CA</v>
          </cell>
          <cell r="B502" t="str">
            <v>367</v>
          </cell>
          <cell r="D502">
            <v>15139339.07</v>
          </cell>
          <cell r="F502" t="str">
            <v>367CA</v>
          </cell>
          <cell r="G502" t="str">
            <v>367</v>
          </cell>
          <cell r="I502">
            <v>15139339.07</v>
          </cell>
        </row>
        <row r="503">
          <cell r="A503" t="str">
            <v>367IDU</v>
          </cell>
          <cell r="B503" t="str">
            <v>367</v>
          </cell>
          <cell r="D503">
            <v>19599486.169999998</v>
          </cell>
          <cell r="F503" t="str">
            <v>367IDU</v>
          </cell>
          <cell r="G503" t="str">
            <v>367</v>
          </cell>
          <cell r="I503">
            <v>19599486.169999998</v>
          </cell>
        </row>
        <row r="504">
          <cell r="A504" t="str">
            <v>367OR</v>
          </cell>
          <cell r="B504" t="str">
            <v>367</v>
          </cell>
          <cell r="D504">
            <v>121455987.11000001</v>
          </cell>
          <cell r="F504" t="str">
            <v>367OR</v>
          </cell>
          <cell r="G504" t="str">
            <v>367</v>
          </cell>
          <cell r="I504">
            <v>121455987.11000001</v>
          </cell>
        </row>
        <row r="505">
          <cell r="A505" t="str">
            <v>367UT</v>
          </cell>
          <cell r="B505" t="str">
            <v>367</v>
          </cell>
          <cell r="D505">
            <v>350020848.44</v>
          </cell>
          <cell r="F505" t="str">
            <v>367UT</v>
          </cell>
          <cell r="G505" t="str">
            <v>367</v>
          </cell>
          <cell r="I505">
            <v>350020848.44</v>
          </cell>
        </row>
        <row r="506">
          <cell r="A506" t="str">
            <v>367WA</v>
          </cell>
          <cell r="B506" t="str">
            <v>367</v>
          </cell>
          <cell r="D506">
            <v>15728011.57</v>
          </cell>
          <cell r="F506" t="str">
            <v>367WA</v>
          </cell>
          <cell r="G506" t="str">
            <v>367</v>
          </cell>
          <cell r="I506">
            <v>15728011.57</v>
          </cell>
        </row>
        <row r="507">
          <cell r="A507" t="str">
            <v>367WYP</v>
          </cell>
          <cell r="B507" t="str">
            <v>367</v>
          </cell>
          <cell r="D507">
            <v>20201753.490000002</v>
          </cell>
          <cell r="F507" t="str">
            <v>367WYP</v>
          </cell>
          <cell r="G507" t="str">
            <v>367</v>
          </cell>
          <cell r="I507">
            <v>20201753.490000002</v>
          </cell>
        </row>
        <row r="508">
          <cell r="A508" t="str">
            <v>367WYU</v>
          </cell>
          <cell r="B508" t="str">
            <v>367</v>
          </cell>
          <cell r="D508">
            <v>14290854.059999999</v>
          </cell>
          <cell r="F508" t="str">
            <v>367WYU</v>
          </cell>
          <cell r="G508" t="str">
            <v>367</v>
          </cell>
          <cell r="I508">
            <v>14290854.059999999</v>
          </cell>
        </row>
        <row r="509">
          <cell r="A509" t="str">
            <v>368CA</v>
          </cell>
          <cell r="B509" t="str">
            <v>368</v>
          </cell>
          <cell r="D509">
            <v>39751340.57</v>
          </cell>
          <cell r="F509" t="str">
            <v>368CA</v>
          </cell>
          <cell r="G509" t="str">
            <v>368</v>
          </cell>
          <cell r="I509">
            <v>39751340.57</v>
          </cell>
        </row>
        <row r="510">
          <cell r="A510" t="str">
            <v>368IDU</v>
          </cell>
          <cell r="B510" t="str">
            <v>368</v>
          </cell>
          <cell r="D510">
            <v>54015519.68</v>
          </cell>
          <cell r="F510" t="str">
            <v>368IDU</v>
          </cell>
          <cell r="G510" t="str">
            <v>368</v>
          </cell>
          <cell r="I510">
            <v>54015519.68</v>
          </cell>
        </row>
        <row r="511">
          <cell r="A511" t="str">
            <v>368OR</v>
          </cell>
          <cell r="B511" t="str">
            <v>368</v>
          </cell>
          <cell r="D511">
            <v>322394364.03</v>
          </cell>
          <cell r="F511" t="str">
            <v>368OR</v>
          </cell>
          <cell r="G511" t="str">
            <v>368</v>
          </cell>
          <cell r="I511">
            <v>322394364.03</v>
          </cell>
        </row>
        <row r="512">
          <cell r="A512" t="str">
            <v>368UT</v>
          </cell>
          <cell r="B512" t="str">
            <v>368</v>
          </cell>
          <cell r="D512">
            <v>293660026.56</v>
          </cell>
          <cell r="F512" t="str">
            <v>368UT</v>
          </cell>
          <cell r="G512" t="str">
            <v>368</v>
          </cell>
          <cell r="I512">
            <v>293660026.56</v>
          </cell>
        </row>
        <row r="513">
          <cell r="A513" t="str">
            <v>368WA</v>
          </cell>
          <cell r="B513" t="str">
            <v>368</v>
          </cell>
          <cell r="D513">
            <v>77077107.24000001</v>
          </cell>
          <cell r="F513" t="str">
            <v>368WA</v>
          </cell>
          <cell r="G513" t="str">
            <v>368</v>
          </cell>
          <cell r="I513">
            <v>77077107.24000001</v>
          </cell>
        </row>
        <row r="514">
          <cell r="A514" t="str">
            <v>368WYP</v>
          </cell>
          <cell r="B514" t="str">
            <v>368</v>
          </cell>
          <cell r="D514">
            <v>56080331.72</v>
          </cell>
          <cell r="F514" t="str">
            <v>368WYP</v>
          </cell>
          <cell r="G514" t="str">
            <v>368</v>
          </cell>
          <cell r="I514">
            <v>56080331.72</v>
          </cell>
        </row>
        <row r="515">
          <cell r="A515" t="str">
            <v>368WYU</v>
          </cell>
          <cell r="B515" t="str">
            <v>368</v>
          </cell>
          <cell r="D515">
            <v>8745067.52</v>
          </cell>
          <cell r="F515" t="str">
            <v>368WYU</v>
          </cell>
          <cell r="G515" t="str">
            <v>368</v>
          </cell>
          <cell r="I515">
            <v>8745067.52</v>
          </cell>
        </row>
        <row r="516">
          <cell r="A516" t="str">
            <v>369CA</v>
          </cell>
          <cell r="B516" t="str">
            <v>369</v>
          </cell>
          <cell r="D516">
            <v>17643477.669999998</v>
          </cell>
          <cell r="F516" t="str">
            <v>369CA</v>
          </cell>
          <cell r="G516" t="str">
            <v>369</v>
          </cell>
          <cell r="I516">
            <v>17643477.669999998</v>
          </cell>
        </row>
        <row r="517">
          <cell r="A517" t="str">
            <v>369IDU</v>
          </cell>
          <cell r="B517" t="str">
            <v>369</v>
          </cell>
          <cell r="D517">
            <v>19011902.959999997</v>
          </cell>
          <cell r="F517" t="str">
            <v>369IDU</v>
          </cell>
          <cell r="G517" t="str">
            <v>369</v>
          </cell>
          <cell r="I517">
            <v>19011902.959999997</v>
          </cell>
        </row>
        <row r="518">
          <cell r="A518" t="str">
            <v>369OR</v>
          </cell>
          <cell r="B518" t="str">
            <v>369</v>
          </cell>
          <cell r="D518">
            <v>160161136.54</v>
          </cell>
          <cell r="F518" t="str">
            <v>369OR</v>
          </cell>
          <cell r="G518" t="str">
            <v>369</v>
          </cell>
          <cell r="I518">
            <v>160161136.54</v>
          </cell>
        </row>
        <row r="519">
          <cell r="A519" t="str">
            <v>369UT</v>
          </cell>
          <cell r="B519" t="str">
            <v>369</v>
          </cell>
          <cell r="D519">
            <v>136168919.40000004</v>
          </cell>
          <cell r="F519" t="str">
            <v>369UT</v>
          </cell>
          <cell r="G519" t="str">
            <v>369</v>
          </cell>
          <cell r="I519">
            <v>136168919.40000004</v>
          </cell>
        </row>
        <row r="520">
          <cell r="A520" t="str">
            <v>369WA</v>
          </cell>
          <cell r="B520" t="str">
            <v>369</v>
          </cell>
          <cell r="D520">
            <v>35209996.16</v>
          </cell>
          <cell r="F520" t="str">
            <v>369WA</v>
          </cell>
          <cell r="G520" t="str">
            <v>369</v>
          </cell>
          <cell r="I520">
            <v>35209996.16</v>
          </cell>
        </row>
        <row r="521">
          <cell r="A521" t="str">
            <v>369WYP</v>
          </cell>
          <cell r="B521" t="str">
            <v>369</v>
          </cell>
          <cell r="D521">
            <v>22773786.99</v>
          </cell>
          <cell r="F521" t="str">
            <v>369WYP</v>
          </cell>
          <cell r="G521" t="str">
            <v>369</v>
          </cell>
          <cell r="I521">
            <v>22773786.99</v>
          </cell>
        </row>
        <row r="522">
          <cell r="A522" t="str">
            <v>369WYU</v>
          </cell>
          <cell r="B522" t="str">
            <v>369</v>
          </cell>
          <cell r="D522">
            <v>4716101.67</v>
          </cell>
          <cell r="F522" t="str">
            <v>369WYU</v>
          </cell>
          <cell r="G522" t="str">
            <v>369</v>
          </cell>
          <cell r="I522">
            <v>4716101.67</v>
          </cell>
        </row>
        <row r="523">
          <cell r="A523" t="str">
            <v>370CA</v>
          </cell>
          <cell r="B523" t="str">
            <v>370</v>
          </cell>
          <cell r="D523">
            <v>3926311.74</v>
          </cell>
          <cell r="F523" t="str">
            <v>370CA</v>
          </cell>
          <cell r="G523" t="str">
            <v>370</v>
          </cell>
          <cell r="I523">
            <v>3926311.74</v>
          </cell>
        </row>
        <row r="524">
          <cell r="A524" t="str">
            <v>370IDU</v>
          </cell>
          <cell r="B524" t="str">
            <v>370</v>
          </cell>
          <cell r="D524">
            <v>13730608.66</v>
          </cell>
          <cell r="F524" t="str">
            <v>370IDU</v>
          </cell>
          <cell r="G524" t="str">
            <v>370</v>
          </cell>
          <cell r="I524">
            <v>13730608.66</v>
          </cell>
        </row>
        <row r="525">
          <cell r="A525" t="str">
            <v>370OR</v>
          </cell>
          <cell r="B525" t="str">
            <v>370</v>
          </cell>
          <cell r="D525">
            <v>57807703.07</v>
          </cell>
          <cell r="F525" t="str">
            <v>370OR</v>
          </cell>
          <cell r="G525" t="str">
            <v>370</v>
          </cell>
          <cell r="I525">
            <v>57807703.07</v>
          </cell>
        </row>
        <row r="526">
          <cell r="A526" t="str">
            <v>370UT</v>
          </cell>
          <cell r="B526" t="str">
            <v>370</v>
          </cell>
          <cell r="D526">
            <v>80479273.24</v>
          </cell>
          <cell r="F526" t="str">
            <v>370UT</v>
          </cell>
          <cell r="G526" t="str">
            <v>370</v>
          </cell>
          <cell r="I526">
            <v>80479273.24</v>
          </cell>
        </row>
        <row r="527">
          <cell r="A527" t="str">
            <v>370WA</v>
          </cell>
          <cell r="B527" t="str">
            <v>370</v>
          </cell>
          <cell r="D527">
            <v>13832974.2</v>
          </cell>
          <cell r="F527" t="str">
            <v>370WA</v>
          </cell>
          <cell r="G527" t="str">
            <v>370</v>
          </cell>
          <cell r="I527">
            <v>13832974.2</v>
          </cell>
        </row>
        <row r="528">
          <cell r="A528" t="str">
            <v>370WYP</v>
          </cell>
          <cell r="B528" t="str">
            <v>370</v>
          </cell>
          <cell r="D528">
            <v>11510032.649999999</v>
          </cell>
          <cell r="F528" t="str">
            <v>370WYP</v>
          </cell>
          <cell r="G528" t="str">
            <v>370</v>
          </cell>
          <cell r="I528">
            <v>11510032.649999999</v>
          </cell>
        </row>
        <row r="529">
          <cell r="A529" t="str">
            <v>370WYU</v>
          </cell>
          <cell r="B529" t="str">
            <v>370</v>
          </cell>
          <cell r="D529">
            <v>2688075.84</v>
          </cell>
          <cell r="F529" t="str">
            <v>370WYU</v>
          </cell>
          <cell r="G529" t="str">
            <v>370</v>
          </cell>
          <cell r="I529">
            <v>2688075.84</v>
          </cell>
        </row>
        <row r="530">
          <cell r="A530" t="str">
            <v>371CA</v>
          </cell>
          <cell r="B530" t="str">
            <v>371</v>
          </cell>
          <cell r="D530">
            <v>265064.57</v>
          </cell>
          <cell r="F530" t="str">
            <v>371CA</v>
          </cell>
          <cell r="G530" t="str">
            <v>371</v>
          </cell>
          <cell r="I530">
            <v>265064.57</v>
          </cell>
        </row>
        <row r="531">
          <cell r="A531" t="str">
            <v>371IDU</v>
          </cell>
          <cell r="B531" t="str">
            <v>371</v>
          </cell>
          <cell r="D531">
            <v>156828.98</v>
          </cell>
          <cell r="F531" t="str">
            <v>371IDU</v>
          </cell>
          <cell r="G531" t="str">
            <v>371</v>
          </cell>
          <cell r="I531">
            <v>156828.98</v>
          </cell>
        </row>
        <row r="532">
          <cell r="A532" t="str">
            <v>371OR</v>
          </cell>
          <cell r="B532" t="str">
            <v>371</v>
          </cell>
          <cell r="D532">
            <v>2448123.76</v>
          </cell>
          <cell r="F532" t="str">
            <v>371OR</v>
          </cell>
          <cell r="G532" t="str">
            <v>371</v>
          </cell>
          <cell r="I532">
            <v>2448123.76</v>
          </cell>
        </row>
        <row r="533">
          <cell r="A533" t="str">
            <v>371UT</v>
          </cell>
          <cell r="B533" t="str">
            <v>371</v>
          </cell>
          <cell r="D533">
            <v>4667446.56</v>
          </cell>
          <cell r="F533" t="str">
            <v>371UT</v>
          </cell>
          <cell r="G533" t="str">
            <v>371</v>
          </cell>
          <cell r="I533">
            <v>4667446.56</v>
          </cell>
        </row>
        <row r="534">
          <cell r="A534" t="str">
            <v>371WA</v>
          </cell>
          <cell r="B534" t="str">
            <v>371</v>
          </cell>
          <cell r="D534">
            <v>546265.1</v>
          </cell>
          <cell r="F534" t="str">
            <v>371WA</v>
          </cell>
          <cell r="G534" t="str">
            <v>371</v>
          </cell>
          <cell r="I534">
            <v>546265.1</v>
          </cell>
        </row>
        <row r="535">
          <cell r="A535" t="str">
            <v>371WYP</v>
          </cell>
          <cell r="B535" t="str">
            <v>371</v>
          </cell>
          <cell r="D535">
            <v>744501.19</v>
          </cell>
          <cell r="F535" t="str">
            <v>371WYP</v>
          </cell>
          <cell r="G535" t="str">
            <v>371</v>
          </cell>
          <cell r="I535">
            <v>744501.19</v>
          </cell>
        </row>
        <row r="536">
          <cell r="A536" t="str">
            <v>371WYU</v>
          </cell>
          <cell r="B536" t="str">
            <v>371</v>
          </cell>
          <cell r="D536">
            <v>145168.9</v>
          </cell>
          <cell r="F536" t="str">
            <v>371WYU</v>
          </cell>
          <cell r="G536" t="str">
            <v>371</v>
          </cell>
          <cell r="I536">
            <v>145168.9</v>
          </cell>
        </row>
        <row r="537">
          <cell r="A537" t="str">
            <v>372IDU</v>
          </cell>
          <cell r="B537" t="str">
            <v>372</v>
          </cell>
          <cell r="D537">
            <v>4873.14</v>
          </cell>
          <cell r="F537" t="str">
            <v>372IDU</v>
          </cell>
          <cell r="G537" t="str">
            <v>372</v>
          </cell>
          <cell r="I537">
            <v>4873.14</v>
          </cell>
        </row>
        <row r="538">
          <cell r="A538" t="str">
            <v>372UT</v>
          </cell>
          <cell r="B538" t="str">
            <v>372</v>
          </cell>
          <cell r="D538">
            <v>44784.75</v>
          </cell>
          <cell r="F538" t="str">
            <v>372UT</v>
          </cell>
          <cell r="G538" t="str">
            <v>372</v>
          </cell>
          <cell r="I538">
            <v>44784.75</v>
          </cell>
        </row>
        <row r="539">
          <cell r="A539" t="str">
            <v>373CA</v>
          </cell>
          <cell r="B539" t="str">
            <v>373</v>
          </cell>
          <cell r="D539">
            <v>659020.94</v>
          </cell>
          <cell r="F539" t="str">
            <v>373CA</v>
          </cell>
          <cell r="G539" t="str">
            <v>373</v>
          </cell>
          <cell r="I539">
            <v>659020.94</v>
          </cell>
        </row>
        <row r="540">
          <cell r="A540" t="str">
            <v>373IDU</v>
          </cell>
          <cell r="B540" t="str">
            <v>373</v>
          </cell>
          <cell r="D540">
            <v>534305.58</v>
          </cell>
          <cell r="F540" t="str">
            <v>373IDU</v>
          </cell>
          <cell r="G540" t="str">
            <v>373</v>
          </cell>
          <cell r="I540">
            <v>534305.58</v>
          </cell>
        </row>
        <row r="541">
          <cell r="A541" t="str">
            <v>373OR</v>
          </cell>
          <cell r="B541" t="str">
            <v>373</v>
          </cell>
          <cell r="D541">
            <v>17849041.569999997</v>
          </cell>
          <cell r="F541" t="str">
            <v>373OR</v>
          </cell>
          <cell r="G541" t="str">
            <v>373</v>
          </cell>
          <cell r="I541">
            <v>17849041.569999997</v>
          </cell>
        </row>
        <row r="542">
          <cell r="A542" t="str">
            <v>373UT</v>
          </cell>
          <cell r="B542" t="str">
            <v>373</v>
          </cell>
          <cell r="D542">
            <v>23991498.310000002</v>
          </cell>
          <cell r="F542" t="str">
            <v>373UT</v>
          </cell>
          <cell r="G542" t="str">
            <v>373</v>
          </cell>
          <cell r="I542">
            <v>23991498.310000002</v>
          </cell>
        </row>
        <row r="543">
          <cell r="A543" t="str">
            <v>373WA</v>
          </cell>
          <cell r="B543" t="str">
            <v>373</v>
          </cell>
          <cell r="D543">
            <v>3356404.91</v>
          </cell>
          <cell r="F543" t="str">
            <v>373WA</v>
          </cell>
          <cell r="G543" t="str">
            <v>373</v>
          </cell>
          <cell r="I543">
            <v>3356404.91</v>
          </cell>
        </row>
        <row r="544">
          <cell r="A544" t="str">
            <v>373WYP</v>
          </cell>
          <cell r="B544" t="str">
            <v>373</v>
          </cell>
          <cell r="D544">
            <v>5676469.91</v>
          </cell>
          <cell r="F544" t="str">
            <v>373WYP</v>
          </cell>
          <cell r="G544" t="str">
            <v>373</v>
          </cell>
          <cell r="I544">
            <v>5676469.91</v>
          </cell>
        </row>
        <row r="545">
          <cell r="A545" t="str">
            <v>373WYU</v>
          </cell>
          <cell r="B545" t="str">
            <v>373</v>
          </cell>
          <cell r="D545">
            <v>2014714.06</v>
          </cell>
          <cell r="F545" t="str">
            <v>373WYU</v>
          </cell>
          <cell r="G545" t="str">
            <v>373</v>
          </cell>
          <cell r="I545">
            <v>2014714.06</v>
          </cell>
        </row>
        <row r="546">
          <cell r="A546" t="str">
            <v>389CA</v>
          </cell>
          <cell r="B546" t="str">
            <v>389</v>
          </cell>
          <cell r="D546">
            <v>217568.45</v>
          </cell>
          <cell r="F546" t="str">
            <v>389CA</v>
          </cell>
          <cell r="G546" t="str">
            <v>389</v>
          </cell>
          <cell r="I546">
            <v>217568.45</v>
          </cell>
        </row>
        <row r="547">
          <cell r="A547" t="str">
            <v>389CN</v>
          </cell>
          <cell r="B547" t="str">
            <v>389</v>
          </cell>
          <cell r="D547">
            <v>1109264.15</v>
          </cell>
          <cell r="F547" t="str">
            <v>389CN</v>
          </cell>
          <cell r="G547" t="str">
            <v>389</v>
          </cell>
          <cell r="I547">
            <v>1109264.15</v>
          </cell>
        </row>
        <row r="548">
          <cell r="A548" t="str">
            <v>389DGU</v>
          </cell>
          <cell r="B548" t="str">
            <v>389</v>
          </cell>
          <cell r="D548">
            <v>3510.16</v>
          </cell>
          <cell r="F548" t="str">
            <v>389DGU</v>
          </cell>
          <cell r="G548" t="str">
            <v>389</v>
          </cell>
          <cell r="I548">
            <v>3510.16</v>
          </cell>
        </row>
        <row r="549">
          <cell r="A549" t="str">
            <v>389IDU</v>
          </cell>
          <cell r="B549" t="str">
            <v>389</v>
          </cell>
          <cell r="D549">
            <v>197638.82</v>
          </cell>
          <cell r="F549" t="str">
            <v>389IDU</v>
          </cell>
          <cell r="G549" t="str">
            <v>389</v>
          </cell>
          <cell r="I549">
            <v>197638.82</v>
          </cell>
        </row>
        <row r="550">
          <cell r="A550" t="str">
            <v>389OR</v>
          </cell>
          <cell r="B550" t="str">
            <v>389</v>
          </cell>
          <cell r="D550">
            <v>1896910.33</v>
          </cell>
          <cell r="F550" t="str">
            <v>389OR</v>
          </cell>
          <cell r="G550" t="str">
            <v>389</v>
          </cell>
          <cell r="I550">
            <v>1896910.33</v>
          </cell>
        </row>
        <row r="551">
          <cell r="A551" t="str">
            <v>389SG</v>
          </cell>
          <cell r="B551" t="str">
            <v>389</v>
          </cell>
          <cell r="D551">
            <v>1227.55</v>
          </cell>
          <cell r="F551" t="str">
            <v>389SG</v>
          </cell>
          <cell r="G551" t="str">
            <v>389</v>
          </cell>
          <cell r="I551">
            <v>1227.55</v>
          </cell>
        </row>
        <row r="552">
          <cell r="A552" t="str">
            <v>389SO</v>
          </cell>
          <cell r="B552" t="str">
            <v>389</v>
          </cell>
          <cell r="D552">
            <v>5598054.859999999</v>
          </cell>
          <cell r="F552" t="str">
            <v>389SO</v>
          </cell>
          <cell r="G552" t="str">
            <v>389</v>
          </cell>
          <cell r="I552">
            <v>5598054.859999999</v>
          </cell>
        </row>
        <row r="553">
          <cell r="A553" t="str">
            <v>389UT</v>
          </cell>
          <cell r="B553" t="str">
            <v>389</v>
          </cell>
          <cell r="D553">
            <v>4112029.93</v>
          </cell>
          <cell r="F553" t="str">
            <v>389UT</v>
          </cell>
          <cell r="G553" t="str">
            <v>389</v>
          </cell>
          <cell r="I553">
            <v>4112029.93</v>
          </cell>
        </row>
        <row r="554">
          <cell r="A554" t="str">
            <v>389WA</v>
          </cell>
          <cell r="B554" t="str">
            <v>389</v>
          </cell>
          <cell r="D554">
            <v>1098826.35</v>
          </cell>
          <cell r="F554" t="str">
            <v>389WA</v>
          </cell>
          <cell r="G554" t="str">
            <v>389</v>
          </cell>
          <cell r="I554">
            <v>1098826.35</v>
          </cell>
        </row>
        <row r="555">
          <cell r="A555" t="str">
            <v>389WYP</v>
          </cell>
          <cell r="B555" t="str">
            <v>389</v>
          </cell>
          <cell r="D555">
            <v>137356.05</v>
          </cell>
          <cell r="F555" t="str">
            <v>389WYP</v>
          </cell>
          <cell r="G555" t="str">
            <v>389</v>
          </cell>
          <cell r="I555">
            <v>137356.05</v>
          </cell>
        </row>
        <row r="556">
          <cell r="A556" t="str">
            <v>389WYU</v>
          </cell>
          <cell r="B556" t="str">
            <v>389</v>
          </cell>
          <cell r="D556">
            <v>515910.92</v>
          </cell>
          <cell r="F556" t="str">
            <v>389WYU</v>
          </cell>
          <cell r="G556" t="str">
            <v>389</v>
          </cell>
          <cell r="I556">
            <v>515910.92</v>
          </cell>
        </row>
        <row r="557">
          <cell r="A557" t="str">
            <v>390CA</v>
          </cell>
          <cell r="B557" t="str">
            <v>390</v>
          </cell>
          <cell r="D557">
            <v>2134173.14</v>
          </cell>
          <cell r="F557" t="str">
            <v>390CA</v>
          </cell>
          <cell r="G557" t="str">
            <v>390</v>
          </cell>
          <cell r="I557">
            <v>2134173.14</v>
          </cell>
        </row>
        <row r="558">
          <cell r="A558" t="str">
            <v>390CN</v>
          </cell>
          <cell r="B558" t="str">
            <v>390</v>
          </cell>
          <cell r="D558">
            <v>11512779.629999999</v>
          </cell>
          <cell r="F558" t="str">
            <v>390CN</v>
          </cell>
          <cell r="G558" t="str">
            <v>390</v>
          </cell>
          <cell r="I558">
            <v>11512779.629999999</v>
          </cell>
        </row>
        <row r="559">
          <cell r="A559" t="str">
            <v>390DGP</v>
          </cell>
          <cell r="B559" t="str">
            <v>390</v>
          </cell>
          <cell r="D559">
            <v>385673.45</v>
          </cell>
          <cell r="F559" t="str">
            <v>390DGP</v>
          </cell>
          <cell r="G559" t="str">
            <v>390</v>
          </cell>
          <cell r="I559">
            <v>385673.45</v>
          </cell>
        </row>
        <row r="560">
          <cell r="A560" t="str">
            <v>390DGU</v>
          </cell>
          <cell r="B560" t="str">
            <v>390</v>
          </cell>
          <cell r="D560">
            <v>1642678.89</v>
          </cell>
          <cell r="F560" t="str">
            <v>390DGU</v>
          </cell>
          <cell r="G560" t="str">
            <v>390</v>
          </cell>
          <cell r="I560">
            <v>1642678.89</v>
          </cell>
        </row>
        <row r="561">
          <cell r="A561" t="str">
            <v>390IDU</v>
          </cell>
          <cell r="B561" t="str">
            <v>390</v>
          </cell>
          <cell r="D561">
            <v>9321338.61</v>
          </cell>
          <cell r="F561" t="str">
            <v>390IDU</v>
          </cell>
          <cell r="G561" t="str">
            <v>390</v>
          </cell>
          <cell r="I561">
            <v>9321338.61</v>
          </cell>
        </row>
        <row r="562">
          <cell r="A562" t="str">
            <v>390OR</v>
          </cell>
          <cell r="B562" t="str">
            <v>390</v>
          </cell>
          <cell r="D562">
            <v>26338713.63999999</v>
          </cell>
          <cell r="F562" t="str">
            <v>390OR</v>
          </cell>
          <cell r="G562" t="str">
            <v>390</v>
          </cell>
          <cell r="I562">
            <v>26338713.63999999</v>
          </cell>
        </row>
        <row r="563">
          <cell r="A563" t="str">
            <v>390SG</v>
          </cell>
          <cell r="B563" t="str">
            <v>390</v>
          </cell>
          <cell r="D563">
            <v>3085857.9</v>
          </cell>
          <cell r="F563" t="str">
            <v>390SG</v>
          </cell>
          <cell r="G563" t="str">
            <v>390</v>
          </cell>
          <cell r="I563">
            <v>3085857.9</v>
          </cell>
        </row>
        <row r="564">
          <cell r="A564" t="str">
            <v>390SO</v>
          </cell>
          <cell r="B564" t="str">
            <v>390</v>
          </cell>
          <cell r="D564">
            <v>101214941.59</v>
          </cell>
          <cell r="F564" t="str">
            <v>390SO</v>
          </cell>
          <cell r="G564" t="str">
            <v>390</v>
          </cell>
          <cell r="I564">
            <v>101214941.59</v>
          </cell>
        </row>
        <row r="565">
          <cell r="A565" t="str">
            <v>390UT</v>
          </cell>
          <cell r="B565" t="str">
            <v>390</v>
          </cell>
          <cell r="D565">
            <v>34317167.20000002</v>
          </cell>
          <cell r="F565" t="str">
            <v>390UT</v>
          </cell>
          <cell r="G565" t="str">
            <v>390</v>
          </cell>
          <cell r="I565">
            <v>34317167.20000002</v>
          </cell>
        </row>
        <row r="566">
          <cell r="A566" t="str">
            <v>390WA</v>
          </cell>
          <cell r="B566" t="str">
            <v>390</v>
          </cell>
          <cell r="D566">
            <v>12858211.2</v>
          </cell>
          <cell r="F566" t="str">
            <v>390WA</v>
          </cell>
          <cell r="G566" t="str">
            <v>390</v>
          </cell>
          <cell r="I566">
            <v>12858211.2</v>
          </cell>
        </row>
        <row r="567">
          <cell r="A567" t="str">
            <v>390WYP</v>
          </cell>
          <cell r="B567" t="str">
            <v>390</v>
          </cell>
          <cell r="D567">
            <v>8447538.88</v>
          </cell>
          <cell r="F567" t="str">
            <v>390WYP</v>
          </cell>
          <cell r="G567" t="str">
            <v>390</v>
          </cell>
          <cell r="I567">
            <v>8447538.88</v>
          </cell>
        </row>
        <row r="568">
          <cell r="A568" t="str">
            <v>390WYU</v>
          </cell>
          <cell r="B568" t="str">
            <v>390</v>
          </cell>
          <cell r="D568">
            <v>2190230.91</v>
          </cell>
          <cell r="F568" t="str">
            <v>390WYU</v>
          </cell>
          <cell r="G568" t="str">
            <v>390</v>
          </cell>
          <cell r="I568">
            <v>2190230.91</v>
          </cell>
        </row>
        <row r="569">
          <cell r="A569" t="str">
            <v>391CA</v>
          </cell>
          <cell r="B569" t="str">
            <v>391</v>
          </cell>
          <cell r="D569">
            <v>349916.7</v>
          </cell>
          <cell r="F569" t="str">
            <v>391CA</v>
          </cell>
          <cell r="G569" t="str">
            <v>391</v>
          </cell>
          <cell r="I569">
            <v>349916.7</v>
          </cell>
        </row>
        <row r="570">
          <cell r="A570" t="str">
            <v>391CN</v>
          </cell>
          <cell r="B570" t="str">
            <v>391</v>
          </cell>
          <cell r="D570">
            <v>6709945.9799999995</v>
          </cell>
          <cell r="F570" t="str">
            <v>391CN</v>
          </cell>
          <cell r="G570" t="str">
            <v>391</v>
          </cell>
          <cell r="I570">
            <v>6709945.9799999995</v>
          </cell>
        </row>
        <row r="571">
          <cell r="A571" t="str">
            <v>391DGP</v>
          </cell>
          <cell r="B571" t="str">
            <v>391</v>
          </cell>
          <cell r="D571">
            <v>454100.23</v>
          </cell>
          <cell r="F571" t="str">
            <v>391DGP</v>
          </cell>
          <cell r="G571" t="str">
            <v>391</v>
          </cell>
          <cell r="I571">
            <v>454100.23</v>
          </cell>
        </row>
        <row r="572">
          <cell r="A572" t="str">
            <v>391DGU</v>
          </cell>
          <cell r="B572" t="str">
            <v>391</v>
          </cell>
          <cell r="D572">
            <v>642229.51</v>
          </cell>
          <cell r="F572" t="str">
            <v>391DGU</v>
          </cell>
          <cell r="G572" t="str">
            <v>391</v>
          </cell>
          <cell r="I572">
            <v>642229.51</v>
          </cell>
        </row>
        <row r="573">
          <cell r="A573" t="str">
            <v>391IDU</v>
          </cell>
          <cell r="B573" t="str">
            <v>391</v>
          </cell>
          <cell r="D573">
            <v>944866.93</v>
          </cell>
          <cell r="F573" t="str">
            <v>391IDU</v>
          </cell>
          <cell r="G573" t="str">
            <v>391</v>
          </cell>
          <cell r="I573">
            <v>944866.93</v>
          </cell>
        </row>
        <row r="574">
          <cell r="A574" t="str">
            <v>391OR</v>
          </cell>
          <cell r="B574" t="str">
            <v>391</v>
          </cell>
          <cell r="D574">
            <v>5776791.340000001</v>
          </cell>
          <cell r="F574" t="str">
            <v>391OR</v>
          </cell>
          <cell r="G574" t="str">
            <v>391</v>
          </cell>
          <cell r="I574">
            <v>5776791.340000001</v>
          </cell>
        </row>
        <row r="575">
          <cell r="A575" t="str">
            <v>391SE</v>
          </cell>
          <cell r="B575" t="str">
            <v>391</v>
          </cell>
          <cell r="D575">
            <v>132398.05</v>
          </cell>
          <cell r="F575" t="str">
            <v>391SE</v>
          </cell>
          <cell r="G575" t="str">
            <v>391</v>
          </cell>
          <cell r="I575">
            <v>132398.05</v>
          </cell>
        </row>
        <row r="576">
          <cell r="A576" t="str">
            <v>391SG</v>
          </cell>
          <cell r="B576" t="str">
            <v>391</v>
          </cell>
          <cell r="D576">
            <v>6389813.000000001</v>
          </cell>
          <cell r="F576" t="str">
            <v>391SG</v>
          </cell>
          <cell r="G576" t="str">
            <v>391</v>
          </cell>
          <cell r="I576">
            <v>6389813.000000001</v>
          </cell>
        </row>
        <row r="577">
          <cell r="A577" t="str">
            <v>391SO</v>
          </cell>
          <cell r="B577" t="str">
            <v>391</v>
          </cell>
          <cell r="D577">
            <v>86173426.20000002</v>
          </cell>
          <cell r="F577" t="str">
            <v>391SO</v>
          </cell>
          <cell r="G577" t="str">
            <v>391</v>
          </cell>
          <cell r="I577">
            <v>86173426.20000002</v>
          </cell>
        </row>
        <row r="578">
          <cell r="A578" t="str">
            <v>391SSGCH</v>
          </cell>
          <cell r="B578" t="str">
            <v>391</v>
          </cell>
          <cell r="D578">
            <v>332263.43</v>
          </cell>
          <cell r="F578" t="str">
            <v>391SSGCH</v>
          </cell>
          <cell r="G578" t="str">
            <v>391</v>
          </cell>
          <cell r="I578">
            <v>332263.43</v>
          </cell>
        </row>
        <row r="579">
          <cell r="A579" t="str">
            <v>391SSGCT</v>
          </cell>
          <cell r="B579" t="str">
            <v>391</v>
          </cell>
          <cell r="D579">
            <v>6616.78</v>
          </cell>
          <cell r="F579" t="str">
            <v>391SSGCT</v>
          </cell>
          <cell r="G579" t="str">
            <v>391</v>
          </cell>
          <cell r="I579">
            <v>6616.78</v>
          </cell>
        </row>
        <row r="580">
          <cell r="A580" t="str">
            <v>391UT</v>
          </cell>
          <cell r="B580" t="str">
            <v>391</v>
          </cell>
          <cell r="D580">
            <v>4583086.9</v>
          </cell>
          <cell r="F580" t="str">
            <v>391UT</v>
          </cell>
          <cell r="G580" t="str">
            <v>391</v>
          </cell>
          <cell r="I580">
            <v>4583086.9</v>
          </cell>
        </row>
        <row r="581">
          <cell r="A581" t="str">
            <v>391WA</v>
          </cell>
          <cell r="B581" t="str">
            <v>391</v>
          </cell>
          <cell r="D581">
            <v>1483694.91</v>
          </cell>
          <cell r="F581" t="str">
            <v>391WA</v>
          </cell>
          <cell r="G581" t="str">
            <v>391</v>
          </cell>
          <cell r="I581">
            <v>1483694.91</v>
          </cell>
        </row>
        <row r="582">
          <cell r="A582" t="str">
            <v>391WYP</v>
          </cell>
          <cell r="B582" t="str">
            <v>391</v>
          </cell>
          <cell r="D582">
            <v>2924117.03</v>
          </cell>
          <cell r="F582" t="str">
            <v>391WYP</v>
          </cell>
          <cell r="G582" t="str">
            <v>391</v>
          </cell>
          <cell r="I582">
            <v>2924117.03</v>
          </cell>
        </row>
        <row r="583">
          <cell r="A583" t="str">
            <v>391WYU</v>
          </cell>
          <cell r="B583" t="str">
            <v>391</v>
          </cell>
          <cell r="D583">
            <v>317989.03</v>
          </cell>
          <cell r="F583" t="str">
            <v>391WYU</v>
          </cell>
          <cell r="G583" t="str">
            <v>391</v>
          </cell>
          <cell r="I583">
            <v>317989.03</v>
          </cell>
        </row>
        <row r="584">
          <cell r="A584" t="str">
            <v>392CA</v>
          </cell>
          <cell r="B584" t="str">
            <v>392</v>
          </cell>
          <cell r="D584">
            <v>1366709.89</v>
          </cell>
          <cell r="F584" t="str">
            <v>392CA</v>
          </cell>
          <cell r="G584" t="str">
            <v>392</v>
          </cell>
          <cell r="I584">
            <v>1366709.89</v>
          </cell>
        </row>
        <row r="585">
          <cell r="A585" t="str">
            <v>392CN</v>
          </cell>
          <cell r="B585" t="str">
            <v>392</v>
          </cell>
          <cell r="D585">
            <v>19078.4</v>
          </cell>
          <cell r="F585" t="str">
            <v>392CN</v>
          </cell>
          <cell r="G585" t="str">
            <v>392</v>
          </cell>
          <cell r="I585">
            <v>19078.4</v>
          </cell>
        </row>
        <row r="586">
          <cell r="A586" t="str">
            <v>392DGP</v>
          </cell>
          <cell r="B586" t="str">
            <v>392</v>
          </cell>
          <cell r="D586">
            <v>218612.04</v>
          </cell>
          <cell r="F586" t="str">
            <v>392DGP</v>
          </cell>
          <cell r="G586" t="str">
            <v>392</v>
          </cell>
          <cell r="I586">
            <v>218612.04</v>
          </cell>
        </row>
        <row r="587">
          <cell r="A587" t="str">
            <v>392DGU</v>
          </cell>
          <cell r="B587" t="str">
            <v>392</v>
          </cell>
          <cell r="D587">
            <v>1243469.15</v>
          </cell>
          <cell r="F587" t="str">
            <v>392DGU</v>
          </cell>
          <cell r="G587" t="str">
            <v>392</v>
          </cell>
          <cell r="I587">
            <v>1243469.15</v>
          </cell>
        </row>
        <row r="588">
          <cell r="A588" t="str">
            <v>392IDU</v>
          </cell>
          <cell r="B588" t="str">
            <v>392</v>
          </cell>
          <cell r="D588">
            <v>4526062.68</v>
          </cell>
          <cell r="F588" t="str">
            <v>392IDU</v>
          </cell>
          <cell r="G588" t="str">
            <v>392</v>
          </cell>
          <cell r="I588">
            <v>4526062.68</v>
          </cell>
        </row>
        <row r="589">
          <cell r="A589" t="str">
            <v>392OR</v>
          </cell>
          <cell r="B589" t="str">
            <v>392</v>
          </cell>
          <cell r="D589">
            <v>15844083.649999997</v>
          </cell>
          <cell r="F589" t="str">
            <v>392OR</v>
          </cell>
          <cell r="G589" t="str">
            <v>392</v>
          </cell>
          <cell r="I589">
            <v>15844083.649999997</v>
          </cell>
        </row>
        <row r="590">
          <cell r="A590" t="str">
            <v>392SE</v>
          </cell>
          <cell r="B590" t="str">
            <v>392</v>
          </cell>
          <cell r="D590">
            <v>864632.03</v>
          </cell>
          <cell r="F590" t="str">
            <v>392SE</v>
          </cell>
          <cell r="G590" t="str">
            <v>392</v>
          </cell>
          <cell r="I590">
            <v>864632.03</v>
          </cell>
        </row>
        <row r="591">
          <cell r="A591" t="str">
            <v>392SG</v>
          </cell>
          <cell r="B591" t="str">
            <v>392</v>
          </cell>
          <cell r="D591">
            <v>10889382.210000003</v>
          </cell>
          <cell r="F591" t="str">
            <v>392SG</v>
          </cell>
          <cell r="G591" t="str">
            <v>392</v>
          </cell>
          <cell r="I591">
            <v>10889382.210000003</v>
          </cell>
        </row>
        <row r="592">
          <cell r="A592" t="str">
            <v>392SO</v>
          </cell>
          <cell r="B592" t="str">
            <v>392</v>
          </cell>
          <cell r="D592">
            <v>7468470.67</v>
          </cell>
          <cell r="F592" t="str">
            <v>392SO</v>
          </cell>
          <cell r="G592" t="str">
            <v>392</v>
          </cell>
          <cell r="I592">
            <v>7468470.67</v>
          </cell>
        </row>
        <row r="593">
          <cell r="A593" t="str">
            <v>392SSGCH</v>
          </cell>
          <cell r="B593" t="str">
            <v>392</v>
          </cell>
          <cell r="D593">
            <v>371609.54</v>
          </cell>
          <cell r="F593" t="str">
            <v>392SSGCH</v>
          </cell>
          <cell r="G593" t="str">
            <v>392</v>
          </cell>
          <cell r="I593">
            <v>371609.54</v>
          </cell>
        </row>
        <row r="594">
          <cell r="A594" t="str">
            <v>392SSGCT</v>
          </cell>
          <cell r="B594" t="str">
            <v>392</v>
          </cell>
          <cell r="D594">
            <v>117116.29</v>
          </cell>
          <cell r="F594" t="str">
            <v>392SSGCT</v>
          </cell>
          <cell r="G594" t="str">
            <v>392</v>
          </cell>
          <cell r="I594">
            <v>117116.29</v>
          </cell>
        </row>
        <row r="595">
          <cell r="A595" t="str">
            <v>392UT</v>
          </cell>
          <cell r="B595" t="str">
            <v>392</v>
          </cell>
          <cell r="D595">
            <v>30055043.810000002</v>
          </cell>
          <cell r="F595" t="str">
            <v>392UT</v>
          </cell>
          <cell r="G595" t="str">
            <v>392</v>
          </cell>
          <cell r="I595">
            <v>30055043.810000002</v>
          </cell>
        </row>
        <row r="596">
          <cell r="A596" t="str">
            <v>392WA</v>
          </cell>
          <cell r="B596" t="str">
            <v>392</v>
          </cell>
          <cell r="D596">
            <v>3591924.99</v>
          </cell>
          <cell r="F596" t="str">
            <v>392WA</v>
          </cell>
          <cell r="G596" t="str">
            <v>392</v>
          </cell>
          <cell r="I596">
            <v>3591924.99</v>
          </cell>
        </row>
        <row r="597">
          <cell r="A597" t="str">
            <v>392WYP</v>
          </cell>
          <cell r="B597" t="str">
            <v>392</v>
          </cell>
          <cell r="D597">
            <v>6089401.97</v>
          </cell>
          <cell r="F597" t="str">
            <v>392WYP</v>
          </cell>
          <cell r="G597" t="str">
            <v>392</v>
          </cell>
          <cell r="I597">
            <v>6089401.97</v>
          </cell>
        </row>
        <row r="598">
          <cell r="A598" t="str">
            <v>392WYU</v>
          </cell>
          <cell r="B598" t="str">
            <v>392</v>
          </cell>
          <cell r="D598">
            <v>1563207.57</v>
          </cell>
          <cell r="F598" t="str">
            <v>392WYU</v>
          </cell>
          <cell r="G598" t="str">
            <v>392</v>
          </cell>
          <cell r="I598">
            <v>1563207.57</v>
          </cell>
        </row>
        <row r="599">
          <cell r="A599" t="str">
            <v>393CA</v>
          </cell>
          <cell r="B599" t="str">
            <v>393</v>
          </cell>
          <cell r="D599">
            <v>153600.31</v>
          </cell>
          <cell r="F599" t="str">
            <v>393CA</v>
          </cell>
          <cell r="G599" t="str">
            <v>393</v>
          </cell>
          <cell r="I599">
            <v>153600.31</v>
          </cell>
        </row>
        <row r="600">
          <cell r="A600" t="str">
            <v>393DGP</v>
          </cell>
          <cell r="B600" t="str">
            <v>393</v>
          </cell>
          <cell r="D600">
            <v>331731.98</v>
          </cell>
          <cell r="F600" t="str">
            <v>393DGP</v>
          </cell>
          <cell r="G600" t="str">
            <v>393</v>
          </cell>
          <cell r="I600">
            <v>331731.98</v>
          </cell>
        </row>
        <row r="601">
          <cell r="A601" t="str">
            <v>393DGU</v>
          </cell>
          <cell r="B601" t="str">
            <v>393</v>
          </cell>
          <cell r="D601">
            <v>966671.37</v>
          </cell>
          <cell r="F601" t="str">
            <v>393DGU</v>
          </cell>
          <cell r="G601" t="str">
            <v>393</v>
          </cell>
          <cell r="I601">
            <v>966671.37</v>
          </cell>
        </row>
        <row r="602">
          <cell r="A602" t="str">
            <v>393IDU</v>
          </cell>
          <cell r="B602" t="str">
            <v>393</v>
          </cell>
          <cell r="D602">
            <v>547176.47</v>
          </cell>
          <cell r="F602" t="str">
            <v>393IDU</v>
          </cell>
          <cell r="G602" t="str">
            <v>393</v>
          </cell>
          <cell r="I602">
            <v>547176.47</v>
          </cell>
        </row>
        <row r="603">
          <cell r="A603" t="str">
            <v>393OR</v>
          </cell>
          <cell r="B603" t="str">
            <v>393</v>
          </cell>
          <cell r="D603">
            <v>2126257.33</v>
          </cell>
          <cell r="F603" t="str">
            <v>393OR</v>
          </cell>
          <cell r="G603" t="str">
            <v>393</v>
          </cell>
          <cell r="I603">
            <v>2126257.33</v>
          </cell>
        </row>
        <row r="604">
          <cell r="A604" t="str">
            <v>393SG</v>
          </cell>
          <cell r="B604" t="str">
            <v>393</v>
          </cell>
          <cell r="D604">
            <v>1551359.61</v>
          </cell>
          <cell r="F604" t="str">
            <v>393SG</v>
          </cell>
          <cell r="G604" t="str">
            <v>393</v>
          </cell>
          <cell r="I604">
            <v>1551359.61</v>
          </cell>
        </row>
        <row r="605">
          <cell r="A605" t="str">
            <v>393SO</v>
          </cell>
          <cell r="B605" t="str">
            <v>393</v>
          </cell>
          <cell r="D605">
            <v>761109.87</v>
          </cell>
          <cell r="F605" t="str">
            <v>393SO</v>
          </cell>
          <cell r="G605" t="str">
            <v>393</v>
          </cell>
          <cell r="I605">
            <v>761109.87</v>
          </cell>
        </row>
        <row r="606">
          <cell r="A606" t="str">
            <v>393SSGCT</v>
          </cell>
          <cell r="B606" t="str">
            <v>393</v>
          </cell>
          <cell r="D606">
            <v>95037.01</v>
          </cell>
          <cell r="F606" t="str">
            <v>393SSGCT</v>
          </cell>
          <cell r="G606" t="str">
            <v>393</v>
          </cell>
          <cell r="I606">
            <v>95037.01</v>
          </cell>
        </row>
        <row r="607">
          <cell r="A607" t="str">
            <v>393UT</v>
          </cell>
          <cell r="B607" t="str">
            <v>393</v>
          </cell>
          <cell r="D607">
            <v>3239961.13</v>
          </cell>
          <cell r="F607" t="str">
            <v>393UT</v>
          </cell>
          <cell r="G607" t="str">
            <v>393</v>
          </cell>
          <cell r="I607">
            <v>3239961.13</v>
          </cell>
        </row>
        <row r="608">
          <cell r="A608" t="str">
            <v>393WA</v>
          </cell>
          <cell r="B608" t="str">
            <v>393</v>
          </cell>
          <cell r="D608">
            <v>482491.24</v>
          </cell>
          <cell r="F608" t="str">
            <v>393WA</v>
          </cell>
          <cell r="G608" t="str">
            <v>393</v>
          </cell>
          <cell r="I608">
            <v>482491.24</v>
          </cell>
        </row>
        <row r="609">
          <cell r="A609" t="str">
            <v>393WYP</v>
          </cell>
          <cell r="B609" t="str">
            <v>393</v>
          </cell>
          <cell r="D609">
            <v>880042.87</v>
          </cell>
          <cell r="F609" t="str">
            <v>393WYP</v>
          </cell>
          <cell r="G609" t="str">
            <v>393</v>
          </cell>
          <cell r="I609">
            <v>880042.87</v>
          </cell>
        </row>
        <row r="610">
          <cell r="A610" t="str">
            <v>393WYU</v>
          </cell>
          <cell r="B610" t="str">
            <v>393</v>
          </cell>
          <cell r="D610">
            <v>264303.06</v>
          </cell>
          <cell r="F610" t="str">
            <v>393WYU</v>
          </cell>
          <cell r="G610" t="str">
            <v>393</v>
          </cell>
          <cell r="I610">
            <v>264303.06</v>
          </cell>
        </row>
        <row r="611">
          <cell r="A611" t="str">
            <v>394CA</v>
          </cell>
          <cell r="B611" t="str">
            <v>394</v>
          </cell>
          <cell r="D611">
            <v>996195.1891086793</v>
          </cell>
          <cell r="F611" t="str">
            <v>394CA</v>
          </cell>
          <cell r="G611" t="str">
            <v>394</v>
          </cell>
          <cell r="I611">
            <v>996195.1891086793</v>
          </cell>
        </row>
        <row r="612">
          <cell r="A612" t="str">
            <v>394DGP</v>
          </cell>
          <cell r="B612" t="str">
            <v>394</v>
          </cell>
          <cell r="D612">
            <v>2673414.581720286</v>
          </cell>
          <cell r="F612" t="str">
            <v>394DGP</v>
          </cell>
          <cell r="G612" t="str">
            <v>394</v>
          </cell>
          <cell r="I612">
            <v>2673414.581720286</v>
          </cell>
        </row>
        <row r="613">
          <cell r="A613" t="str">
            <v>394DGU</v>
          </cell>
          <cell r="B613" t="str">
            <v>394</v>
          </cell>
          <cell r="D613">
            <v>3611186.301328278</v>
          </cell>
          <cell r="F613" t="str">
            <v>394DGU</v>
          </cell>
          <cell r="G613" t="str">
            <v>394</v>
          </cell>
          <cell r="I613">
            <v>3611186.301328278</v>
          </cell>
        </row>
        <row r="614">
          <cell r="A614" t="str">
            <v>394IDU</v>
          </cell>
          <cell r="B614" t="str">
            <v>394</v>
          </cell>
          <cell r="D614">
            <v>1379216.2282907243</v>
          </cell>
          <cell r="F614" t="str">
            <v>394IDU</v>
          </cell>
          <cell r="G614" t="str">
            <v>394</v>
          </cell>
          <cell r="I614">
            <v>1379216.2282907243</v>
          </cell>
        </row>
        <row r="615">
          <cell r="A615" t="str">
            <v>394OR</v>
          </cell>
          <cell r="B615" t="str">
            <v>394</v>
          </cell>
          <cell r="D615">
            <v>12175762.699780727</v>
          </cell>
          <cell r="F615" t="str">
            <v>394OR</v>
          </cell>
          <cell r="G615" t="str">
            <v>394</v>
          </cell>
          <cell r="I615">
            <v>12175762.699780727</v>
          </cell>
        </row>
        <row r="616">
          <cell r="A616" t="str">
            <v>394SE</v>
          </cell>
          <cell r="B616" t="str">
            <v>394</v>
          </cell>
          <cell r="D616">
            <v>-14532.210574881105</v>
          </cell>
          <cell r="F616" t="str">
            <v>394SE</v>
          </cell>
          <cell r="G616" t="str">
            <v>394</v>
          </cell>
          <cell r="I616">
            <v>-14532.210574881105</v>
          </cell>
        </row>
        <row r="617">
          <cell r="A617" t="str">
            <v>394SG</v>
          </cell>
          <cell r="B617" t="str">
            <v>394</v>
          </cell>
          <cell r="D617">
            <v>11604173.104030762</v>
          </cell>
          <cell r="F617" t="str">
            <v>394SG</v>
          </cell>
          <cell r="G617" t="str">
            <v>394</v>
          </cell>
          <cell r="I617">
            <v>11604173.104030762</v>
          </cell>
        </row>
        <row r="618">
          <cell r="A618" t="str">
            <v>394SO</v>
          </cell>
          <cell r="B618" t="str">
            <v>394</v>
          </cell>
          <cell r="D618">
            <v>4635255.85</v>
          </cell>
          <cell r="F618" t="str">
            <v>394SO</v>
          </cell>
          <cell r="G618" t="str">
            <v>394</v>
          </cell>
          <cell r="I618">
            <v>4635255.85</v>
          </cell>
        </row>
        <row r="619">
          <cell r="A619" t="str">
            <v>394SSGCH</v>
          </cell>
          <cell r="B619" t="str">
            <v>394</v>
          </cell>
          <cell r="D619">
            <v>1955220.9259509929</v>
          </cell>
          <cell r="F619" t="str">
            <v>394SSGCH</v>
          </cell>
          <cell r="G619" t="str">
            <v>394</v>
          </cell>
          <cell r="I619">
            <v>1955220.9259509929</v>
          </cell>
        </row>
        <row r="620">
          <cell r="A620" t="str">
            <v>394SSGCT</v>
          </cell>
          <cell r="B620" t="str">
            <v>394</v>
          </cell>
          <cell r="D620">
            <v>-105988.17939050306</v>
          </cell>
          <cell r="F620" t="str">
            <v>394SSGCT</v>
          </cell>
          <cell r="G620" t="str">
            <v>394</v>
          </cell>
          <cell r="I620">
            <v>-105988.17939050306</v>
          </cell>
        </row>
        <row r="621">
          <cell r="A621" t="str">
            <v>394UT</v>
          </cell>
          <cell r="B621" t="str">
            <v>394</v>
          </cell>
          <cell r="D621">
            <v>22010849.581662625</v>
          </cell>
          <cell r="F621" t="str">
            <v>394UT</v>
          </cell>
          <cell r="G621" t="str">
            <v>394</v>
          </cell>
          <cell r="I621">
            <v>22010849.581662625</v>
          </cell>
        </row>
        <row r="622">
          <cell r="A622" t="str">
            <v>394WA</v>
          </cell>
          <cell r="B622" t="str">
            <v>394</v>
          </cell>
          <cell r="D622">
            <v>3532760.6587071884</v>
          </cell>
          <cell r="F622" t="str">
            <v>394WA</v>
          </cell>
          <cell r="G622" t="str">
            <v>394</v>
          </cell>
          <cell r="I622">
            <v>3532760.6587071884</v>
          </cell>
        </row>
        <row r="623">
          <cell r="A623" t="str">
            <v>394WYP</v>
          </cell>
          <cell r="B623" t="str">
            <v>394</v>
          </cell>
          <cell r="D623">
            <v>2571080.4583564023</v>
          </cell>
          <cell r="F623" t="str">
            <v>394WYP</v>
          </cell>
          <cell r="G623" t="str">
            <v>394</v>
          </cell>
          <cell r="I623">
            <v>2571080.4583564023</v>
          </cell>
        </row>
        <row r="624">
          <cell r="A624" t="str">
            <v>394WYU</v>
          </cell>
          <cell r="B624" t="str">
            <v>394</v>
          </cell>
          <cell r="D624">
            <v>275123.7033797452</v>
          </cell>
          <cell r="F624" t="str">
            <v>394WYU</v>
          </cell>
          <cell r="G624" t="str">
            <v>394</v>
          </cell>
          <cell r="I624">
            <v>275123.7033797452</v>
          </cell>
        </row>
        <row r="625">
          <cell r="A625" t="str">
            <v>395CA</v>
          </cell>
          <cell r="B625" t="str">
            <v>395</v>
          </cell>
          <cell r="D625">
            <v>262459.81</v>
          </cell>
          <cell r="F625" t="str">
            <v>395CA</v>
          </cell>
          <cell r="G625" t="str">
            <v>395</v>
          </cell>
          <cell r="I625">
            <v>262459.81</v>
          </cell>
        </row>
        <row r="626">
          <cell r="A626" t="str">
            <v>395DGP</v>
          </cell>
          <cell r="B626" t="str">
            <v>395</v>
          </cell>
          <cell r="D626">
            <v>161609.77</v>
          </cell>
          <cell r="F626" t="str">
            <v>395DGP</v>
          </cell>
          <cell r="G626" t="str">
            <v>395</v>
          </cell>
          <cell r="I626">
            <v>161609.77</v>
          </cell>
        </row>
        <row r="627">
          <cell r="A627" t="str">
            <v>395DGU</v>
          </cell>
          <cell r="B627" t="str">
            <v>395</v>
          </cell>
          <cell r="D627">
            <v>1160471.18</v>
          </cell>
          <cell r="F627" t="str">
            <v>395DGU</v>
          </cell>
          <cell r="G627" t="str">
            <v>395</v>
          </cell>
          <cell r="I627">
            <v>1160471.18</v>
          </cell>
        </row>
        <row r="628">
          <cell r="A628" t="str">
            <v>395IDU</v>
          </cell>
          <cell r="B628" t="str">
            <v>395</v>
          </cell>
          <cell r="D628">
            <v>913305</v>
          </cell>
          <cell r="F628" t="str">
            <v>395IDU</v>
          </cell>
          <cell r="G628" t="str">
            <v>395</v>
          </cell>
          <cell r="I628">
            <v>913305</v>
          </cell>
        </row>
        <row r="629">
          <cell r="A629" t="str">
            <v>395OR</v>
          </cell>
          <cell r="B629" t="str">
            <v>395</v>
          </cell>
          <cell r="D629">
            <v>8724707.989999998</v>
          </cell>
          <cell r="F629" t="str">
            <v>395OR</v>
          </cell>
          <cell r="G629" t="str">
            <v>395</v>
          </cell>
          <cell r="I629">
            <v>8724707.989999998</v>
          </cell>
        </row>
        <row r="630">
          <cell r="A630" t="str">
            <v>395SE</v>
          </cell>
          <cell r="B630" t="str">
            <v>395</v>
          </cell>
          <cell r="D630">
            <v>42438.17</v>
          </cell>
          <cell r="F630" t="str">
            <v>395SE</v>
          </cell>
          <cell r="G630" t="str">
            <v>395</v>
          </cell>
          <cell r="I630">
            <v>42438.17</v>
          </cell>
        </row>
        <row r="631">
          <cell r="A631" t="str">
            <v>395SG</v>
          </cell>
          <cell r="B631" t="str">
            <v>395</v>
          </cell>
          <cell r="D631">
            <v>4682133.97</v>
          </cell>
          <cell r="F631" t="str">
            <v>395SG</v>
          </cell>
          <cell r="G631" t="str">
            <v>395</v>
          </cell>
          <cell r="I631">
            <v>4682133.97</v>
          </cell>
        </row>
        <row r="632">
          <cell r="A632" t="str">
            <v>395SO</v>
          </cell>
          <cell r="B632" t="str">
            <v>395</v>
          </cell>
          <cell r="D632">
            <v>5892972.180000001</v>
          </cell>
          <cell r="F632" t="str">
            <v>395SO</v>
          </cell>
          <cell r="G632" t="str">
            <v>395</v>
          </cell>
          <cell r="I632">
            <v>5892972.180000001</v>
          </cell>
        </row>
        <row r="633">
          <cell r="A633" t="str">
            <v>395SSGCH</v>
          </cell>
          <cell r="B633" t="str">
            <v>395</v>
          </cell>
          <cell r="D633">
            <v>64450.21</v>
          </cell>
          <cell r="F633" t="str">
            <v>395SSGCH</v>
          </cell>
          <cell r="G633" t="str">
            <v>395</v>
          </cell>
          <cell r="I633">
            <v>64450.21</v>
          </cell>
        </row>
        <row r="634">
          <cell r="A634" t="str">
            <v>395SSGCT</v>
          </cell>
          <cell r="B634" t="str">
            <v>395</v>
          </cell>
          <cell r="D634">
            <v>105769.82</v>
          </cell>
          <cell r="F634" t="str">
            <v>395SSGCT</v>
          </cell>
          <cell r="G634" t="str">
            <v>395</v>
          </cell>
          <cell r="I634">
            <v>105769.82</v>
          </cell>
        </row>
        <row r="635">
          <cell r="A635" t="str">
            <v>395UT</v>
          </cell>
          <cell r="B635" t="str">
            <v>395</v>
          </cell>
          <cell r="D635">
            <v>8115148.97</v>
          </cell>
          <cell r="F635" t="str">
            <v>395UT</v>
          </cell>
          <cell r="G635" t="str">
            <v>395</v>
          </cell>
          <cell r="I635">
            <v>8115148.97</v>
          </cell>
        </row>
        <row r="636">
          <cell r="A636" t="str">
            <v>395WA</v>
          </cell>
          <cell r="B636" t="str">
            <v>395</v>
          </cell>
          <cell r="D636">
            <v>1700761.8</v>
          </cell>
          <cell r="F636" t="str">
            <v>395WA</v>
          </cell>
          <cell r="G636" t="str">
            <v>395</v>
          </cell>
          <cell r="I636">
            <v>1700761.8</v>
          </cell>
        </row>
        <row r="637">
          <cell r="A637" t="str">
            <v>395WYP</v>
          </cell>
          <cell r="B637" t="str">
            <v>395</v>
          </cell>
          <cell r="D637">
            <v>3203565.23</v>
          </cell>
          <cell r="F637" t="str">
            <v>395WYP</v>
          </cell>
          <cell r="G637" t="str">
            <v>395</v>
          </cell>
          <cell r="I637">
            <v>3203565.23</v>
          </cell>
        </row>
        <row r="638">
          <cell r="A638" t="str">
            <v>395WYU</v>
          </cell>
          <cell r="B638" t="str">
            <v>395</v>
          </cell>
          <cell r="D638">
            <v>997626.32</v>
          </cell>
          <cell r="F638" t="str">
            <v>395WYU</v>
          </cell>
          <cell r="G638" t="str">
            <v>395</v>
          </cell>
          <cell r="I638">
            <v>997626.32</v>
          </cell>
        </row>
        <row r="639">
          <cell r="A639" t="str">
            <v>396CA</v>
          </cell>
          <cell r="B639" t="str">
            <v>396</v>
          </cell>
          <cell r="D639">
            <v>2899929.01</v>
          </cell>
          <cell r="F639" t="str">
            <v>396CA</v>
          </cell>
          <cell r="G639" t="str">
            <v>396</v>
          </cell>
          <cell r="I639">
            <v>2899929.01</v>
          </cell>
        </row>
        <row r="640">
          <cell r="A640" t="str">
            <v>396DGP</v>
          </cell>
          <cell r="B640" t="str">
            <v>396</v>
          </cell>
          <cell r="D640">
            <v>2027771.56</v>
          </cell>
          <cell r="F640" t="str">
            <v>396DGP</v>
          </cell>
          <cell r="G640" t="str">
            <v>396</v>
          </cell>
          <cell r="I640">
            <v>2027771.56</v>
          </cell>
        </row>
        <row r="641">
          <cell r="A641" t="str">
            <v>396DGU</v>
          </cell>
          <cell r="B641" t="str">
            <v>396</v>
          </cell>
          <cell r="D641">
            <v>1655742.74</v>
          </cell>
          <cell r="F641" t="str">
            <v>396DGU</v>
          </cell>
          <cell r="G641" t="str">
            <v>396</v>
          </cell>
          <cell r="I641">
            <v>1655742.74</v>
          </cell>
        </row>
        <row r="642">
          <cell r="A642" t="str">
            <v>396IDU</v>
          </cell>
          <cell r="B642" t="str">
            <v>396</v>
          </cell>
          <cell r="D642">
            <v>5486903.71</v>
          </cell>
          <cell r="F642" t="str">
            <v>396IDU</v>
          </cell>
          <cell r="G642" t="str">
            <v>396</v>
          </cell>
          <cell r="I642">
            <v>5486903.71</v>
          </cell>
        </row>
        <row r="643">
          <cell r="A643" t="str">
            <v>396OR</v>
          </cell>
          <cell r="B643" t="str">
            <v>396</v>
          </cell>
          <cell r="D643">
            <v>23406706.95</v>
          </cell>
          <cell r="F643" t="str">
            <v>396OR</v>
          </cell>
          <cell r="G643" t="str">
            <v>396</v>
          </cell>
          <cell r="I643">
            <v>23406706.95</v>
          </cell>
        </row>
        <row r="644">
          <cell r="A644" t="str">
            <v>396SE</v>
          </cell>
          <cell r="B644" t="str">
            <v>396</v>
          </cell>
          <cell r="D644">
            <v>73822.83</v>
          </cell>
          <cell r="F644" t="str">
            <v>396SE</v>
          </cell>
          <cell r="G644" t="str">
            <v>396</v>
          </cell>
          <cell r="I644">
            <v>73822.83</v>
          </cell>
        </row>
        <row r="645">
          <cell r="A645" t="str">
            <v>396SG</v>
          </cell>
          <cell r="B645" t="str">
            <v>396</v>
          </cell>
          <cell r="D645">
            <v>18343253.900000002</v>
          </cell>
          <cell r="F645" t="str">
            <v>396SG</v>
          </cell>
          <cell r="G645" t="str">
            <v>396</v>
          </cell>
          <cell r="I645">
            <v>18343253.900000002</v>
          </cell>
        </row>
        <row r="646">
          <cell r="A646" t="str">
            <v>396SO</v>
          </cell>
          <cell r="B646" t="str">
            <v>396</v>
          </cell>
          <cell r="D646">
            <v>4835256.66</v>
          </cell>
          <cell r="F646" t="str">
            <v>396SO</v>
          </cell>
          <cell r="G646" t="str">
            <v>396</v>
          </cell>
          <cell r="I646">
            <v>4835256.66</v>
          </cell>
        </row>
        <row r="647">
          <cell r="A647" t="str">
            <v>396SSGCH</v>
          </cell>
          <cell r="B647" t="str">
            <v>396</v>
          </cell>
          <cell r="D647">
            <v>1001269.34</v>
          </cell>
          <cell r="F647" t="str">
            <v>396SSGCH</v>
          </cell>
          <cell r="G647" t="str">
            <v>396</v>
          </cell>
          <cell r="I647">
            <v>1001269.34</v>
          </cell>
        </row>
        <row r="648">
          <cell r="A648" t="str">
            <v>396UT</v>
          </cell>
          <cell r="B648" t="str">
            <v>396</v>
          </cell>
          <cell r="D648">
            <v>32140137.979999993</v>
          </cell>
          <cell r="F648" t="str">
            <v>396UT</v>
          </cell>
          <cell r="G648" t="str">
            <v>396</v>
          </cell>
          <cell r="I648">
            <v>32140137.979999993</v>
          </cell>
        </row>
        <row r="649">
          <cell r="A649" t="str">
            <v>396WA</v>
          </cell>
          <cell r="B649" t="str">
            <v>396</v>
          </cell>
          <cell r="D649">
            <v>5630213.819999999</v>
          </cell>
          <cell r="F649" t="str">
            <v>396WA</v>
          </cell>
          <cell r="G649" t="str">
            <v>396</v>
          </cell>
          <cell r="I649">
            <v>5630213.819999999</v>
          </cell>
        </row>
        <row r="650">
          <cell r="A650" t="str">
            <v>396WYP</v>
          </cell>
          <cell r="B650" t="str">
            <v>396</v>
          </cell>
          <cell r="D650">
            <v>8335948.700000001</v>
          </cell>
          <cell r="F650" t="str">
            <v>396WYP</v>
          </cell>
          <cell r="G650" t="str">
            <v>396</v>
          </cell>
          <cell r="I650">
            <v>8335948.700000001</v>
          </cell>
        </row>
        <row r="651">
          <cell r="A651" t="str">
            <v>396WYU</v>
          </cell>
          <cell r="B651" t="str">
            <v>396</v>
          </cell>
          <cell r="D651">
            <v>2078626.69</v>
          </cell>
          <cell r="F651" t="str">
            <v>396WYU</v>
          </cell>
          <cell r="G651" t="str">
            <v>396</v>
          </cell>
          <cell r="I651">
            <v>2078626.69</v>
          </cell>
        </row>
        <row r="652">
          <cell r="A652" t="str">
            <v>397CA</v>
          </cell>
          <cell r="B652" t="str">
            <v>397</v>
          </cell>
          <cell r="D652">
            <v>2770873.56</v>
          </cell>
          <cell r="F652" t="str">
            <v>397CA</v>
          </cell>
          <cell r="G652" t="str">
            <v>397</v>
          </cell>
          <cell r="I652">
            <v>2770873.56</v>
          </cell>
        </row>
        <row r="653">
          <cell r="A653" t="str">
            <v>397CN</v>
          </cell>
          <cell r="B653" t="str">
            <v>397</v>
          </cell>
          <cell r="D653">
            <v>5846109.9399999995</v>
          </cell>
          <cell r="F653" t="str">
            <v>397CN</v>
          </cell>
          <cell r="G653" t="str">
            <v>397</v>
          </cell>
          <cell r="I653">
            <v>5846109.9399999995</v>
          </cell>
        </row>
        <row r="654">
          <cell r="A654" t="str">
            <v>397DGP</v>
          </cell>
          <cell r="B654" t="str">
            <v>397</v>
          </cell>
          <cell r="D654">
            <v>6596889.650000001</v>
          </cell>
          <cell r="F654" t="str">
            <v>397DGP</v>
          </cell>
          <cell r="G654" t="str">
            <v>397</v>
          </cell>
          <cell r="I654">
            <v>6596889.650000001</v>
          </cell>
        </row>
        <row r="655">
          <cell r="A655" t="str">
            <v>397DGU</v>
          </cell>
          <cell r="B655" t="str">
            <v>397</v>
          </cell>
          <cell r="D655">
            <v>12847238.830000002</v>
          </cell>
          <cell r="F655" t="str">
            <v>397DGU</v>
          </cell>
          <cell r="G655" t="str">
            <v>397</v>
          </cell>
          <cell r="I655">
            <v>12847238.830000002</v>
          </cell>
        </row>
        <row r="656">
          <cell r="A656" t="str">
            <v>397IDU</v>
          </cell>
          <cell r="B656" t="str">
            <v>397</v>
          </cell>
          <cell r="D656">
            <v>5588172.47</v>
          </cell>
          <cell r="F656" t="str">
            <v>397IDU</v>
          </cell>
          <cell r="G656" t="str">
            <v>397</v>
          </cell>
          <cell r="I656">
            <v>5588172.47</v>
          </cell>
        </row>
        <row r="657">
          <cell r="A657" t="str">
            <v>397OR</v>
          </cell>
          <cell r="B657" t="str">
            <v>397</v>
          </cell>
          <cell r="D657">
            <v>40976468.41000001</v>
          </cell>
          <cell r="F657" t="str">
            <v>397OR</v>
          </cell>
          <cell r="G657" t="str">
            <v>397</v>
          </cell>
          <cell r="I657">
            <v>40976468.41000001</v>
          </cell>
        </row>
        <row r="658">
          <cell r="A658" t="str">
            <v>397SE</v>
          </cell>
          <cell r="B658" t="str">
            <v>397</v>
          </cell>
          <cell r="D658">
            <v>49490.92</v>
          </cell>
          <cell r="F658" t="str">
            <v>397SE</v>
          </cell>
          <cell r="G658" t="str">
            <v>397</v>
          </cell>
          <cell r="I658">
            <v>49490.92</v>
          </cell>
        </row>
        <row r="659">
          <cell r="A659" t="str">
            <v>397SG</v>
          </cell>
          <cell r="B659" t="str">
            <v>397</v>
          </cell>
          <cell r="D659">
            <v>48113681.86</v>
          </cell>
          <cell r="F659" t="str">
            <v>397SG</v>
          </cell>
          <cell r="G659" t="str">
            <v>397</v>
          </cell>
          <cell r="I659">
            <v>48113681.86</v>
          </cell>
        </row>
        <row r="660">
          <cell r="A660" t="str">
            <v>397SO</v>
          </cell>
          <cell r="B660" t="str">
            <v>397</v>
          </cell>
          <cell r="D660">
            <v>76554908.70053828</v>
          </cell>
          <cell r="F660" t="str">
            <v>397SO</v>
          </cell>
          <cell r="G660" t="str">
            <v>397</v>
          </cell>
          <cell r="I660">
            <v>76554908.70053828</v>
          </cell>
        </row>
        <row r="661">
          <cell r="A661" t="str">
            <v>397SSGCH</v>
          </cell>
          <cell r="B661" t="str">
            <v>397</v>
          </cell>
          <cell r="D661">
            <v>868562.69</v>
          </cell>
          <cell r="F661" t="str">
            <v>397SSGCH</v>
          </cell>
          <cell r="G661" t="str">
            <v>397</v>
          </cell>
          <cell r="I661">
            <v>868562.69</v>
          </cell>
        </row>
        <row r="662">
          <cell r="A662" t="str">
            <v>397SSGCT</v>
          </cell>
          <cell r="B662" t="str">
            <v>397</v>
          </cell>
          <cell r="D662">
            <v>8397.57</v>
          </cell>
          <cell r="F662" t="str">
            <v>397SSGCT</v>
          </cell>
          <cell r="G662" t="str">
            <v>397</v>
          </cell>
          <cell r="I662">
            <v>8397.57</v>
          </cell>
        </row>
        <row r="663">
          <cell r="A663" t="str">
            <v>397UT</v>
          </cell>
          <cell r="B663" t="str">
            <v>397</v>
          </cell>
          <cell r="D663">
            <v>25966917.239999995</v>
          </cell>
          <cell r="F663" t="str">
            <v>397UT</v>
          </cell>
          <cell r="G663" t="str">
            <v>397</v>
          </cell>
          <cell r="I663">
            <v>25966917.239999995</v>
          </cell>
        </row>
        <row r="664">
          <cell r="A664" t="str">
            <v>397WA</v>
          </cell>
          <cell r="B664" t="str">
            <v>397</v>
          </cell>
          <cell r="D664">
            <v>9406264.100000001</v>
          </cell>
          <cell r="F664" t="str">
            <v>397WA</v>
          </cell>
          <cell r="G664" t="str">
            <v>397</v>
          </cell>
          <cell r="I664">
            <v>9406264.100000001</v>
          </cell>
        </row>
        <row r="665">
          <cell r="A665" t="str">
            <v>397WYP</v>
          </cell>
          <cell r="B665" t="str">
            <v>397</v>
          </cell>
          <cell r="D665">
            <v>14985286.510000002</v>
          </cell>
          <cell r="F665" t="str">
            <v>397WYP</v>
          </cell>
          <cell r="G665" t="str">
            <v>397</v>
          </cell>
          <cell r="I665">
            <v>14985286.510000002</v>
          </cell>
        </row>
        <row r="666">
          <cell r="A666" t="str">
            <v>397WYU</v>
          </cell>
          <cell r="B666" t="str">
            <v>397</v>
          </cell>
          <cell r="D666">
            <v>3173303.56</v>
          </cell>
          <cell r="F666" t="str">
            <v>397WYU</v>
          </cell>
          <cell r="G666" t="str">
            <v>397</v>
          </cell>
          <cell r="I666">
            <v>3173303.56</v>
          </cell>
        </row>
        <row r="667">
          <cell r="A667" t="str">
            <v>398CA</v>
          </cell>
          <cell r="B667" t="str">
            <v>398</v>
          </cell>
          <cell r="D667">
            <v>9861.23</v>
          </cell>
          <cell r="F667" t="str">
            <v>398CA</v>
          </cell>
          <cell r="G667" t="str">
            <v>398</v>
          </cell>
          <cell r="I667">
            <v>9861.23</v>
          </cell>
        </row>
        <row r="668">
          <cell r="A668" t="str">
            <v>398CN</v>
          </cell>
          <cell r="B668" t="str">
            <v>398</v>
          </cell>
          <cell r="D668">
            <v>-119311.21936404362</v>
          </cell>
          <cell r="F668" t="str">
            <v>398CN</v>
          </cell>
          <cell r="G668" t="str">
            <v>398</v>
          </cell>
          <cell r="I668">
            <v>-119311.21936404362</v>
          </cell>
        </row>
        <row r="669">
          <cell r="A669" t="str">
            <v>398DGP</v>
          </cell>
          <cell r="B669" t="str">
            <v>398</v>
          </cell>
          <cell r="D669">
            <v>53505.92</v>
          </cell>
          <cell r="F669" t="str">
            <v>398DGP</v>
          </cell>
          <cell r="G669" t="str">
            <v>398</v>
          </cell>
          <cell r="I669">
            <v>53505.92</v>
          </cell>
        </row>
        <row r="670">
          <cell r="A670" t="str">
            <v>398DGU</v>
          </cell>
          <cell r="B670" t="str">
            <v>398</v>
          </cell>
          <cell r="D670">
            <v>451498.42</v>
          </cell>
          <cell r="F670" t="str">
            <v>398DGU</v>
          </cell>
          <cell r="G670" t="str">
            <v>398</v>
          </cell>
          <cell r="I670">
            <v>451498.42</v>
          </cell>
        </row>
        <row r="671">
          <cell r="A671" t="str">
            <v>398IDU</v>
          </cell>
          <cell r="B671" t="str">
            <v>398</v>
          </cell>
          <cell r="D671">
            <v>50449.68</v>
          </cell>
          <cell r="F671" t="str">
            <v>398IDU</v>
          </cell>
          <cell r="G671" t="str">
            <v>398</v>
          </cell>
          <cell r="I671">
            <v>50449.68</v>
          </cell>
        </row>
        <row r="672">
          <cell r="A672" t="str">
            <v>398OR</v>
          </cell>
          <cell r="B672" t="str">
            <v>398</v>
          </cell>
          <cell r="D672">
            <v>359836.88</v>
          </cell>
          <cell r="F672" t="str">
            <v>398OR</v>
          </cell>
          <cell r="G672" t="str">
            <v>398</v>
          </cell>
          <cell r="I672">
            <v>359836.88</v>
          </cell>
        </row>
        <row r="673">
          <cell r="A673" t="str">
            <v>398SE</v>
          </cell>
          <cell r="B673" t="str">
            <v>398</v>
          </cell>
          <cell r="D673">
            <v>4206.6</v>
          </cell>
          <cell r="F673" t="str">
            <v>398SE</v>
          </cell>
          <cell r="G673" t="str">
            <v>398</v>
          </cell>
          <cell r="I673">
            <v>4206.6</v>
          </cell>
        </row>
        <row r="674">
          <cell r="A674" t="str">
            <v>398SG</v>
          </cell>
          <cell r="B674" t="str">
            <v>398</v>
          </cell>
          <cell r="D674">
            <v>832198.9</v>
          </cell>
          <cell r="F674" t="str">
            <v>398SG</v>
          </cell>
          <cell r="G674" t="str">
            <v>398</v>
          </cell>
          <cell r="I674">
            <v>832198.9</v>
          </cell>
        </row>
        <row r="675">
          <cell r="A675" t="str">
            <v>398SO</v>
          </cell>
          <cell r="B675" t="str">
            <v>398</v>
          </cell>
          <cell r="D675">
            <v>3089299.52</v>
          </cell>
          <cell r="F675" t="str">
            <v>398SO</v>
          </cell>
          <cell r="G675" t="str">
            <v>398</v>
          </cell>
          <cell r="I675">
            <v>3089299.52</v>
          </cell>
        </row>
        <row r="676">
          <cell r="A676" t="str">
            <v>398SSGCT</v>
          </cell>
          <cell r="B676" t="str">
            <v>398</v>
          </cell>
          <cell r="D676">
            <v>2650.04</v>
          </cell>
          <cell r="F676" t="str">
            <v>398SSGCT</v>
          </cell>
          <cell r="G676" t="str">
            <v>398</v>
          </cell>
          <cell r="I676">
            <v>2650.04</v>
          </cell>
        </row>
        <row r="677">
          <cell r="A677" t="str">
            <v>398UT</v>
          </cell>
          <cell r="B677" t="str">
            <v>398</v>
          </cell>
          <cell r="D677">
            <v>313974.26</v>
          </cell>
          <cell r="F677" t="str">
            <v>398UT</v>
          </cell>
          <cell r="G677" t="str">
            <v>398</v>
          </cell>
          <cell r="I677">
            <v>313974.26</v>
          </cell>
        </row>
        <row r="678">
          <cell r="A678" t="str">
            <v>398WA</v>
          </cell>
          <cell r="B678" t="str">
            <v>398</v>
          </cell>
          <cell r="D678">
            <v>86380.07</v>
          </cell>
          <cell r="F678" t="str">
            <v>398WA</v>
          </cell>
          <cell r="G678" t="str">
            <v>398</v>
          </cell>
          <cell r="I678">
            <v>86380.07</v>
          </cell>
        </row>
        <row r="679">
          <cell r="A679" t="str">
            <v>398WYP</v>
          </cell>
          <cell r="B679" t="str">
            <v>398</v>
          </cell>
          <cell r="D679">
            <v>128769.83</v>
          </cell>
          <cell r="F679" t="str">
            <v>398WYP</v>
          </cell>
          <cell r="G679" t="str">
            <v>398</v>
          </cell>
          <cell r="I679">
            <v>128769.83</v>
          </cell>
        </row>
        <row r="680">
          <cell r="A680" t="str">
            <v>398WYU</v>
          </cell>
          <cell r="B680" t="str">
            <v>398</v>
          </cell>
          <cell r="D680">
            <v>22181.75</v>
          </cell>
          <cell r="F680" t="str">
            <v>398WYU</v>
          </cell>
          <cell r="G680" t="str">
            <v>398</v>
          </cell>
          <cell r="I680">
            <v>22181.75</v>
          </cell>
        </row>
        <row r="681">
          <cell r="A681" t="str">
            <v>399SE</v>
          </cell>
          <cell r="B681" t="str">
            <v>399</v>
          </cell>
          <cell r="D681">
            <v>327718417.29080206</v>
          </cell>
          <cell r="F681" t="str">
            <v>399SE</v>
          </cell>
          <cell r="G681" t="str">
            <v>399</v>
          </cell>
          <cell r="I681">
            <v>327718417.29080206</v>
          </cell>
        </row>
        <row r="682">
          <cell r="A682" t="str">
            <v>403364CA</v>
          </cell>
          <cell r="B682" t="str">
            <v>403364</v>
          </cell>
          <cell r="D682">
            <v>4923878.546985256</v>
          </cell>
          <cell r="F682" t="str">
            <v>403364CA</v>
          </cell>
          <cell r="G682" t="str">
            <v>403364</v>
          </cell>
          <cell r="I682">
            <v>4923878.546985256</v>
          </cell>
        </row>
        <row r="683">
          <cell r="A683" t="str">
            <v>403364IDU</v>
          </cell>
          <cell r="B683" t="str">
            <v>403364</v>
          </cell>
          <cell r="D683">
            <v>6116084.413089085</v>
          </cell>
          <cell r="F683" t="str">
            <v>403364IDU</v>
          </cell>
          <cell r="G683" t="str">
            <v>403364</v>
          </cell>
          <cell r="I683">
            <v>6116084.413089085</v>
          </cell>
        </row>
        <row r="684">
          <cell r="A684" t="str">
            <v>403364OR</v>
          </cell>
          <cell r="B684" t="str">
            <v>403364</v>
          </cell>
          <cell r="D684">
            <v>42515869.176205635</v>
          </cell>
          <cell r="F684" t="str">
            <v>403364OR</v>
          </cell>
          <cell r="G684" t="str">
            <v>403364</v>
          </cell>
          <cell r="I684">
            <v>42515869.176205635</v>
          </cell>
        </row>
        <row r="685">
          <cell r="A685" t="str">
            <v>403364UT</v>
          </cell>
          <cell r="B685" t="str">
            <v>403364</v>
          </cell>
          <cell r="D685">
            <v>48765438.71484308</v>
          </cell>
          <cell r="F685" t="str">
            <v>403364UT</v>
          </cell>
          <cell r="G685" t="str">
            <v>403364</v>
          </cell>
          <cell r="I685">
            <v>48765438.71484308</v>
          </cell>
        </row>
        <row r="686">
          <cell r="A686" t="str">
            <v>403364WA</v>
          </cell>
          <cell r="B686" t="str">
            <v>403364</v>
          </cell>
          <cell r="D686">
            <v>10184713.380374877</v>
          </cell>
          <cell r="F686" t="str">
            <v>403364WA</v>
          </cell>
          <cell r="G686" t="str">
            <v>403364</v>
          </cell>
          <cell r="I686">
            <v>10184713.380374877</v>
          </cell>
        </row>
        <row r="687">
          <cell r="A687" t="str">
            <v>403364WYP</v>
          </cell>
          <cell r="B687" t="str">
            <v>403364</v>
          </cell>
          <cell r="D687">
            <v>10411102.623222837</v>
          </cell>
          <cell r="F687" t="str">
            <v>403364WYP</v>
          </cell>
          <cell r="G687" t="str">
            <v>403364</v>
          </cell>
          <cell r="I687">
            <v>10411102.623222837</v>
          </cell>
        </row>
        <row r="688">
          <cell r="A688" t="str">
            <v>403364WYU</v>
          </cell>
          <cell r="B688" t="str">
            <v>403364</v>
          </cell>
          <cell r="D688">
            <v>2062519.9904525948</v>
          </cell>
          <cell r="F688" t="str">
            <v>403364WYU</v>
          </cell>
          <cell r="G688" t="str">
            <v>403364</v>
          </cell>
          <cell r="I688">
            <v>2062519.9904525948</v>
          </cell>
        </row>
        <row r="689">
          <cell r="A689" t="str">
            <v>403GPCA</v>
          </cell>
          <cell r="B689" t="str">
            <v>403GP</v>
          </cell>
          <cell r="D689">
            <v>252565.0439395364</v>
          </cell>
          <cell r="F689" t="str">
            <v>403GPCA</v>
          </cell>
          <cell r="G689" t="str">
            <v>403GP</v>
          </cell>
          <cell r="I689">
            <v>252565.0439395364</v>
          </cell>
        </row>
        <row r="690">
          <cell r="A690" t="str">
            <v>403GPCN</v>
          </cell>
          <cell r="B690" t="str">
            <v>403GP</v>
          </cell>
          <cell r="D690">
            <v>1576664.1303756947</v>
          </cell>
          <cell r="F690" t="str">
            <v>403GPCN</v>
          </cell>
          <cell r="G690" t="str">
            <v>403GP</v>
          </cell>
          <cell r="I690">
            <v>1576664.1303756947</v>
          </cell>
        </row>
        <row r="691">
          <cell r="A691" t="str">
            <v>403GPDGP</v>
          </cell>
          <cell r="B691" t="str">
            <v>403GP</v>
          </cell>
          <cell r="D691">
            <v>501052.0405664744</v>
          </cell>
          <cell r="F691" t="str">
            <v>403GPDGP</v>
          </cell>
          <cell r="G691" t="str">
            <v>403GP</v>
          </cell>
          <cell r="I691">
            <v>501052.0405664744</v>
          </cell>
        </row>
        <row r="692">
          <cell r="A692" t="str">
            <v>403GPDGU</v>
          </cell>
          <cell r="B692" t="str">
            <v>403GP</v>
          </cell>
          <cell r="D692">
            <v>957899.4858420289</v>
          </cell>
          <cell r="F692" t="str">
            <v>403GPDGU</v>
          </cell>
          <cell r="G692" t="str">
            <v>403GP</v>
          </cell>
          <cell r="I692">
            <v>957899.4858420289</v>
          </cell>
        </row>
        <row r="693">
          <cell r="A693" t="str">
            <v>403GPIDU</v>
          </cell>
          <cell r="B693" t="str">
            <v>403GP</v>
          </cell>
          <cell r="D693">
            <v>784472.4571509475</v>
          </cell>
          <cell r="F693" t="str">
            <v>403GPIDU</v>
          </cell>
          <cell r="G693" t="str">
            <v>403GP</v>
          </cell>
          <cell r="I693">
            <v>784472.4571509475</v>
          </cell>
        </row>
        <row r="694">
          <cell r="A694" t="str">
            <v>403GPOR</v>
          </cell>
          <cell r="B694" t="str">
            <v>403GP</v>
          </cell>
          <cell r="D694">
            <v>4495694.565551512</v>
          </cell>
          <cell r="F694" t="str">
            <v>403GPOR</v>
          </cell>
          <cell r="G694" t="str">
            <v>403GP</v>
          </cell>
          <cell r="I694">
            <v>4495694.565551512</v>
          </cell>
        </row>
        <row r="695">
          <cell r="A695" t="str">
            <v>403GPSE</v>
          </cell>
          <cell r="B695" t="str">
            <v>403GP</v>
          </cell>
          <cell r="D695">
            <v>32131.19229383814</v>
          </cell>
          <cell r="F695" t="str">
            <v>403GPSE</v>
          </cell>
          <cell r="G695" t="str">
            <v>403GP</v>
          </cell>
          <cell r="I695">
            <v>32131.19229383814</v>
          </cell>
        </row>
        <row r="696">
          <cell r="A696" t="str">
            <v>403GPSG</v>
          </cell>
          <cell r="B696" t="str">
            <v>403GP</v>
          </cell>
          <cell r="D696">
            <v>4240332.411203608</v>
          </cell>
          <cell r="F696" t="str">
            <v>403GPSG</v>
          </cell>
          <cell r="G696" t="str">
            <v>403GP</v>
          </cell>
          <cell r="I696">
            <v>4240332.411203608</v>
          </cell>
        </row>
        <row r="697">
          <cell r="A697" t="str">
            <v>403GPSO</v>
          </cell>
          <cell r="B697" t="str">
            <v>403GP</v>
          </cell>
          <cell r="D697">
            <v>21476548.198052153</v>
          </cell>
          <cell r="F697" t="str">
            <v>403GPSO</v>
          </cell>
          <cell r="G697" t="str">
            <v>403GP</v>
          </cell>
          <cell r="I697">
            <v>21476548.198052153</v>
          </cell>
        </row>
        <row r="698">
          <cell r="A698" t="str">
            <v>403GPSSGCH</v>
          </cell>
          <cell r="B698" t="str">
            <v>403GP</v>
          </cell>
          <cell r="D698">
            <v>101063.4880082927</v>
          </cell>
          <cell r="F698" t="str">
            <v>403GPSSGCH</v>
          </cell>
          <cell r="G698" t="str">
            <v>403GP</v>
          </cell>
          <cell r="I698">
            <v>101063.4880082927</v>
          </cell>
        </row>
        <row r="699">
          <cell r="A699" t="str">
            <v>403GPSSGCT</v>
          </cell>
          <cell r="B699" t="str">
            <v>403GP</v>
          </cell>
          <cell r="D699">
            <v>74120.56139791991</v>
          </cell>
          <cell r="F699" t="str">
            <v>403GPSSGCT</v>
          </cell>
          <cell r="G699" t="str">
            <v>403GP</v>
          </cell>
          <cell r="I699">
            <v>74120.56139791991</v>
          </cell>
        </row>
        <row r="700">
          <cell r="A700" t="str">
            <v>403GPUT</v>
          </cell>
          <cell r="B700" t="str">
            <v>403GP</v>
          </cell>
          <cell r="D700">
            <v>4141650.085412178</v>
          </cell>
          <cell r="F700" t="str">
            <v>403GPUT</v>
          </cell>
          <cell r="G700" t="str">
            <v>403GP</v>
          </cell>
          <cell r="I700">
            <v>4141650.085412178</v>
          </cell>
        </row>
        <row r="701">
          <cell r="A701" t="str">
            <v>403GPWA</v>
          </cell>
          <cell r="B701" t="str">
            <v>403GP</v>
          </cell>
          <cell r="D701">
            <v>1368291.4173925424</v>
          </cell>
          <cell r="F701" t="str">
            <v>403GPWA</v>
          </cell>
          <cell r="G701" t="str">
            <v>403GP</v>
          </cell>
          <cell r="I701">
            <v>1368291.4173925424</v>
          </cell>
        </row>
        <row r="702">
          <cell r="A702" t="str">
            <v>403GPWYP</v>
          </cell>
          <cell r="B702" t="str">
            <v>403GP</v>
          </cell>
          <cell r="D702">
            <v>1521594.483205658</v>
          </cell>
          <cell r="F702" t="str">
            <v>403GPWYP</v>
          </cell>
          <cell r="G702" t="str">
            <v>403GP</v>
          </cell>
          <cell r="I702">
            <v>1521594.483205658</v>
          </cell>
        </row>
        <row r="703">
          <cell r="A703" t="str">
            <v>403GPWYU</v>
          </cell>
          <cell r="B703" t="str">
            <v>403GP</v>
          </cell>
          <cell r="D703">
            <v>337249.3965821203</v>
          </cell>
          <cell r="F703" t="str">
            <v>403GPWYU</v>
          </cell>
          <cell r="G703" t="str">
            <v>403GP</v>
          </cell>
          <cell r="I703">
            <v>337249.3965821203</v>
          </cell>
        </row>
        <row r="704">
          <cell r="A704" t="str">
            <v>403HPDGP</v>
          </cell>
          <cell r="B704" t="str">
            <v>403HP</v>
          </cell>
          <cell r="D704">
            <v>5226738.101624959</v>
          </cell>
          <cell r="F704" t="str">
            <v>403HPDGP</v>
          </cell>
          <cell r="G704" t="str">
            <v>403HP</v>
          </cell>
          <cell r="I704">
            <v>5226738.101624959</v>
          </cell>
        </row>
        <row r="705">
          <cell r="A705" t="str">
            <v>403HPDGU</v>
          </cell>
          <cell r="B705" t="str">
            <v>403HP</v>
          </cell>
          <cell r="D705">
            <v>1236002.2245793077</v>
          </cell>
          <cell r="F705" t="str">
            <v>403HPDGU</v>
          </cell>
          <cell r="G705" t="str">
            <v>403HP</v>
          </cell>
          <cell r="I705">
            <v>1236002.2245793077</v>
          </cell>
        </row>
        <row r="706">
          <cell r="A706" t="str">
            <v>403HPSG-P</v>
          </cell>
          <cell r="B706" t="str">
            <v>403HP</v>
          </cell>
          <cell r="D706">
            <v>6862226.773435431</v>
          </cell>
          <cell r="F706" t="str">
            <v>403HPSG-P</v>
          </cell>
          <cell r="G706" t="str">
            <v>403HP</v>
          </cell>
          <cell r="I706">
            <v>6862226.773435431</v>
          </cell>
        </row>
        <row r="707">
          <cell r="A707" t="str">
            <v>403HPSG-U</v>
          </cell>
          <cell r="B707" t="str">
            <v>403HP</v>
          </cell>
          <cell r="D707">
            <v>1744869.217144173</v>
          </cell>
          <cell r="F707" t="str">
            <v>403HPSG-U</v>
          </cell>
          <cell r="G707" t="str">
            <v>403HP</v>
          </cell>
          <cell r="I707">
            <v>1744869.217144173</v>
          </cell>
        </row>
        <row r="708">
          <cell r="A708" t="str">
            <v>403OPDGU</v>
          </cell>
          <cell r="B708" t="str">
            <v>403OP</v>
          </cell>
          <cell r="D708">
            <v>44711.272365129844</v>
          </cell>
          <cell r="F708" t="str">
            <v>403OPDGU</v>
          </cell>
          <cell r="G708" t="str">
            <v>403OP</v>
          </cell>
          <cell r="I708">
            <v>44711.272365129844</v>
          </cell>
        </row>
        <row r="709">
          <cell r="A709" t="str">
            <v>403OPSG</v>
          </cell>
          <cell r="B709" t="str">
            <v>403OP</v>
          </cell>
          <cell r="D709">
            <v>16990401.31268973</v>
          </cell>
          <cell r="F709" t="str">
            <v>403OPSG</v>
          </cell>
          <cell r="G709" t="str">
            <v>403OP</v>
          </cell>
          <cell r="I709">
            <v>16990401.31268973</v>
          </cell>
        </row>
        <row r="710">
          <cell r="A710" t="str">
            <v>403OPSSGCT</v>
          </cell>
          <cell r="B710" t="str">
            <v>403OP</v>
          </cell>
          <cell r="D710">
            <v>3172695.5972707276</v>
          </cell>
          <cell r="F710" t="str">
            <v>403OPSSGCT</v>
          </cell>
          <cell r="G710" t="str">
            <v>403OP</v>
          </cell>
          <cell r="I710">
            <v>3172695.5972707276</v>
          </cell>
        </row>
        <row r="711">
          <cell r="A711" t="str">
            <v>403SPDGP</v>
          </cell>
          <cell r="B711" t="str">
            <v>403SP</v>
          </cell>
          <cell r="D711">
            <v>38147253.975786805</v>
          </cell>
          <cell r="F711" t="str">
            <v>403SPDGP</v>
          </cell>
          <cell r="G711" t="str">
            <v>403SP</v>
          </cell>
          <cell r="I711">
            <v>38147253.975786805</v>
          </cell>
        </row>
        <row r="712">
          <cell r="A712" t="str">
            <v>403SPDGU</v>
          </cell>
          <cell r="B712" t="str">
            <v>403SP</v>
          </cell>
          <cell r="D712">
            <v>41247688.13781898</v>
          </cell>
          <cell r="F712" t="str">
            <v>403SPDGU</v>
          </cell>
          <cell r="G712" t="str">
            <v>403SP</v>
          </cell>
          <cell r="I712">
            <v>41247688.13781898</v>
          </cell>
        </row>
        <row r="713">
          <cell r="A713" t="str">
            <v>403SPSG</v>
          </cell>
          <cell r="B713" t="str">
            <v>403SP</v>
          </cell>
          <cell r="D713">
            <v>54153467.84256184</v>
          </cell>
          <cell r="F713" t="str">
            <v>403SPSG</v>
          </cell>
          <cell r="G713" t="str">
            <v>403SP</v>
          </cell>
          <cell r="I713">
            <v>54153467.84256184</v>
          </cell>
        </row>
        <row r="714">
          <cell r="A714" t="str">
            <v>403SPSSGCH</v>
          </cell>
          <cell r="B714" t="str">
            <v>403SP</v>
          </cell>
          <cell r="D714">
            <v>8879820.76931593</v>
          </cell>
          <cell r="F714" t="str">
            <v>403SPSSGCH</v>
          </cell>
          <cell r="G714" t="str">
            <v>403SP</v>
          </cell>
          <cell r="I714">
            <v>8879820.76931593</v>
          </cell>
        </row>
        <row r="715">
          <cell r="A715" t="str">
            <v>403TPDGP</v>
          </cell>
          <cell r="B715" t="str">
            <v>403TP</v>
          </cell>
          <cell r="D715">
            <v>12411035.114823798</v>
          </cell>
          <cell r="F715" t="str">
            <v>403TPDGP</v>
          </cell>
          <cell r="G715" t="str">
            <v>403TP</v>
          </cell>
          <cell r="I715">
            <v>12411035.114823798</v>
          </cell>
        </row>
        <row r="716">
          <cell r="A716" t="str">
            <v>403TPDGU</v>
          </cell>
          <cell r="B716" t="str">
            <v>403TP</v>
          </cell>
          <cell r="D716">
            <v>13310890.65524108</v>
          </cell>
          <cell r="F716" t="str">
            <v>403TPDGU</v>
          </cell>
          <cell r="G716" t="str">
            <v>403TP</v>
          </cell>
          <cell r="I716">
            <v>13310890.65524108</v>
          </cell>
        </row>
        <row r="717">
          <cell r="A717" t="str">
            <v>403TPSG</v>
          </cell>
          <cell r="B717" t="str">
            <v>403TP</v>
          </cell>
          <cell r="D717">
            <v>29016566.09296399</v>
          </cell>
          <cell r="F717" t="str">
            <v>403TPSG</v>
          </cell>
          <cell r="G717" t="str">
            <v>403TP</v>
          </cell>
          <cell r="I717">
            <v>29016566.09296399</v>
          </cell>
        </row>
        <row r="718">
          <cell r="A718" t="str">
            <v>404GPCA</v>
          </cell>
          <cell r="B718" t="str">
            <v>404GP</v>
          </cell>
          <cell r="D718">
            <v>38216.28</v>
          </cell>
          <cell r="F718" t="str">
            <v>404GPCA</v>
          </cell>
          <cell r="G718" t="str">
            <v>404GP</v>
          </cell>
          <cell r="I718">
            <v>38216.28</v>
          </cell>
        </row>
        <row r="719">
          <cell r="A719" t="str">
            <v>404GPCN</v>
          </cell>
          <cell r="B719" t="str">
            <v>404GP</v>
          </cell>
          <cell r="D719">
            <v>161809.78</v>
          </cell>
          <cell r="F719" t="str">
            <v>404GPCN</v>
          </cell>
          <cell r="G719" t="str">
            <v>404GP</v>
          </cell>
          <cell r="I719">
            <v>161809.78</v>
          </cell>
        </row>
        <row r="720">
          <cell r="A720" t="str">
            <v>404GPOR</v>
          </cell>
          <cell r="B720" t="str">
            <v>404GP</v>
          </cell>
          <cell r="D720">
            <v>470318.19</v>
          </cell>
          <cell r="F720" t="str">
            <v>404GPOR</v>
          </cell>
          <cell r="G720" t="str">
            <v>404GP</v>
          </cell>
          <cell r="I720">
            <v>470318.19</v>
          </cell>
        </row>
        <row r="721">
          <cell r="A721" t="str">
            <v>404GPSO</v>
          </cell>
          <cell r="B721" t="str">
            <v>404GP</v>
          </cell>
          <cell r="D721">
            <v>1123305.23</v>
          </cell>
          <cell r="F721" t="str">
            <v>404GPSO</v>
          </cell>
          <cell r="G721" t="str">
            <v>404GP</v>
          </cell>
          <cell r="I721">
            <v>1123305.23</v>
          </cell>
        </row>
        <row r="722">
          <cell r="A722" t="str">
            <v>404GPUT</v>
          </cell>
          <cell r="B722" t="str">
            <v>404GP</v>
          </cell>
          <cell r="D722">
            <v>15663.38</v>
          </cell>
          <cell r="F722" t="str">
            <v>404GPUT</v>
          </cell>
          <cell r="G722" t="str">
            <v>404GP</v>
          </cell>
          <cell r="I722">
            <v>15663.38</v>
          </cell>
        </row>
        <row r="723">
          <cell r="A723" t="str">
            <v>404GPWA</v>
          </cell>
          <cell r="B723" t="str">
            <v>404GP</v>
          </cell>
          <cell r="D723">
            <v>37424.72</v>
          </cell>
          <cell r="F723" t="str">
            <v>404GPWA</v>
          </cell>
          <cell r="G723" t="str">
            <v>404GP</v>
          </cell>
          <cell r="I723">
            <v>37424.72</v>
          </cell>
        </row>
        <row r="724">
          <cell r="A724" t="str">
            <v>404GPWYP</v>
          </cell>
          <cell r="B724" t="str">
            <v>404GP</v>
          </cell>
          <cell r="D724">
            <v>121470.91</v>
          </cell>
          <cell r="F724" t="str">
            <v>404GPWYP</v>
          </cell>
          <cell r="G724" t="str">
            <v>404GP</v>
          </cell>
          <cell r="I724">
            <v>121470.91</v>
          </cell>
        </row>
        <row r="725">
          <cell r="A725" t="str">
            <v>404GPWYU</v>
          </cell>
          <cell r="B725" t="str">
            <v>404GP</v>
          </cell>
          <cell r="D725">
            <v>1712.54</v>
          </cell>
          <cell r="F725" t="str">
            <v>404GPWYU</v>
          </cell>
          <cell r="G725" t="str">
            <v>404GP</v>
          </cell>
          <cell r="I725">
            <v>1712.54</v>
          </cell>
        </row>
        <row r="726">
          <cell r="A726" t="str">
            <v>404HPSG-U</v>
          </cell>
          <cell r="B726" t="str">
            <v>404HP</v>
          </cell>
          <cell r="D726">
            <v>38449.12</v>
          </cell>
          <cell r="F726" t="str">
            <v>404HPSG-U</v>
          </cell>
          <cell r="G726" t="str">
            <v>404HP</v>
          </cell>
          <cell r="I726">
            <v>38449.12</v>
          </cell>
        </row>
        <row r="727">
          <cell r="A727" t="str">
            <v>404IPCA</v>
          </cell>
          <cell r="B727" t="str">
            <v>404IP</v>
          </cell>
          <cell r="D727">
            <v>60738.05468121043</v>
          </cell>
          <cell r="F727" t="str">
            <v>404IPCA</v>
          </cell>
          <cell r="G727" t="str">
            <v>404IP</v>
          </cell>
          <cell r="I727">
            <v>60738.05468121043</v>
          </cell>
        </row>
        <row r="728">
          <cell r="A728" t="str">
            <v>404IPCN</v>
          </cell>
          <cell r="B728" t="str">
            <v>404IP</v>
          </cell>
          <cell r="D728">
            <v>8719470.589458032</v>
          </cell>
          <cell r="F728" t="str">
            <v>404IPCN</v>
          </cell>
          <cell r="G728" t="str">
            <v>404IP</v>
          </cell>
          <cell r="I728">
            <v>8719470.589458032</v>
          </cell>
        </row>
        <row r="729">
          <cell r="A729" t="str">
            <v>404IPDGP</v>
          </cell>
          <cell r="B729" t="str">
            <v>404IP</v>
          </cell>
          <cell r="D729">
            <v>114348.8428535863</v>
          </cell>
          <cell r="F729" t="str">
            <v>404IPDGP</v>
          </cell>
          <cell r="G729" t="str">
            <v>404IP</v>
          </cell>
          <cell r="I729">
            <v>114348.8428535863</v>
          </cell>
        </row>
        <row r="730">
          <cell r="A730" t="str">
            <v>404IPDGU</v>
          </cell>
          <cell r="B730" t="str">
            <v>404IP</v>
          </cell>
          <cell r="D730">
            <v>27315.69251578869</v>
          </cell>
          <cell r="F730" t="str">
            <v>404IPDGU</v>
          </cell>
          <cell r="G730" t="str">
            <v>404IP</v>
          </cell>
          <cell r="I730">
            <v>27315.69251578869</v>
          </cell>
        </row>
        <row r="731">
          <cell r="A731" t="str">
            <v>404IPIDU</v>
          </cell>
          <cell r="B731" t="str">
            <v>404IP</v>
          </cell>
          <cell r="D731">
            <v>259539.57292611705</v>
          </cell>
          <cell r="F731" t="str">
            <v>404IPIDU</v>
          </cell>
          <cell r="G731" t="str">
            <v>404IP</v>
          </cell>
          <cell r="I731">
            <v>259539.57292611705</v>
          </cell>
        </row>
        <row r="732">
          <cell r="A732" t="str">
            <v>404IPOR</v>
          </cell>
          <cell r="B732" t="str">
            <v>404IP</v>
          </cell>
          <cell r="D732">
            <v>30173.957492517948</v>
          </cell>
          <cell r="F732" t="str">
            <v>404IPOR</v>
          </cell>
          <cell r="G732" t="str">
            <v>404IP</v>
          </cell>
          <cell r="I732">
            <v>30173.957492517948</v>
          </cell>
        </row>
        <row r="733">
          <cell r="A733" t="str">
            <v>404IPSE</v>
          </cell>
          <cell r="B733" t="str">
            <v>404IP</v>
          </cell>
          <cell r="D733">
            <v>104410.4168124606</v>
          </cell>
          <cell r="F733" t="str">
            <v>404IPSE</v>
          </cell>
          <cell r="G733" t="str">
            <v>404IP</v>
          </cell>
          <cell r="I733">
            <v>104410.4168124606</v>
          </cell>
        </row>
        <row r="734">
          <cell r="A734" t="str">
            <v>404IPSG</v>
          </cell>
          <cell r="B734" t="str">
            <v>404IP</v>
          </cell>
          <cell r="D734">
            <v>3260869.012225696</v>
          </cell>
          <cell r="F734" t="str">
            <v>404IPSG</v>
          </cell>
          <cell r="G734" t="str">
            <v>404IP</v>
          </cell>
          <cell r="I734">
            <v>3260869.012225696</v>
          </cell>
        </row>
        <row r="735">
          <cell r="A735" t="str">
            <v>404IPSG-P</v>
          </cell>
          <cell r="B735" t="str">
            <v>404IP</v>
          </cell>
          <cell r="D735">
            <v>2613600.0011544065</v>
          </cell>
          <cell r="F735" t="str">
            <v>404IPSG-P</v>
          </cell>
          <cell r="G735" t="str">
            <v>404IP</v>
          </cell>
          <cell r="I735">
            <v>2613600.0011544065</v>
          </cell>
        </row>
        <row r="736">
          <cell r="A736" t="str">
            <v>404IPSG-U</v>
          </cell>
          <cell r="B736" t="str">
            <v>404IP</v>
          </cell>
          <cell r="D736">
            <v>390014.2508875026</v>
          </cell>
          <cell r="F736" t="str">
            <v>404IPSG-U</v>
          </cell>
          <cell r="G736" t="str">
            <v>404IP</v>
          </cell>
          <cell r="I736">
            <v>390014.2508875026</v>
          </cell>
        </row>
        <row r="737">
          <cell r="A737" t="str">
            <v>404IPSO</v>
          </cell>
          <cell r="B737" t="str">
            <v>404IP</v>
          </cell>
          <cell r="D737">
            <v>34282415.61016327</v>
          </cell>
          <cell r="F737" t="str">
            <v>404IPSO</v>
          </cell>
          <cell r="G737" t="str">
            <v>404IP</v>
          </cell>
          <cell r="I737">
            <v>34282415.61016327</v>
          </cell>
        </row>
        <row r="738">
          <cell r="A738" t="str">
            <v>404IPSSGCH</v>
          </cell>
          <cell r="B738" t="str">
            <v>404IP</v>
          </cell>
          <cell r="D738">
            <v>2506.60711012488</v>
          </cell>
          <cell r="F738" t="str">
            <v>404IPSSGCH</v>
          </cell>
          <cell r="G738" t="str">
            <v>404IP</v>
          </cell>
          <cell r="I738">
            <v>2506.60711012488</v>
          </cell>
        </row>
        <row r="739">
          <cell r="A739" t="str">
            <v>404IPSSGCT</v>
          </cell>
          <cell r="B739" t="str">
            <v>404IP</v>
          </cell>
          <cell r="D739">
            <v>0</v>
          </cell>
          <cell r="F739" t="str">
            <v>404IPSSGCT</v>
          </cell>
          <cell r="G739" t="str">
            <v>404IP</v>
          </cell>
          <cell r="I739">
            <v>0</v>
          </cell>
        </row>
        <row r="740">
          <cell r="A740" t="str">
            <v>404IPUT</v>
          </cell>
          <cell r="B740" t="str">
            <v>404IP</v>
          </cell>
          <cell r="D740">
            <v>873837.1402150564</v>
          </cell>
          <cell r="F740" t="str">
            <v>404IPUT</v>
          </cell>
          <cell r="G740" t="str">
            <v>404IP</v>
          </cell>
          <cell r="I740">
            <v>873837.1402150564</v>
          </cell>
        </row>
        <row r="741">
          <cell r="A741" t="str">
            <v>404IPWA</v>
          </cell>
          <cell r="B741" t="str">
            <v>404IP</v>
          </cell>
          <cell r="D741">
            <v>708.6107738971289</v>
          </cell>
          <cell r="F741" t="str">
            <v>404IPWA</v>
          </cell>
          <cell r="G741" t="str">
            <v>404IP</v>
          </cell>
          <cell r="I741">
            <v>708.6107738971289</v>
          </cell>
        </row>
        <row r="742">
          <cell r="A742" t="str">
            <v>404IPWYP</v>
          </cell>
          <cell r="B742" t="str">
            <v>404IP</v>
          </cell>
          <cell r="D742">
            <v>288378.89656213415</v>
          </cell>
          <cell r="F742" t="str">
            <v>404IPWYP</v>
          </cell>
          <cell r="G742" t="str">
            <v>404IP</v>
          </cell>
          <cell r="I742">
            <v>288378.89656213415</v>
          </cell>
        </row>
        <row r="743">
          <cell r="A743" t="str">
            <v>404IPWYU</v>
          </cell>
          <cell r="B743" t="str">
            <v>404IP</v>
          </cell>
          <cell r="D743">
            <v>115409.01760984941</v>
          </cell>
          <cell r="F743" t="str">
            <v>404IPWYU</v>
          </cell>
          <cell r="G743" t="str">
            <v>404IP</v>
          </cell>
          <cell r="I743">
            <v>115409.01760984941</v>
          </cell>
        </row>
        <row r="744">
          <cell r="A744" t="str">
            <v>406SG</v>
          </cell>
          <cell r="B744" t="str">
            <v>406</v>
          </cell>
          <cell r="D744">
            <v>5479353</v>
          </cell>
          <cell r="F744" t="str">
            <v>406SG</v>
          </cell>
          <cell r="G744" t="str">
            <v>406</v>
          </cell>
          <cell r="I744">
            <v>5479353</v>
          </cell>
        </row>
        <row r="745">
          <cell r="A745" t="str">
            <v>407OR</v>
          </cell>
          <cell r="B745" t="str">
            <v>407</v>
          </cell>
          <cell r="D745">
            <v>0</v>
          </cell>
          <cell r="F745" t="str">
            <v>407OR</v>
          </cell>
          <cell r="G745" t="str">
            <v>407</v>
          </cell>
          <cell r="I745">
            <v>0</v>
          </cell>
        </row>
        <row r="746">
          <cell r="A746" t="str">
            <v>407OTHER</v>
          </cell>
          <cell r="B746" t="str">
            <v>407</v>
          </cell>
          <cell r="D746">
            <v>1196558</v>
          </cell>
          <cell r="F746" t="str">
            <v>407OTHER</v>
          </cell>
          <cell r="G746" t="str">
            <v>407</v>
          </cell>
          <cell r="I746">
            <v>1196558</v>
          </cell>
        </row>
        <row r="747">
          <cell r="A747" t="str">
            <v>407SG</v>
          </cell>
          <cell r="B747" t="str">
            <v>407</v>
          </cell>
          <cell r="D747">
            <v>0</v>
          </cell>
          <cell r="F747" t="str">
            <v>407SG</v>
          </cell>
          <cell r="G747" t="str">
            <v>407</v>
          </cell>
          <cell r="I747">
            <v>0</v>
          </cell>
        </row>
        <row r="748">
          <cell r="A748" t="str">
            <v>407TROJP</v>
          </cell>
          <cell r="B748" t="str">
            <v>407</v>
          </cell>
          <cell r="D748">
            <v>822024</v>
          </cell>
          <cell r="F748" t="str">
            <v>407TROJP</v>
          </cell>
          <cell r="G748" t="str">
            <v>407</v>
          </cell>
          <cell r="I748">
            <v>822024</v>
          </cell>
        </row>
        <row r="749">
          <cell r="A749" t="str">
            <v>407WA</v>
          </cell>
          <cell r="B749" t="str">
            <v>407</v>
          </cell>
          <cell r="D749">
            <v>0</v>
          </cell>
          <cell r="F749" t="str">
            <v>407WA</v>
          </cell>
          <cell r="G749" t="str">
            <v>407</v>
          </cell>
          <cell r="I749">
            <v>0</v>
          </cell>
        </row>
        <row r="750">
          <cell r="A750" t="str">
            <v>408CA</v>
          </cell>
          <cell r="B750" t="str">
            <v>408</v>
          </cell>
          <cell r="D750">
            <v>840000</v>
          </cell>
          <cell r="F750" t="str">
            <v>408CA</v>
          </cell>
          <cell r="G750" t="str">
            <v>408</v>
          </cell>
          <cell r="I750">
            <v>840000</v>
          </cell>
        </row>
        <row r="751">
          <cell r="A751" t="str">
            <v>408GPS</v>
          </cell>
          <cell r="B751" t="str">
            <v>408</v>
          </cell>
          <cell r="D751">
            <v>82620000</v>
          </cell>
          <cell r="F751" t="str">
            <v>408GPS</v>
          </cell>
          <cell r="G751" t="str">
            <v>408</v>
          </cell>
          <cell r="I751">
            <v>82620000</v>
          </cell>
        </row>
        <row r="752">
          <cell r="A752" t="str">
            <v>408OR</v>
          </cell>
          <cell r="B752" t="str">
            <v>408</v>
          </cell>
          <cell r="D752">
            <v>20090000</v>
          </cell>
          <cell r="F752" t="str">
            <v>408OR</v>
          </cell>
          <cell r="G752" t="str">
            <v>408</v>
          </cell>
          <cell r="I752">
            <v>20090000</v>
          </cell>
        </row>
        <row r="753">
          <cell r="A753" t="str">
            <v>408SE</v>
          </cell>
          <cell r="B753" t="str">
            <v>408</v>
          </cell>
          <cell r="D753">
            <v>424000</v>
          </cell>
          <cell r="F753" t="str">
            <v>408SE</v>
          </cell>
          <cell r="G753" t="str">
            <v>408</v>
          </cell>
          <cell r="I753">
            <v>424000</v>
          </cell>
        </row>
        <row r="754">
          <cell r="A754" t="str">
            <v>408SO</v>
          </cell>
          <cell r="B754" t="str">
            <v>408</v>
          </cell>
          <cell r="D754">
            <v>7600000</v>
          </cell>
          <cell r="F754" t="str">
            <v>408SO</v>
          </cell>
          <cell r="G754" t="str">
            <v>408</v>
          </cell>
          <cell r="I754">
            <v>7600000</v>
          </cell>
        </row>
        <row r="755">
          <cell r="A755" t="str">
            <v>408UT</v>
          </cell>
          <cell r="B755" t="str">
            <v>408</v>
          </cell>
          <cell r="D755">
            <v>10000</v>
          </cell>
          <cell r="F755" t="str">
            <v>408UT</v>
          </cell>
          <cell r="G755" t="str">
            <v>408</v>
          </cell>
          <cell r="I755">
            <v>10000</v>
          </cell>
        </row>
        <row r="756">
          <cell r="A756" t="str">
            <v>408WA</v>
          </cell>
          <cell r="B756" t="str">
            <v>408</v>
          </cell>
          <cell r="D756">
            <v>30000</v>
          </cell>
          <cell r="F756" t="str">
            <v>408WA</v>
          </cell>
          <cell r="G756" t="str">
            <v>408</v>
          </cell>
          <cell r="I756">
            <v>30000</v>
          </cell>
        </row>
        <row r="757">
          <cell r="A757" t="str">
            <v>408WYP</v>
          </cell>
          <cell r="B757" t="str">
            <v>408</v>
          </cell>
          <cell r="D757">
            <v>1076600</v>
          </cell>
          <cell r="F757" t="str">
            <v>408WYP</v>
          </cell>
          <cell r="G757" t="str">
            <v>408</v>
          </cell>
          <cell r="I757">
            <v>1076600</v>
          </cell>
        </row>
        <row r="758">
          <cell r="A758" t="str">
            <v>408WYU</v>
          </cell>
          <cell r="B758" t="str">
            <v>408</v>
          </cell>
          <cell r="D758">
            <v>153400</v>
          </cell>
          <cell r="F758" t="str">
            <v>408WYU</v>
          </cell>
          <cell r="G758" t="str">
            <v>408</v>
          </cell>
          <cell r="I758">
            <v>153400</v>
          </cell>
        </row>
        <row r="759">
          <cell r="A759" t="str">
            <v>40910SE</v>
          </cell>
          <cell r="B759" t="str">
            <v>40910</v>
          </cell>
          <cell r="D759">
            <v>-2002546.04</v>
          </cell>
          <cell r="F759" t="str">
            <v>40910SE</v>
          </cell>
          <cell r="G759" t="str">
            <v>40910</v>
          </cell>
          <cell r="I759">
            <v>-2002546.04</v>
          </cell>
        </row>
        <row r="760">
          <cell r="A760" t="str">
            <v>41010BADDEBT</v>
          </cell>
          <cell r="B760" t="str">
            <v>41010</v>
          </cell>
          <cell r="D760">
            <v>0</v>
          </cell>
          <cell r="F760" t="str">
            <v>41010BADDEBT</v>
          </cell>
          <cell r="G760" t="str">
            <v>41010</v>
          </cell>
          <cell r="I760">
            <v>0</v>
          </cell>
        </row>
        <row r="761">
          <cell r="A761" t="str">
            <v>41010CA</v>
          </cell>
          <cell r="B761" t="str">
            <v>41010</v>
          </cell>
          <cell r="D761">
            <v>1057351</v>
          </cell>
          <cell r="F761" t="str">
            <v>41010CA</v>
          </cell>
          <cell r="G761" t="str">
            <v>41010</v>
          </cell>
          <cell r="I761">
            <v>1057351</v>
          </cell>
        </row>
        <row r="762">
          <cell r="A762" t="str">
            <v>41010CN</v>
          </cell>
          <cell r="B762" t="str">
            <v>41010</v>
          </cell>
          <cell r="D762">
            <v>0</v>
          </cell>
          <cell r="F762" t="str">
            <v>41010CN</v>
          </cell>
          <cell r="G762" t="str">
            <v>41010</v>
          </cell>
          <cell r="I762">
            <v>0</v>
          </cell>
        </row>
        <row r="763">
          <cell r="A763" t="str">
            <v>41010DGP</v>
          </cell>
          <cell r="B763" t="str">
            <v>41010</v>
          </cell>
          <cell r="D763">
            <v>2437</v>
          </cell>
          <cell r="F763" t="str">
            <v>41010DGP</v>
          </cell>
          <cell r="G763" t="str">
            <v>41010</v>
          </cell>
          <cell r="I763">
            <v>2437</v>
          </cell>
        </row>
        <row r="764">
          <cell r="A764" t="str">
            <v>41010FERC</v>
          </cell>
          <cell r="B764" t="str">
            <v>41010</v>
          </cell>
          <cell r="D764">
            <v>78199</v>
          </cell>
          <cell r="F764" t="str">
            <v>41010FERC</v>
          </cell>
          <cell r="G764" t="str">
            <v>41010</v>
          </cell>
          <cell r="I764">
            <v>78199</v>
          </cell>
        </row>
        <row r="765">
          <cell r="A765" t="str">
            <v>41010GPS</v>
          </cell>
          <cell r="B765" t="str">
            <v>41010</v>
          </cell>
          <cell r="D765">
            <v>0</v>
          </cell>
          <cell r="F765" t="str">
            <v>41010GPS</v>
          </cell>
          <cell r="G765" t="str">
            <v>41010</v>
          </cell>
          <cell r="I765">
            <v>0</v>
          </cell>
        </row>
        <row r="766">
          <cell r="A766" t="str">
            <v>41010IDU</v>
          </cell>
          <cell r="B766" t="str">
            <v>41010</v>
          </cell>
          <cell r="D766">
            <v>619377</v>
          </cell>
          <cell r="F766" t="str">
            <v>41010IDU</v>
          </cell>
          <cell r="G766" t="str">
            <v>41010</v>
          </cell>
          <cell r="I766">
            <v>619377</v>
          </cell>
        </row>
        <row r="767">
          <cell r="A767" t="str">
            <v>41010NUTIL</v>
          </cell>
          <cell r="B767" t="str">
            <v>41010</v>
          </cell>
          <cell r="D767">
            <v>0</v>
          </cell>
          <cell r="F767" t="str">
            <v>41010NUTIL</v>
          </cell>
          <cell r="G767" t="str">
            <v>41010</v>
          </cell>
          <cell r="I767">
            <v>0</v>
          </cell>
        </row>
        <row r="768">
          <cell r="A768" t="str">
            <v>41010OR</v>
          </cell>
          <cell r="B768" t="str">
            <v>41010</v>
          </cell>
          <cell r="D768">
            <v>15160340</v>
          </cell>
          <cell r="F768" t="str">
            <v>41010OR</v>
          </cell>
          <cell r="G768" t="str">
            <v>41010</v>
          </cell>
          <cell r="I768">
            <v>15160340</v>
          </cell>
        </row>
        <row r="769">
          <cell r="A769" t="str">
            <v>41010OTHER</v>
          </cell>
          <cell r="B769" t="str">
            <v>41010</v>
          </cell>
          <cell r="D769">
            <v>629900</v>
          </cell>
          <cell r="F769" t="str">
            <v>41010OTHER</v>
          </cell>
          <cell r="G769" t="str">
            <v>41010</v>
          </cell>
          <cell r="I769">
            <v>629900</v>
          </cell>
        </row>
        <row r="770">
          <cell r="A770" t="str">
            <v>41010SE</v>
          </cell>
          <cell r="B770" t="str">
            <v>41010</v>
          </cell>
          <cell r="D770">
            <v>2683697.512240001</v>
          </cell>
          <cell r="F770" t="str">
            <v>41010SE</v>
          </cell>
          <cell r="G770" t="str">
            <v>41010</v>
          </cell>
          <cell r="I770">
            <v>2683697.512240001</v>
          </cell>
        </row>
        <row r="771">
          <cell r="A771" t="str">
            <v>41010SG</v>
          </cell>
          <cell r="B771" t="str">
            <v>41010</v>
          </cell>
          <cell r="D771">
            <v>1610826</v>
          </cell>
          <cell r="F771" t="str">
            <v>41010SG</v>
          </cell>
          <cell r="G771" t="str">
            <v>41010</v>
          </cell>
          <cell r="I771">
            <v>1610826</v>
          </cell>
        </row>
        <row r="772">
          <cell r="A772" t="str">
            <v>41010SGCT</v>
          </cell>
          <cell r="B772" t="str">
            <v>41010</v>
          </cell>
          <cell r="D772">
            <v>0</v>
          </cell>
          <cell r="F772" t="str">
            <v>41010SGCT</v>
          </cell>
          <cell r="G772" t="str">
            <v>41010</v>
          </cell>
          <cell r="I772">
            <v>0</v>
          </cell>
        </row>
        <row r="773">
          <cell r="A773" t="str">
            <v>41010SNP</v>
          </cell>
          <cell r="B773" t="str">
            <v>41010</v>
          </cell>
          <cell r="D773">
            <v>32363</v>
          </cell>
          <cell r="F773" t="str">
            <v>41010SNP</v>
          </cell>
          <cell r="G773" t="str">
            <v>41010</v>
          </cell>
          <cell r="I773">
            <v>32363</v>
          </cell>
        </row>
        <row r="774">
          <cell r="A774" t="str">
            <v>41010SNPD</v>
          </cell>
          <cell r="B774" t="str">
            <v>41010</v>
          </cell>
          <cell r="D774">
            <v>0</v>
          </cell>
          <cell r="F774" t="str">
            <v>41010SNPD</v>
          </cell>
          <cell r="G774" t="str">
            <v>41010</v>
          </cell>
          <cell r="I774">
            <v>0</v>
          </cell>
        </row>
        <row r="775">
          <cell r="A775" t="str">
            <v>41010SO</v>
          </cell>
          <cell r="B775" t="str">
            <v>41010</v>
          </cell>
          <cell r="D775">
            <v>31371190</v>
          </cell>
          <cell r="F775" t="str">
            <v>41010SO</v>
          </cell>
          <cell r="G775" t="str">
            <v>41010</v>
          </cell>
          <cell r="I775">
            <v>31371190</v>
          </cell>
        </row>
        <row r="776">
          <cell r="A776" t="str">
            <v>41010TROJD</v>
          </cell>
          <cell r="B776" t="str">
            <v>41010</v>
          </cell>
          <cell r="D776">
            <v>14659</v>
          </cell>
          <cell r="F776" t="str">
            <v>41010TROJD</v>
          </cell>
          <cell r="G776" t="str">
            <v>41010</v>
          </cell>
          <cell r="I776">
            <v>14659</v>
          </cell>
        </row>
        <row r="777">
          <cell r="A777" t="str">
            <v>41010UT</v>
          </cell>
          <cell r="B777" t="str">
            <v>41010</v>
          </cell>
          <cell r="D777">
            <v>6812449</v>
          </cell>
          <cell r="F777" t="str">
            <v>41010UT</v>
          </cell>
          <cell r="G777" t="str">
            <v>41010</v>
          </cell>
          <cell r="I777">
            <v>6812449</v>
          </cell>
        </row>
        <row r="778">
          <cell r="A778" t="str">
            <v>41010WA</v>
          </cell>
          <cell r="B778" t="str">
            <v>41010</v>
          </cell>
          <cell r="D778">
            <v>3106395</v>
          </cell>
          <cell r="F778" t="str">
            <v>41010WA</v>
          </cell>
          <cell r="G778" t="str">
            <v>41010</v>
          </cell>
          <cell r="I778">
            <v>3106395</v>
          </cell>
        </row>
        <row r="779">
          <cell r="A779" t="str">
            <v>41010WYP</v>
          </cell>
          <cell r="B779" t="str">
            <v>41010</v>
          </cell>
          <cell r="D779">
            <v>5522357</v>
          </cell>
          <cell r="F779" t="str">
            <v>41010WYP</v>
          </cell>
          <cell r="G779" t="str">
            <v>41010</v>
          </cell>
          <cell r="I779">
            <v>5522357</v>
          </cell>
        </row>
        <row r="780">
          <cell r="A780" t="str">
            <v>41010WYU</v>
          </cell>
          <cell r="B780" t="str">
            <v>41010</v>
          </cell>
          <cell r="D780">
            <v>120646</v>
          </cell>
          <cell r="F780" t="str">
            <v>41010WYU</v>
          </cell>
          <cell r="G780" t="str">
            <v>41010</v>
          </cell>
          <cell r="I780">
            <v>120646</v>
          </cell>
        </row>
        <row r="781">
          <cell r="A781" t="str">
            <v>41110BADDEBT</v>
          </cell>
          <cell r="B781" t="str">
            <v>41110</v>
          </cell>
          <cell r="D781">
            <v>-1975555</v>
          </cell>
          <cell r="F781" t="str">
            <v>41110BADDEBT</v>
          </cell>
          <cell r="G781" t="str">
            <v>41110</v>
          </cell>
          <cell r="I781">
            <v>-1975555</v>
          </cell>
        </row>
        <row r="782">
          <cell r="A782" t="str">
            <v>41110CA</v>
          </cell>
          <cell r="B782" t="str">
            <v>41110</v>
          </cell>
          <cell r="D782">
            <v>-126417</v>
          </cell>
          <cell r="F782" t="str">
            <v>41110CA</v>
          </cell>
          <cell r="G782" t="str">
            <v>41110</v>
          </cell>
          <cell r="I782">
            <v>-126417</v>
          </cell>
        </row>
        <row r="783">
          <cell r="A783" t="str">
            <v>41110CN</v>
          </cell>
          <cell r="B783" t="str">
            <v>41110</v>
          </cell>
          <cell r="D783">
            <v>0</v>
          </cell>
          <cell r="F783" t="str">
            <v>41110CN</v>
          </cell>
          <cell r="G783" t="str">
            <v>41110</v>
          </cell>
          <cell r="I783">
            <v>0</v>
          </cell>
        </row>
        <row r="784">
          <cell r="A784" t="str">
            <v>41110DGP</v>
          </cell>
          <cell r="B784" t="str">
            <v>41110</v>
          </cell>
          <cell r="D784">
            <v>-334292</v>
          </cell>
          <cell r="F784" t="str">
            <v>41110DGP</v>
          </cell>
          <cell r="G784" t="str">
            <v>41110</v>
          </cell>
          <cell r="I784">
            <v>-334292</v>
          </cell>
        </row>
        <row r="785">
          <cell r="A785" t="str">
            <v>41110FERC</v>
          </cell>
          <cell r="B785" t="str">
            <v>41110</v>
          </cell>
          <cell r="D785">
            <v>-23521</v>
          </cell>
          <cell r="F785" t="str">
            <v>41110FERC</v>
          </cell>
          <cell r="G785" t="str">
            <v>41110</v>
          </cell>
          <cell r="I785">
            <v>-23521</v>
          </cell>
        </row>
        <row r="786">
          <cell r="A786" t="str">
            <v>41110GPS</v>
          </cell>
          <cell r="B786" t="str">
            <v>41110</v>
          </cell>
          <cell r="D786">
            <v>-289462</v>
          </cell>
          <cell r="F786" t="str">
            <v>41110GPS</v>
          </cell>
          <cell r="G786" t="str">
            <v>41110</v>
          </cell>
          <cell r="I786">
            <v>-289462</v>
          </cell>
        </row>
        <row r="787">
          <cell r="A787" t="str">
            <v>41110IDU</v>
          </cell>
          <cell r="B787" t="str">
            <v>41110</v>
          </cell>
          <cell r="D787">
            <v>0</v>
          </cell>
          <cell r="F787" t="str">
            <v>41110IDU</v>
          </cell>
          <cell r="G787" t="str">
            <v>41110</v>
          </cell>
          <cell r="I787">
            <v>0</v>
          </cell>
        </row>
        <row r="788">
          <cell r="A788" t="str">
            <v>41110NUTIL</v>
          </cell>
          <cell r="B788" t="str">
            <v>41110</v>
          </cell>
          <cell r="D788">
            <v>0</v>
          </cell>
          <cell r="F788" t="str">
            <v>41110NUTIL</v>
          </cell>
          <cell r="G788" t="str">
            <v>41110</v>
          </cell>
          <cell r="I788">
            <v>0</v>
          </cell>
        </row>
        <row r="789">
          <cell r="A789" t="str">
            <v>41110OR</v>
          </cell>
          <cell r="B789" t="str">
            <v>41110</v>
          </cell>
          <cell r="D789">
            <v>-130944</v>
          </cell>
          <cell r="F789" t="str">
            <v>41110OR</v>
          </cell>
          <cell r="G789" t="str">
            <v>41110</v>
          </cell>
          <cell r="I789">
            <v>-130944</v>
          </cell>
        </row>
        <row r="790">
          <cell r="A790" t="str">
            <v>41110OTHER</v>
          </cell>
          <cell r="B790" t="str">
            <v>41110</v>
          </cell>
          <cell r="D790">
            <v>-629900</v>
          </cell>
          <cell r="F790" t="str">
            <v>41110OTHER</v>
          </cell>
          <cell r="G790" t="str">
            <v>41110</v>
          </cell>
          <cell r="I790">
            <v>-629900</v>
          </cell>
        </row>
        <row r="791">
          <cell r="A791" t="str">
            <v>41110SE</v>
          </cell>
          <cell r="B791" t="str">
            <v>41110</v>
          </cell>
          <cell r="D791">
            <v>-3110689</v>
          </cell>
          <cell r="F791" t="str">
            <v>41110SE</v>
          </cell>
          <cell r="G791" t="str">
            <v>41110</v>
          </cell>
          <cell r="I791">
            <v>-3110689</v>
          </cell>
        </row>
        <row r="792">
          <cell r="A792" t="str">
            <v>41110SG</v>
          </cell>
          <cell r="B792" t="str">
            <v>41110</v>
          </cell>
          <cell r="D792">
            <v>-4567857</v>
          </cell>
          <cell r="F792" t="str">
            <v>41110SG</v>
          </cell>
          <cell r="G792" t="str">
            <v>41110</v>
          </cell>
          <cell r="I792">
            <v>-4567857</v>
          </cell>
        </row>
        <row r="793">
          <cell r="A793" t="str">
            <v>41110SGCT</v>
          </cell>
          <cell r="B793" t="str">
            <v>41110</v>
          </cell>
          <cell r="D793">
            <v>-356221</v>
          </cell>
          <cell r="F793" t="str">
            <v>41110SGCT</v>
          </cell>
          <cell r="G793" t="str">
            <v>41110</v>
          </cell>
          <cell r="I793">
            <v>-356221</v>
          </cell>
        </row>
        <row r="794">
          <cell r="A794" t="str">
            <v>41110SNP</v>
          </cell>
          <cell r="B794" t="str">
            <v>41110</v>
          </cell>
          <cell r="D794">
            <v>-2220117</v>
          </cell>
          <cell r="F794" t="str">
            <v>41110SNP</v>
          </cell>
          <cell r="G794" t="str">
            <v>41110</v>
          </cell>
          <cell r="I794">
            <v>-2220117</v>
          </cell>
        </row>
        <row r="795">
          <cell r="A795" t="str">
            <v>41110SNPD</v>
          </cell>
          <cell r="B795" t="str">
            <v>41110</v>
          </cell>
          <cell r="D795">
            <v>0</v>
          </cell>
          <cell r="F795" t="str">
            <v>41110SNPD</v>
          </cell>
          <cell r="G795" t="str">
            <v>41110</v>
          </cell>
          <cell r="I795">
            <v>0</v>
          </cell>
        </row>
        <row r="796">
          <cell r="A796" t="str">
            <v>41110SO</v>
          </cell>
          <cell r="B796" t="str">
            <v>41110</v>
          </cell>
          <cell r="D796">
            <v>-46612129</v>
          </cell>
          <cell r="F796" t="str">
            <v>41110SO</v>
          </cell>
          <cell r="G796" t="str">
            <v>41110</v>
          </cell>
          <cell r="I796">
            <v>-46612129</v>
          </cell>
        </row>
        <row r="797">
          <cell r="A797" t="str">
            <v>41110TROJD</v>
          </cell>
          <cell r="B797" t="str">
            <v>41110</v>
          </cell>
          <cell r="D797">
            <v>-609301</v>
          </cell>
          <cell r="F797" t="str">
            <v>41110TROJD</v>
          </cell>
          <cell r="G797" t="str">
            <v>41110</v>
          </cell>
          <cell r="I797">
            <v>-609301</v>
          </cell>
        </row>
        <row r="798">
          <cell r="A798" t="str">
            <v>41110UT</v>
          </cell>
          <cell r="B798" t="str">
            <v>41110</v>
          </cell>
          <cell r="D798">
            <v>0</v>
          </cell>
          <cell r="F798" t="str">
            <v>41110UT</v>
          </cell>
          <cell r="G798" t="str">
            <v>41110</v>
          </cell>
          <cell r="I798">
            <v>0</v>
          </cell>
        </row>
        <row r="799">
          <cell r="A799" t="str">
            <v>41110WA</v>
          </cell>
          <cell r="B799" t="str">
            <v>41110</v>
          </cell>
          <cell r="D799">
            <v>-19806</v>
          </cell>
          <cell r="F799" t="str">
            <v>41110WA</v>
          </cell>
          <cell r="G799" t="str">
            <v>41110</v>
          </cell>
          <cell r="I799">
            <v>-19806</v>
          </cell>
        </row>
        <row r="800">
          <cell r="A800" t="str">
            <v>41110WYP</v>
          </cell>
          <cell r="B800" t="str">
            <v>41110</v>
          </cell>
          <cell r="D800">
            <v>0</v>
          </cell>
          <cell r="F800" t="str">
            <v>41110WYP</v>
          </cell>
          <cell r="G800" t="str">
            <v>41110</v>
          </cell>
          <cell r="I800">
            <v>0</v>
          </cell>
        </row>
        <row r="801">
          <cell r="A801" t="str">
            <v>41110WYU</v>
          </cell>
          <cell r="B801" t="str">
            <v>41110</v>
          </cell>
          <cell r="D801">
            <v>0</v>
          </cell>
          <cell r="F801" t="str">
            <v>41110WYU</v>
          </cell>
          <cell r="G801" t="str">
            <v>41110</v>
          </cell>
          <cell r="I801">
            <v>0</v>
          </cell>
        </row>
        <row r="802">
          <cell r="A802" t="str">
            <v>41140DGU</v>
          </cell>
          <cell r="B802" t="str">
            <v>41140</v>
          </cell>
          <cell r="D802">
            <v>-5854860</v>
          </cell>
          <cell r="F802" t="str">
            <v>41140DGU</v>
          </cell>
          <cell r="G802" t="str">
            <v>41140</v>
          </cell>
          <cell r="I802">
            <v>-5854860</v>
          </cell>
        </row>
        <row r="803">
          <cell r="A803" t="str">
            <v>440CA</v>
          </cell>
          <cell r="B803" t="str">
            <v>440</v>
          </cell>
          <cell r="D803">
            <v>32995898</v>
          </cell>
          <cell r="F803" t="str">
            <v>440CA</v>
          </cell>
          <cell r="G803" t="str">
            <v>440</v>
          </cell>
          <cell r="I803">
            <v>32995898</v>
          </cell>
        </row>
        <row r="804">
          <cell r="A804" t="str">
            <v>440IDU</v>
          </cell>
          <cell r="B804" t="str">
            <v>440</v>
          </cell>
          <cell r="D804">
            <v>48901898</v>
          </cell>
          <cell r="F804" t="str">
            <v>440IDU</v>
          </cell>
          <cell r="G804" t="str">
            <v>440</v>
          </cell>
          <cell r="I804">
            <v>48901898</v>
          </cell>
        </row>
        <row r="805">
          <cell r="A805" t="str">
            <v>440OR</v>
          </cell>
          <cell r="B805" t="str">
            <v>440</v>
          </cell>
          <cell r="D805">
            <v>412030608</v>
          </cell>
          <cell r="F805" t="str">
            <v>440OR</v>
          </cell>
          <cell r="G805" t="str">
            <v>440</v>
          </cell>
          <cell r="I805">
            <v>412030608</v>
          </cell>
        </row>
        <row r="806">
          <cell r="A806" t="str">
            <v>440UT</v>
          </cell>
          <cell r="B806" t="str">
            <v>440</v>
          </cell>
          <cell r="D806">
            <v>432802147</v>
          </cell>
          <cell r="F806" t="str">
            <v>440UT</v>
          </cell>
          <cell r="G806" t="str">
            <v>440</v>
          </cell>
          <cell r="I806">
            <v>432802147</v>
          </cell>
        </row>
        <row r="807">
          <cell r="A807" t="str">
            <v>440WA</v>
          </cell>
          <cell r="B807" t="str">
            <v>440</v>
          </cell>
          <cell r="D807">
            <v>90097570</v>
          </cell>
          <cell r="F807" t="str">
            <v>440WA</v>
          </cell>
          <cell r="G807" t="str">
            <v>440</v>
          </cell>
          <cell r="I807">
            <v>90097570</v>
          </cell>
        </row>
        <row r="808">
          <cell r="A808" t="str">
            <v>440WYP</v>
          </cell>
          <cell r="B808" t="str">
            <v>440</v>
          </cell>
          <cell r="D808">
            <v>57352545.93330451</v>
          </cell>
          <cell r="F808" t="str">
            <v>440WYP</v>
          </cell>
          <cell r="G808" t="str">
            <v>440</v>
          </cell>
          <cell r="I808">
            <v>57352545.93330451</v>
          </cell>
        </row>
        <row r="809">
          <cell r="A809" t="str">
            <v>440WYU</v>
          </cell>
          <cell r="B809" t="str">
            <v>440</v>
          </cell>
          <cell r="D809">
            <v>8212968.434927959</v>
          </cell>
          <cell r="F809" t="str">
            <v>440WYU</v>
          </cell>
          <cell r="G809" t="str">
            <v>440</v>
          </cell>
          <cell r="I809">
            <v>8212968.434927959</v>
          </cell>
        </row>
        <row r="810">
          <cell r="A810" t="str">
            <v>442CA</v>
          </cell>
          <cell r="B810" t="str">
            <v>442</v>
          </cell>
          <cell r="D810">
            <v>32402515</v>
          </cell>
          <cell r="F810" t="str">
            <v>442CA</v>
          </cell>
          <cell r="G810" t="str">
            <v>442</v>
          </cell>
          <cell r="I810">
            <v>32402515</v>
          </cell>
        </row>
        <row r="811">
          <cell r="A811" t="str">
            <v>442IDU</v>
          </cell>
          <cell r="B811" t="str">
            <v>442</v>
          </cell>
          <cell r="D811">
            <v>119372349</v>
          </cell>
          <cell r="F811" t="str">
            <v>442IDU</v>
          </cell>
          <cell r="G811" t="str">
            <v>442</v>
          </cell>
          <cell r="I811">
            <v>119372349</v>
          </cell>
        </row>
        <row r="812">
          <cell r="A812" t="str">
            <v>442OR</v>
          </cell>
          <cell r="B812" t="str">
            <v>442</v>
          </cell>
          <cell r="D812">
            <v>426260941</v>
          </cell>
          <cell r="F812" t="str">
            <v>442OR</v>
          </cell>
          <cell r="G812" t="str">
            <v>442</v>
          </cell>
          <cell r="I812">
            <v>426260941</v>
          </cell>
        </row>
        <row r="813">
          <cell r="A813" t="str">
            <v>442SE</v>
          </cell>
          <cell r="B813" t="str">
            <v>442</v>
          </cell>
          <cell r="D813">
            <v>0</v>
          </cell>
          <cell r="F813" t="str">
            <v>442SE</v>
          </cell>
          <cell r="G813" t="str">
            <v>442</v>
          </cell>
          <cell r="I813">
            <v>0</v>
          </cell>
        </row>
        <row r="814">
          <cell r="A814" t="str">
            <v>442UT</v>
          </cell>
          <cell r="B814" t="str">
            <v>442</v>
          </cell>
          <cell r="D814">
            <v>768000414</v>
          </cell>
          <cell r="F814" t="str">
            <v>442UT</v>
          </cell>
          <cell r="G814" t="str">
            <v>442</v>
          </cell>
          <cell r="I814">
            <v>768000414</v>
          </cell>
        </row>
        <row r="815">
          <cell r="A815" t="str">
            <v>442WA</v>
          </cell>
          <cell r="B815" t="str">
            <v>442</v>
          </cell>
          <cell r="D815">
            <v>130413779</v>
          </cell>
          <cell r="F815" t="str">
            <v>442WA</v>
          </cell>
          <cell r="G815" t="str">
            <v>442</v>
          </cell>
          <cell r="I815">
            <v>130413779</v>
          </cell>
        </row>
        <row r="816">
          <cell r="A816" t="str">
            <v>442WYP</v>
          </cell>
          <cell r="B816" t="str">
            <v>442</v>
          </cell>
          <cell r="D816">
            <v>258723587.41594887</v>
          </cell>
          <cell r="F816" t="str">
            <v>442WYP</v>
          </cell>
          <cell r="G816" t="str">
            <v>442</v>
          </cell>
          <cell r="I816">
            <v>258723587.41594887</v>
          </cell>
        </row>
        <row r="817">
          <cell r="A817" t="str">
            <v>442WYU</v>
          </cell>
          <cell r="B817" t="str">
            <v>442</v>
          </cell>
          <cell r="D817">
            <v>39200108.78529611</v>
          </cell>
          <cell r="F817" t="str">
            <v>442WYU</v>
          </cell>
          <cell r="G817" t="str">
            <v>442</v>
          </cell>
          <cell r="I817">
            <v>39200108.78529611</v>
          </cell>
        </row>
        <row r="818">
          <cell r="A818" t="str">
            <v>444CA</v>
          </cell>
          <cell r="B818" t="str">
            <v>444</v>
          </cell>
          <cell r="D818">
            <v>318864</v>
          </cell>
          <cell r="F818" t="str">
            <v>444CA</v>
          </cell>
          <cell r="G818" t="str">
            <v>444</v>
          </cell>
          <cell r="I818">
            <v>318864</v>
          </cell>
        </row>
        <row r="819">
          <cell r="A819" t="str">
            <v>444IDU</v>
          </cell>
          <cell r="B819" t="str">
            <v>444</v>
          </cell>
          <cell r="D819">
            <v>202945</v>
          </cell>
          <cell r="F819" t="str">
            <v>444IDU</v>
          </cell>
          <cell r="G819" t="str">
            <v>444</v>
          </cell>
          <cell r="I819">
            <v>202945</v>
          </cell>
        </row>
        <row r="820">
          <cell r="A820" t="str">
            <v>444OR</v>
          </cell>
          <cell r="B820" t="str">
            <v>444</v>
          </cell>
          <cell r="D820">
            <v>5513353</v>
          </cell>
          <cell r="F820" t="str">
            <v>444OR</v>
          </cell>
          <cell r="G820" t="str">
            <v>444</v>
          </cell>
          <cell r="I820">
            <v>5513353</v>
          </cell>
        </row>
        <row r="821">
          <cell r="A821" t="str">
            <v>444UT</v>
          </cell>
          <cell r="B821" t="str">
            <v>444</v>
          </cell>
          <cell r="D821">
            <v>9553510</v>
          </cell>
          <cell r="F821" t="str">
            <v>444UT</v>
          </cell>
          <cell r="G821" t="str">
            <v>444</v>
          </cell>
          <cell r="I821">
            <v>9553510</v>
          </cell>
        </row>
        <row r="822">
          <cell r="A822" t="str">
            <v>444WA</v>
          </cell>
          <cell r="B822" t="str">
            <v>444</v>
          </cell>
          <cell r="D822">
            <v>890792</v>
          </cell>
          <cell r="F822" t="str">
            <v>444WA</v>
          </cell>
          <cell r="G822" t="str">
            <v>444</v>
          </cell>
          <cell r="I822">
            <v>890792</v>
          </cell>
        </row>
        <row r="823">
          <cell r="A823" t="str">
            <v>444WYP</v>
          </cell>
          <cell r="B823" t="str">
            <v>444</v>
          </cell>
          <cell r="D823">
            <v>1429667.1060521519</v>
          </cell>
          <cell r="F823" t="str">
            <v>444WYP</v>
          </cell>
          <cell r="G823" t="str">
            <v>444</v>
          </cell>
          <cell r="I823">
            <v>1429667.1060521519</v>
          </cell>
        </row>
        <row r="824">
          <cell r="A824" t="str">
            <v>444WYU</v>
          </cell>
          <cell r="B824" t="str">
            <v>444</v>
          </cell>
          <cell r="D824">
            <v>459052.8314814353</v>
          </cell>
          <cell r="F824" t="str">
            <v>444WYU</v>
          </cell>
          <cell r="G824" t="str">
            <v>444</v>
          </cell>
          <cell r="I824">
            <v>459052.8314814353</v>
          </cell>
        </row>
        <row r="825">
          <cell r="A825" t="str">
            <v>445UT</v>
          </cell>
          <cell r="B825" t="str">
            <v>445</v>
          </cell>
          <cell r="D825">
            <v>19884169</v>
          </cell>
          <cell r="F825" t="str">
            <v>445UT</v>
          </cell>
          <cell r="G825" t="str">
            <v>445</v>
          </cell>
          <cell r="I825">
            <v>19884169</v>
          </cell>
        </row>
        <row r="826">
          <cell r="A826" t="str">
            <v>448OR</v>
          </cell>
          <cell r="B826" t="str">
            <v>448</v>
          </cell>
          <cell r="D826">
            <v>0</v>
          </cell>
          <cell r="F826" t="str">
            <v>448OR</v>
          </cell>
          <cell r="G826" t="str">
            <v>448</v>
          </cell>
          <cell r="I826">
            <v>0</v>
          </cell>
        </row>
        <row r="827">
          <cell r="A827" t="str">
            <v>447FERC</v>
          </cell>
          <cell r="B827" t="str">
            <v>447</v>
          </cell>
          <cell r="D827">
            <v>6200457.63</v>
          </cell>
          <cell r="F827" t="str">
            <v>447FERC</v>
          </cell>
          <cell r="G827" t="str">
            <v>447</v>
          </cell>
          <cell r="I827">
            <v>6200457.63</v>
          </cell>
        </row>
        <row r="828">
          <cell r="A828" t="str">
            <v>447OR</v>
          </cell>
          <cell r="B828" t="str">
            <v>447</v>
          </cell>
          <cell r="D828">
            <v>883757.36</v>
          </cell>
          <cell r="F828" t="str">
            <v>447OR</v>
          </cell>
          <cell r="G828" t="str">
            <v>447</v>
          </cell>
          <cell r="I828">
            <v>883757.36</v>
          </cell>
        </row>
        <row r="829">
          <cell r="A829" t="str">
            <v>447OTHER</v>
          </cell>
          <cell r="B829" t="str">
            <v>447</v>
          </cell>
          <cell r="D829">
            <v>0</v>
          </cell>
          <cell r="F829" t="str">
            <v>447OTHER</v>
          </cell>
          <cell r="G829" t="str">
            <v>447</v>
          </cell>
          <cell r="I829">
            <v>0</v>
          </cell>
        </row>
        <row r="830">
          <cell r="A830" t="str">
            <v>447SE</v>
          </cell>
          <cell r="B830" t="str">
            <v>447</v>
          </cell>
          <cell r="D830">
            <v>0</v>
          </cell>
          <cell r="F830" t="str">
            <v>447SE</v>
          </cell>
          <cell r="G830" t="str">
            <v>447</v>
          </cell>
          <cell r="I830">
            <v>0</v>
          </cell>
        </row>
        <row r="831">
          <cell r="A831" t="str">
            <v>447SG</v>
          </cell>
          <cell r="B831" t="str">
            <v>447</v>
          </cell>
          <cell r="D831">
            <v>1138704899.31</v>
          </cell>
          <cell r="F831" t="str">
            <v>447SG</v>
          </cell>
          <cell r="G831" t="str">
            <v>447</v>
          </cell>
          <cell r="I831">
            <v>1138704899.31</v>
          </cell>
        </row>
        <row r="832">
          <cell r="A832" t="str">
            <v>447WYP</v>
          </cell>
          <cell r="B832" t="str">
            <v>447</v>
          </cell>
          <cell r="D832">
            <v>30892.27</v>
          </cell>
          <cell r="F832" t="str">
            <v>447WYP</v>
          </cell>
          <cell r="G832" t="str">
            <v>447</v>
          </cell>
          <cell r="I832">
            <v>30892.27</v>
          </cell>
        </row>
        <row r="833">
          <cell r="A833" t="str">
            <v>450CA</v>
          </cell>
          <cell r="B833" t="str">
            <v>450</v>
          </cell>
          <cell r="D833">
            <v>203478.89</v>
          </cell>
          <cell r="F833" t="str">
            <v>450CA</v>
          </cell>
          <cell r="G833" t="str">
            <v>450</v>
          </cell>
          <cell r="I833">
            <v>203478.89</v>
          </cell>
        </row>
        <row r="834">
          <cell r="A834" t="str">
            <v>450IDU</v>
          </cell>
          <cell r="B834" t="str">
            <v>450</v>
          </cell>
          <cell r="D834">
            <v>220101.97</v>
          </cell>
          <cell r="F834" t="str">
            <v>450IDU</v>
          </cell>
          <cell r="G834" t="str">
            <v>450</v>
          </cell>
          <cell r="I834">
            <v>220101.97</v>
          </cell>
        </row>
        <row r="835">
          <cell r="A835" t="str">
            <v>450OR</v>
          </cell>
          <cell r="B835" t="str">
            <v>450</v>
          </cell>
          <cell r="D835">
            <v>1984496.3</v>
          </cell>
          <cell r="F835" t="str">
            <v>450OR</v>
          </cell>
          <cell r="G835" t="str">
            <v>450</v>
          </cell>
          <cell r="I835">
            <v>1984496.3</v>
          </cell>
        </row>
        <row r="836">
          <cell r="A836" t="str">
            <v>450UT</v>
          </cell>
          <cell r="B836" t="str">
            <v>450</v>
          </cell>
          <cell r="D836">
            <v>2107732.45</v>
          </cell>
          <cell r="F836" t="str">
            <v>450UT</v>
          </cell>
          <cell r="G836" t="str">
            <v>450</v>
          </cell>
          <cell r="I836">
            <v>2107732.45</v>
          </cell>
        </row>
        <row r="837">
          <cell r="A837" t="str">
            <v>450WA</v>
          </cell>
          <cell r="B837" t="str">
            <v>450</v>
          </cell>
          <cell r="D837">
            <v>354599.1</v>
          </cell>
          <cell r="F837" t="str">
            <v>450WA</v>
          </cell>
          <cell r="G837" t="str">
            <v>450</v>
          </cell>
          <cell r="I837">
            <v>354599.1</v>
          </cell>
        </row>
        <row r="838">
          <cell r="A838" t="str">
            <v>450WYP</v>
          </cell>
          <cell r="B838" t="str">
            <v>450</v>
          </cell>
          <cell r="D838">
            <v>330622.67</v>
          </cell>
          <cell r="F838" t="str">
            <v>450WYP</v>
          </cell>
          <cell r="G838" t="str">
            <v>450</v>
          </cell>
          <cell r="I838">
            <v>330622.67</v>
          </cell>
        </row>
        <row r="839">
          <cell r="A839" t="str">
            <v>450WYU</v>
          </cell>
          <cell r="B839" t="str">
            <v>450</v>
          </cell>
          <cell r="D839">
            <v>67346.08</v>
          </cell>
          <cell r="F839" t="str">
            <v>450WYU</v>
          </cell>
          <cell r="G839" t="str">
            <v>450</v>
          </cell>
          <cell r="I839">
            <v>67346.08</v>
          </cell>
        </row>
        <row r="840">
          <cell r="A840" t="str">
            <v>451CA</v>
          </cell>
          <cell r="B840" t="str">
            <v>451</v>
          </cell>
          <cell r="D840">
            <v>62067.82</v>
          </cell>
          <cell r="F840" t="str">
            <v>451CA</v>
          </cell>
          <cell r="G840" t="str">
            <v>451</v>
          </cell>
          <cell r="I840">
            <v>62067.82</v>
          </cell>
        </row>
        <row r="841">
          <cell r="A841" t="str">
            <v>451IDU</v>
          </cell>
          <cell r="B841" t="str">
            <v>451</v>
          </cell>
          <cell r="D841">
            <v>134484.53</v>
          </cell>
          <cell r="F841" t="str">
            <v>451IDU</v>
          </cell>
          <cell r="G841" t="str">
            <v>451</v>
          </cell>
          <cell r="I841">
            <v>134484.53</v>
          </cell>
        </row>
        <row r="842">
          <cell r="A842" t="str">
            <v>451OR</v>
          </cell>
          <cell r="B842" t="str">
            <v>451</v>
          </cell>
          <cell r="D842">
            <v>1548968.56</v>
          </cell>
          <cell r="F842" t="str">
            <v>451OR</v>
          </cell>
          <cell r="G842" t="str">
            <v>451</v>
          </cell>
          <cell r="I842">
            <v>1548968.56</v>
          </cell>
        </row>
        <row r="843">
          <cell r="A843" t="str">
            <v>451UT</v>
          </cell>
          <cell r="B843" t="str">
            <v>451</v>
          </cell>
          <cell r="D843">
            <v>4428550.36</v>
          </cell>
          <cell r="F843" t="str">
            <v>451UT</v>
          </cell>
          <cell r="G843" t="str">
            <v>451</v>
          </cell>
          <cell r="I843">
            <v>4428550.36</v>
          </cell>
        </row>
        <row r="844">
          <cell r="A844" t="str">
            <v>451WA</v>
          </cell>
          <cell r="B844" t="str">
            <v>451</v>
          </cell>
          <cell r="D844">
            <v>256741.33</v>
          </cell>
          <cell r="F844" t="str">
            <v>451WA</v>
          </cell>
          <cell r="G844" t="str">
            <v>451</v>
          </cell>
          <cell r="I844">
            <v>256741.33</v>
          </cell>
        </row>
        <row r="845">
          <cell r="A845" t="str">
            <v>451WYP</v>
          </cell>
          <cell r="B845" t="str">
            <v>451</v>
          </cell>
          <cell r="D845">
            <v>185121.36</v>
          </cell>
          <cell r="F845" t="str">
            <v>451WYP</v>
          </cell>
          <cell r="G845" t="str">
            <v>451</v>
          </cell>
          <cell r="I845">
            <v>185121.36</v>
          </cell>
        </row>
        <row r="846">
          <cell r="A846" t="str">
            <v>451WYU</v>
          </cell>
          <cell r="B846" t="str">
            <v>451</v>
          </cell>
          <cell r="D846">
            <v>97566.8</v>
          </cell>
          <cell r="F846" t="str">
            <v>451WYU</v>
          </cell>
          <cell r="G846" t="str">
            <v>451</v>
          </cell>
          <cell r="I846">
            <v>97566.8</v>
          </cell>
        </row>
        <row r="847">
          <cell r="A847" t="str">
            <v>454CA</v>
          </cell>
          <cell r="B847" t="str">
            <v>454</v>
          </cell>
          <cell r="D847">
            <v>1217389.82</v>
          </cell>
          <cell r="F847" t="str">
            <v>454CA</v>
          </cell>
          <cell r="G847" t="str">
            <v>454</v>
          </cell>
          <cell r="I847">
            <v>1217389.82</v>
          </cell>
        </row>
        <row r="848">
          <cell r="A848" t="str">
            <v>454IDU</v>
          </cell>
          <cell r="B848" t="str">
            <v>454</v>
          </cell>
          <cell r="D848">
            <v>399070.75</v>
          </cell>
          <cell r="F848" t="str">
            <v>454IDU</v>
          </cell>
          <cell r="G848" t="str">
            <v>454</v>
          </cell>
          <cell r="I848">
            <v>399070.75</v>
          </cell>
        </row>
        <row r="849">
          <cell r="A849" t="str">
            <v>454OR</v>
          </cell>
          <cell r="B849" t="str">
            <v>454</v>
          </cell>
          <cell r="D849">
            <v>5114897.08</v>
          </cell>
          <cell r="F849" t="str">
            <v>454OR</v>
          </cell>
          <cell r="G849" t="str">
            <v>454</v>
          </cell>
          <cell r="I849">
            <v>5114897.08</v>
          </cell>
        </row>
        <row r="850">
          <cell r="A850" t="str">
            <v>454SG</v>
          </cell>
          <cell r="B850" t="str">
            <v>454</v>
          </cell>
          <cell r="D850">
            <v>4988017.32</v>
          </cell>
          <cell r="F850" t="str">
            <v>454SG</v>
          </cell>
          <cell r="G850" t="str">
            <v>454</v>
          </cell>
          <cell r="I850">
            <v>4988017.32</v>
          </cell>
        </row>
        <row r="851">
          <cell r="A851" t="str">
            <v>454SO</v>
          </cell>
          <cell r="B851" t="str">
            <v>454</v>
          </cell>
          <cell r="D851">
            <v>1499608.1</v>
          </cell>
          <cell r="F851" t="str">
            <v>454SO</v>
          </cell>
          <cell r="G851" t="str">
            <v>454</v>
          </cell>
          <cell r="I851">
            <v>1499608.1</v>
          </cell>
        </row>
        <row r="852">
          <cell r="A852" t="str">
            <v>454UT</v>
          </cell>
          <cell r="B852" t="str">
            <v>454</v>
          </cell>
          <cell r="D852">
            <v>5537954.250000001</v>
          </cell>
          <cell r="F852" t="str">
            <v>454UT</v>
          </cell>
          <cell r="G852" t="str">
            <v>454</v>
          </cell>
          <cell r="I852">
            <v>5537954.250000001</v>
          </cell>
        </row>
        <row r="853">
          <cell r="A853" t="str">
            <v>454WA</v>
          </cell>
          <cell r="B853" t="str">
            <v>454</v>
          </cell>
          <cell r="D853">
            <v>-120059.65</v>
          </cell>
          <cell r="F853" t="str">
            <v>454WA</v>
          </cell>
          <cell r="G853" t="str">
            <v>454</v>
          </cell>
          <cell r="I853">
            <v>-120059.65</v>
          </cell>
        </row>
        <row r="854">
          <cell r="A854" t="str">
            <v>454WYP</v>
          </cell>
          <cell r="B854" t="str">
            <v>454</v>
          </cell>
          <cell r="D854">
            <v>314642.46</v>
          </cell>
          <cell r="F854" t="str">
            <v>454WYP</v>
          </cell>
          <cell r="G854" t="str">
            <v>454</v>
          </cell>
          <cell r="I854">
            <v>314642.46</v>
          </cell>
        </row>
        <row r="855">
          <cell r="A855" t="str">
            <v>454WYU</v>
          </cell>
          <cell r="B855" t="str">
            <v>454</v>
          </cell>
          <cell r="D855">
            <v>167760.72</v>
          </cell>
          <cell r="F855" t="str">
            <v>454WYU</v>
          </cell>
          <cell r="G855" t="str">
            <v>454</v>
          </cell>
          <cell r="I855">
            <v>167760.72</v>
          </cell>
        </row>
        <row r="856">
          <cell r="A856" t="str">
            <v>453SG</v>
          </cell>
          <cell r="B856" t="str">
            <v>453</v>
          </cell>
          <cell r="D856">
            <v>0</v>
          </cell>
          <cell r="F856" t="str">
            <v>453SG</v>
          </cell>
          <cell r="G856" t="str">
            <v>453</v>
          </cell>
          <cell r="I856">
            <v>0</v>
          </cell>
        </row>
        <row r="857">
          <cell r="A857" t="str">
            <v>456CA</v>
          </cell>
          <cell r="B857" t="str">
            <v>456</v>
          </cell>
          <cell r="D857">
            <v>0</v>
          </cell>
          <cell r="F857" t="str">
            <v>456CA</v>
          </cell>
          <cell r="G857" t="str">
            <v>456</v>
          </cell>
          <cell r="I857">
            <v>0</v>
          </cell>
        </row>
        <row r="858">
          <cell r="A858" t="str">
            <v>456IDU</v>
          </cell>
          <cell r="B858" t="str">
            <v>456</v>
          </cell>
          <cell r="D858">
            <v>2805314.81</v>
          </cell>
          <cell r="F858" t="str">
            <v>456IDU</v>
          </cell>
          <cell r="G858" t="str">
            <v>456</v>
          </cell>
          <cell r="I858">
            <v>2805314.81</v>
          </cell>
        </row>
        <row r="859">
          <cell r="A859" t="str">
            <v>456OR</v>
          </cell>
          <cell r="B859" t="str">
            <v>456</v>
          </cell>
          <cell r="D859">
            <v>20923881.490000002</v>
          </cell>
          <cell r="F859" t="str">
            <v>456OR</v>
          </cell>
          <cell r="G859" t="str">
            <v>456</v>
          </cell>
          <cell r="I859">
            <v>20923881.490000002</v>
          </cell>
        </row>
        <row r="860">
          <cell r="A860" t="str">
            <v>456OTHER</v>
          </cell>
          <cell r="B860" t="str">
            <v>456</v>
          </cell>
          <cell r="D860">
            <v>24783383.24</v>
          </cell>
          <cell r="F860" t="str">
            <v>456OTHER</v>
          </cell>
          <cell r="G860" t="str">
            <v>456</v>
          </cell>
          <cell r="I860">
            <v>24783383.24</v>
          </cell>
        </row>
        <row r="861">
          <cell r="A861" t="str">
            <v>456SE</v>
          </cell>
          <cell r="B861" t="str">
            <v>456</v>
          </cell>
          <cell r="D861">
            <v>15918162.49</v>
          </cell>
          <cell r="F861" t="str">
            <v>456SE</v>
          </cell>
          <cell r="G861" t="str">
            <v>456</v>
          </cell>
          <cell r="I861">
            <v>15918162.49</v>
          </cell>
        </row>
        <row r="862">
          <cell r="A862" t="str">
            <v>456SG</v>
          </cell>
          <cell r="B862" t="str">
            <v>456</v>
          </cell>
          <cell r="D862">
            <v>42590070.766</v>
          </cell>
          <cell r="F862" t="str">
            <v>456SG</v>
          </cell>
          <cell r="G862" t="str">
            <v>456</v>
          </cell>
          <cell r="I862">
            <v>42590070.766</v>
          </cell>
        </row>
        <row r="863">
          <cell r="A863" t="str">
            <v>456SO</v>
          </cell>
          <cell r="B863" t="str">
            <v>456</v>
          </cell>
          <cell r="D863">
            <v>-111169.9000000018</v>
          </cell>
          <cell r="F863" t="str">
            <v>456SO</v>
          </cell>
          <cell r="G863" t="str">
            <v>456</v>
          </cell>
          <cell r="I863">
            <v>-111169.9000000018</v>
          </cell>
        </row>
        <row r="864">
          <cell r="A864" t="str">
            <v>456UT</v>
          </cell>
          <cell r="B864" t="str">
            <v>456</v>
          </cell>
          <cell r="D864">
            <v>555782.24</v>
          </cell>
          <cell r="F864" t="str">
            <v>456UT</v>
          </cell>
          <cell r="G864" t="str">
            <v>456</v>
          </cell>
          <cell r="I864">
            <v>555782.24</v>
          </cell>
        </row>
        <row r="865">
          <cell r="A865" t="str">
            <v>456WA</v>
          </cell>
          <cell r="B865" t="str">
            <v>456</v>
          </cell>
          <cell r="D865">
            <v>-40061.04</v>
          </cell>
          <cell r="F865" t="str">
            <v>456WA</v>
          </cell>
          <cell r="G865" t="str">
            <v>456</v>
          </cell>
          <cell r="I865">
            <v>-40061.04</v>
          </cell>
        </row>
        <row r="866">
          <cell r="A866" t="str">
            <v>456WYP</v>
          </cell>
          <cell r="B866" t="str">
            <v>456</v>
          </cell>
          <cell r="D866">
            <v>275995.34</v>
          </cell>
          <cell r="F866" t="str">
            <v>456WYP</v>
          </cell>
          <cell r="G866" t="str">
            <v>456</v>
          </cell>
          <cell r="I866">
            <v>275995.34</v>
          </cell>
        </row>
        <row r="867">
          <cell r="A867" t="str">
            <v>4118SE</v>
          </cell>
          <cell r="B867" t="str">
            <v>4118</v>
          </cell>
          <cell r="D867">
            <v>-2236688.3</v>
          </cell>
          <cell r="F867" t="str">
            <v>4118SE</v>
          </cell>
          <cell r="G867" t="str">
            <v>4118</v>
          </cell>
          <cell r="I867">
            <v>-2236688.3</v>
          </cell>
        </row>
        <row r="868">
          <cell r="A868" t="str">
            <v>421DGU</v>
          </cell>
          <cell r="B868" t="str">
            <v>421</v>
          </cell>
          <cell r="D868">
            <v>-130270.43</v>
          </cell>
          <cell r="F868" t="str">
            <v>421DGU</v>
          </cell>
          <cell r="G868" t="str">
            <v>421</v>
          </cell>
          <cell r="I868">
            <v>-130270.43</v>
          </cell>
        </row>
        <row r="869">
          <cell r="A869" t="str">
            <v>421IDU</v>
          </cell>
          <cell r="B869" t="str">
            <v>421</v>
          </cell>
          <cell r="D869">
            <v>0</v>
          </cell>
          <cell r="F869" t="str">
            <v>421IDU</v>
          </cell>
          <cell r="G869" t="str">
            <v>421</v>
          </cell>
          <cell r="I869">
            <v>0</v>
          </cell>
        </row>
        <row r="870">
          <cell r="A870" t="str">
            <v>421OR</v>
          </cell>
          <cell r="B870" t="str">
            <v>421</v>
          </cell>
          <cell r="D870">
            <v>128790.75</v>
          </cell>
          <cell r="F870" t="str">
            <v>421OR</v>
          </cell>
          <cell r="G870" t="str">
            <v>421</v>
          </cell>
          <cell r="I870">
            <v>128790.75</v>
          </cell>
        </row>
        <row r="871">
          <cell r="A871" t="str">
            <v>421SG</v>
          </cell>
          <cell r="B871" t="str">
            <v>421</v>
          </cell>
          <cell r="D871">
            <v>-1567017.49</v>
          </cell>
          <cell r="F871" t="str">
            <v>421SG</v>
          </cell>
          <cell r="G871" t="str">
            <v>421</v>
          </cell>
          <cell r="I871">
            <v>-1567017.49</v>
          </cell>
        </row>
        <row r="872">
          <cell r="A872" t="str">
            <v>421SO</v>
          </cell>
          <cell r="B872" t="str">
            <v>421</v>
          </cell>
          <cell r="D872">
            <v>0</v>
          </cell>
          <cell r="F872" t="str">
            <v>421SO</v>
          </cell>
          <cell r="G872" t="str">
            <v>421</v>
          </cell>
          <cell r="I872">
            <v>0</v>
          </cell>
        </row>
        <row r="873">
          <cell r="A873" t="str">
            <v>421UT</v>
          </cell>
          <cell r="B873" t="str">
            <v>421</v>
          </cell>
          <cell r="D873">
            <v>-14499.29</v>
          </cell>
          <cell r="F873" t="str">
            <v>421UT</v>
          </cell>
          <cell r="G873" t="str">
            <v>421</v>
          </cell>
          <cell r="I873">
            <v>-14499.29</v>
          </cell>
        </row>
        <row r="874">
          <cell r="A874" t="str">
            <v>421WYP</v>
          </cell>
          <cell r="B874" t="str">
            <v>421</v>
          </cell>
          <cell r="D874">
            <v>0</v>
          </cell>
          <cell r="F874" t="str">
            <v>421WYP</v>
          </cell>
          <cell r="G874" t="str">
            <v>421</v>
          </cell>
          <cell r="I874">
            <v>0</v>
          </cell>
        </row>
        <row r="875">
          <cell r="A875" t="str">
            <v>500SNPPS</v>
          </cell>
          <cell r="B875" t="str">
            <v>500</v>
          </cell>
          <cell r="D875">
            <v>19953035.09427102</v>
          </cell>
          <cell r="F875" t="str">
            <v>500SNPPS</v>
          </cell>
          <cell r="G875" t="str">
            <v>500</v>
          </cell>
          <cell r="I875">
            <v>19953035.09427102</v>
          </cell>
        </row>
        <row r="876">
          <cell r="A876" t="str">
            <v>500SSGCH</v>
          </cell>
          <cell r="B876" t="str">
            <v>500</v>
          </cell>
          <cell r="D876">
            <v>1477672.5572198934</v>
          </cell>
          <cell r="F876" t="str">
            <v>500SSGCH</v>
          </cell>
          <cell r="G876" t="str">
            <v>500</v>
          </cell>
          <cell r="I876">
            <v>1477672.5572198934</v>
          </cell>
        </row>
        <row r="877">
          <cell r="A877" t="str">
            <v>501SE</v>
          </cell>
          <cell r="B877" t="str">
            <v>501</v>
          </cell>
          <cell r="D877">
            <v>262695433.89428085</v>
          </cell>
          <cell r="F877" t="str">
            <v>501SE</v>
          </cell>
          <cell r="G877" t="str">
            <v>501</v>
          </cell>
          <cell r="I877">
            <v>262695433.89428085</v>
          </cell>
        </row>
        <row r="878">
          <cell r="A878" t="str">
            <v>501SE-C</v>
          </cell>
          <cell r="B878" t="str">
            <v>501</v>
          </cell>
          <cell r="D878">
            <v>171044967</v>
          </cell>
          <cell r="F878" t="str">
            <v>501SE-C</v>
          </cell>
          <cell r="G878" t="str">
            <v>501</v>
          </cell>
          <cell r="I878">
            <v>171044967</v>
          </cell>
        </row>
        <row r="879">
          <cell r="A879" t="str">
            <v>501SSECH</v>
          </cell>
          <cell r="B879" t="str">
            <v>501</v>
          </cell>
          <cell r="D879">
            <v>48608301.82</v>
          </cell>
          <cell r="F879" t="str">
            <v>501SSECH</v>
          </cell>
          <cell r="G879" t="str">
            <v>501</v>
          </cell>
          <cell r="I879">
            <v>48608301.82</v>
          </cell>
        </row>
        <row r="880">
          <cell r="A880" t="str">
            <v>502SNPPS</v>
          </cell>
          <cell r="B880" t="str">
            <v>502</v>
          </cell>
          <cell r="D880">
            <v>33550041.834949538</v>
          </cell>
          <cell r="F880" t="str">
            <v>502SNPPS</v>
          </cell>
          <cell r="G880" t="str">
            <v>502</v>
          </cell>
          <cell r="I880">
            <v>33550041.834949538</v>
          </cell>
        </row>
        <row r="881">
          <cell r="A881" t="str">
            <v>502SSGCH</v>
          </cell>
          <cell r="B881" t="str">
            <v>502</v>
          </cell>
          <cell r="D881">
            <v>2503191.0728868134</v>
          </cell>
          <cell r="F881" t="str">
            <v>502SSGCH</v>
          </cell>
          <cell r="G881" t="str">
            <v>502</v>
          </cell>
          <cell r="I881">
            <v>2503191.0728868134</v>
          </cell>
        </row>
        <row r="882">
          <cell r="A882" t="str">
            <v>503SE</v>
          </cell>
          <cell r="B882" t="str">
            <v>503</v>
          </cell>
          <cell r="D882">
            <v>4352619.81</v>
          </cell>
          <cell r="F882" t="str">
            <v>503SE</v>
          </cell>
          <cell r="G882" t="str">
            <v>503</v>
          </cell>
          <cell r="I882">
            <v>4352619.81</v>
          </cell>
        </row>
        <row r="883">
          <cell r="A883" t="str">
            <v>505SNPPS</v>
          </cell>
          <cell r="B883" t="str">
            <v>505</v>
          </cell>
          <cell r="D883">
            <v>2327306.420595995</v>
          </cell>
          <cell r="F883" t="str">
            <v>505SNPPS</v>
          </cell>
          <cell r="G883" t="str">
            <v>505</v>
          </cell>
          <cell r="I883">
            <v>2327306.420595995</v>
          </cell>
        </row>
        <row r="884">
          <cell r="A884" t="str">
            <v>505SSGCH</v>
          </cell>
          <cell r="B884" t="str">
            <v>505</v>
          </cell>
          <cell r="D884">
            <v>1200333.2544359756</v>
          </cell>
          <cell r="F884" t="str">
            <v>505SSGCH</v>
          </cell>
          <cell r="G884" t="str">
            <v>505</v>
          </cell>
          <cell r="I884">
            <v>1200333.2544359756</v>
          </cell>
        </row>
        <row r="885">
          <cell r="A885" t="str">
            <v>506SNPPS</v>
          </cell>
          <cell r="B885" t="str">
            <v>506</v>
          </cell>
          <cell r="D885">
            <v>31187578.843909536</v>
          </cell>
          <cell r="F885" t="str">
            <v>506SNPPS</v>
          </cell>
          <cell r="G885" t="str">
            <v>506</v>
          </cell>
          <cell r="I885">
            <v>31187578.843909536</v>
          </cell>
        </row>
        <row r="886">
          <cell r="A886" t="str">
            <v>506SSGCH</v>
          </cell>
          <cell r="B886" t="str">
            <v>506</v>
          </cell>
          <cell r="D886">
            <v>1579531.4417435215</v>
          </cell>
          <cell r="F886" t="str">
            <v>506SSGCH</v>
          </cell>
          <cell r="G886" t="str">
            <v>506</v>
          </cell>
          <cell r="I886">
            <v>1579531.4417435215</v>
          </cell>
        </row>
        <row r="887">
          <cell r="A887" t="str">
            <v>507SNPPS</v>
          </cell>
          <cell r="B887" t="str">
            <v>507</v>
          </cell>
          <cell r="D887">
            <v>1172389.8720588796</v>
          </cell>
          <cell r="F887" t="str">
            <v>507SNPPS</v>
          </cell>
          <cell r="G887" t="str">
            <v>507</v>
          </cell>
          <cell r="I887">
            <v>1172389.8720588796</v>
          </cell>
        </row>
        <row r="888">
          <cell r="A888" t="str">
            <v>507SSGCH</v>
          </cell>
          <cell r="B888" t="str">
            <v>507</v>
          </cell>
          <cell r="D888">
            <v>27729.841760670733</v>
          </cell>
          <cell r="F888" t="str">
            <v>507SSGCH</v>
          </cell>
          <cell r="G888" t="str">
            <v>507</v>
          </cell>
          <cell r="I888">
            <v>27729.841760670733</v>
          </cell>
        </row>
        <row r="889">
          <cell r="A889" t="str">
            <v>510SNPPS</v>
          </cell>
          <cell r="B889" t="str">
            <v>510</v>
          </cell>
          <cell r="D889">
            <v>5561594.920642871</v>
          </cell>
          <cell r="F889" t="str">
            <v>510SNPPS</v>
          </cell>
          <cell r="G889" t="str">
            <v>510</v>
          </cell>
          <cell r="I889">
            <v>5561594.920642871</v>
          </cell>
        </row>
        <row r="890">
          <cell r="A890" t="str">
            <v>510SSGCH</v>
          </cell>
          <cell r="B890" t="str">
            <v>510</v>
          </cell>
          <cell r="D890">
            <v>2609149.9680178887</v>
          </cell>
          <cell r="F890" t="str">
            <v>510SSGCH</v>
          </cell>
          <cell r="G890" t="str">
            <v>510</v>
          </cell>
          <cell r="I890">
            <v>2609149.9680178887</v>
          </cell>
        </row>
        <row r="891">
          <cell r="A891" t="str">
            <v>511SNPPS</v>
          </cell>
          <cell r="B891" t="str">
            <v>511</v>
          </cell>
          <cell r="D891">
            <v>18307253.932096332</v>
          </cell>
          <cell r="F891" t="str">
            <v>511SNPPS</v>
          </cell>
          <cell r="G891" t="str">
            <v>511</v>
          </cell>
          <cell r="I891">
            <v>18307253.932096332</v>
          </cell>
        </row>
        <row r="892">
          <cell r="A892" t="str">
            <v>511SSGCH</v>
          </cell>
          <cell r="B892" t="str">
            <v>511</v>
          </cell>
          <cell r="D892">
            <v>869387.7660703983</v>
          </cell>
          <cell r="F892" t="str">
            <v>511SSGCH</v>
          </cell>
          <cell r="G892" t="str">
            <v>511</v>
          </cell>
          <cell r="I892">
            <v>869387.7660703983</v>
          </cell>
        </row>
        <row r="893">
          <cell r="A893" t="str">
            <v>512SNPPS</v>
          </cell>
          <cell r="B893" t="str">
            <v>512</v>
          </cell>
          <cell r="D893">
            <v>79376175.54569651</v>
          </cell>
          <cell r="F893" t="str">
            <v>512SNPPS</v>
          </cell>
          <cell r="G893" t="str">
            <v>512</v>
          </cell>
          <cell r="I893">
            <v>79376175.54569651</v>
          </cell>
        </row>
        <row r="894">
          <cell r="A894" t="str">
            <v>512SSGCH</v>
          </cell>
          <cell r="B894" t="str">
            <v>512</v>
          </cell>
          <cell r="D894">
            <v>6277786.873427584</v>
          </cell>
          <cell r="F894" t="str">
            <v>512SSGCH</v>
          </cell>
          <cell r="G894" t="str">
            <v>512</v>
          </cell>
          <cell r="I894">
            <v>6277786.873427584</v>
          </cell>
        </row>
        <row r="895">
          <cell r="A895" t="str">
            <v>513SNPPS</v>
          </cell>
          <cell r="B895" t="str">
            <v>513</v>
          </cell>
          <cell r="D895">
            <v>28489436.114670005</v>
          </cell>
          <cell r="F895" t="str">
            <v>513SNPPS</v>
          </cell>
          <cell r="G895" t="str">
            <v>513</v>
          </cell>
          <cell r="I895">
            <v>28489436.114670005</v>
          </cell>
        </row>
        <row r="896">
          <cell r="A896" t="str">
            <v>513SSGCH</v>
          </cell>
          <cell r="B896" t="str">
            <v>513</v>
          </cell>
          <cell r="D896">
            <v>2533934.063401616</v>
          </cell>
          <cell r="F896" t="str">
            <v>513SSGCH</v>
          </cell>
          <cell r="G896" t="str">
            <v>513</v>
          </cell>
          <cell r="I896">
            <v>2533934.063401616</v>
          </cell>
        </row>
        <row r="897">
          <cell r="A897" t="str">
            <v>514SNPPS</v>
          </cell>
          <cell r="B897" t="str">
            <v>514</v>
          </cell>
          <cell r="D897">
            <v>25447113.307696175</v>
          </cell>
          <cell r="F897" t="str">
            <v>514SNPPS</v>
          </cell>
          <cell r="G897" t="str">
            <v>514</v>
          </cell>
          <cell r="I897">
            <v>25447113.307696175</v>
          </cell>
        </row>
        <row r="898">
          <cell r="A898" t="str">
            <v>514SSGCH</v>
          </cell>
          <cell r="B898" t="str">
            <v>514</v>
          </cell>
          <cell r="D898">
            <v>-2588705.742417618</v>
          </cell>
          <cell r="F898" t="str">
            <v>514SSGCH</v>
          </cell>
          <cell r="G898" t="str">
            <v>514</v>
          </cell>
          <cell r="I898">
            <v>-2588705.742417618</v>
          </cell>
        </row>
        <row r="899">
          <cell r="A899" t="str">
            <v>535SNPPH-P</v>
          </cell>
          <cell r="B899" t="str">
            <v>535</v>
          </cell>
          <cell r="D899">
            <v>3029357.6895779907</v>
          </cell>
          <cell r="F899" t="str">
            <v>535SNPPH-P</v>
          </cell>
          <cell r="G899" t="str">
            <v>535</v>
          </cell>
          <cell r="I899">
            <v>3029357.6895779907</v>
          </cell>
        </row>
        <row r="900">
          <cell r="A900" t="str">
            <v>535SNPPH-U</v>
          </cell>
          <cell r="B900" t="str">
            <v>535</v>
          </cell>
          <cell r="D900">
            <v>1360352.176454014</v>
          </cell>
          <cell r="F900" t="str">
            <v>535SNPPH-U</v>
          </cell>
          <cell r="G900" t="str">
            <v>535</v>
          </cell>
          <cell r="I900">
            <v>1360352.176454014</v>
          </cell>
        </row>
        <row r="901">
          <cell r="A901" t="str">
            <v>536SNPPH-P</v>
          </cell>
          <cell r="B901" t="str">
            <v>536</v>
          </cell>
          <cell r="D901">
            <v>53604.660859812866</v>
          </cell>
          <cell r="F901" t="str">
            <v>536SNPPH-P</v>
          </cell>
          <cell r="G901" t="str">
            <v>536</v>
          </cell>
          <cell r="I901">
            <v>53604.660859812866</v>
          </cell>
        </row>
        <row r="902">
          <cell r="A902" t="str">
            <v>536SNPPH-U</v>
          </cell>
          <cell r="B902" t="str">
            <v>536</v>
          </cell>
          <cell r="D902">
            <v>71566.8600755167</v>
          </cell>
          <cell r="F902" t="str">
            <v>536SNPPH-U</v>
          </cell>
          <cell r="G902" t="str">
            <v>536</v>
          </cell>
          <cell r="I902">
            <v>71566.8600755167</v>
          </cell>
        </row>
        <row r="903">
          <cell r="A903" t="str">
            <v>537SNPPH-P</v>
          </cell>
          <cell r="B903" t="str">
            <v>537</v>
          </cell>
          <cell r="D903">
            <v>3890702.696690595</v>
          </cell>
          <cell r="F903" t="str">
            <v>537SNPPH-P</v>
          </cell>
          <cell r="G903" t="str">
            <v>537</v>
          </cell>
          <cell r="I903">
            <v>3890702.696690595</v>
          </cell>
        </row>
        <row r="904">
          <cell r="A904" t="str">
            <v>537SNPPH-U</v>
          </cell>
          <cell r="B904" t="str">
            <v>537</v>
          </cell>
          <cell r="D904">
            <v>507285.6767111167</v>
          </cell>
          <cell r="F904" t="str">
            <v>537SNPPH-U</v>
          </cell>
          <cell r="G904" t="str">
            <v>537</v>
          </cell>
          <cell r="I904">
            <v>507285.6767111167</v>
          </cell>
        </row>
        <row r="905">
          <cell r="A905" t="str">
            <v>538SNPPH-P</v>
          </cell>
          <cell r="B905" t="str">
            <v>538</v>
          </cell>
          <cell r="D905">
            <v>597.1565136182521</v>
          </cell>
          <cell r="F905" t="str">
            <v>538SNPPH-P</v>
          </cell>
          <cell r="G905" t="str">
            <v>538</v>
          </cell>
          <cell r="I905">
            <v>597.1565136182521</v>
          </cell>
        </row>
        <row r="906">
          <cell r="A906" t="str">
            <v>538SNPPH-U</v>
          </cell>
          <cell r="B906" t="str">
            <v>538</v>
          </cell>
          <cell r="D906">
            <v>0</v>
          </cell>
          <cell r="F906" t="str">
            <v>538SNPPH-U</v>
          </cell>
          <cell r="G906" t="str">
            <v>538</v>
          </cell>
          <cell r="I906">
            <v>0</v>
          </cell>
        </row>
        <row r="907">
          <cell r="A907" t="str">
            <v>539SNPPH-P</v>
          </cell>
          <cell r="B907" t="str">
            <v>539</v>
          </cell>
          <cell r="D907">
            <v>11163042.004088722</v>
          </cell>
          <cell r="F907" t="str">
            <v>539SNPPH-P</v>
          </cell>
          <cell r="G907" t="str">
            <v>539</v>
          </cell>
          <cell r="I907">
            <v>11163042.004088722</v>
          </cell>
        </row>
        <row r="908">
          <cell r="A908" t="str">
            <v>539SNPPH-U</v>
          </cell>
          <cell r="B908" t="str">
            <v>539</v>
          </cell>
          <cell r="D908">
            <v>7411527.5120925885</v>
          </cell>
          <cell r="F908" t="str">
            <v>539SNPPH-U</v>
          </cell>
          <cell r="G908" t="str">
            <v>539</v>
          </cell>
          <cell r="I908">
            <v>7411527.5120925885</v>
          </cell>
        </row>
        <row r="909">
          <cell r="A909" t="str">
            <v>540SNPPH-P</v>
          </cell>
          <cell r="B909" t="str">
            <v>540</v>
          </cell>
          <cell r="D909">
            <v>113323.04286753574</v>
          </cell>
          <cell r="F909" t="str">
            <v>540SNPPH-P</v>
          </cell>
          <cell r="G909" t="str">
            <v>540</v>
          </cell>
          <cell r="I909">
            <v>113323.04286753574</v>
          </cell>
        </row>
        <row r="910">
          <cell r="A910" t="str">
            <v>540SNPPH-U</v>
          </cell>
          <cell r="B910" t="str">
            <v>540</v>
          </cell>
          <cell r="D910">
            <v>26250.9396263911</v>
          </cell>
          <cell r="F910" t="str">
            <v>540SNPPH-U</v>
          </cell>
          <cell r="G910" t="str">
            <v>540</v>
          </cell>
          <cell r="I910">
            <v>26250.9396263911</v>
          </cell>
        </row>
        <row r="911">
          <cell r="A911" t="str">
            <v>542SNPPH-P</v>
          </cell>
          <cell r="B911" t="str">
            <v>542</v>
          </cell>
          <cell r="D911">
            <v>977232.6733426634</v>
          </cell>
          <cell r="F911" t="str">
            <v>542SNPPH-P</v>
          </cell>
          <cell r="G911" t="str">
            <v>542</v>
          </cell>
          <cell r="I911">
            <v>977232.6733426634</v>
          </cell>
        </row>
        <row r="912">
          <cell r="A912" t="str">
            <v>542SNPPH-U</v>
          </cell>
          <cell r="B912" t="str">
            <v>542</v>
          </cell>
          <cell r="D912">
            <v>134456.2200650691</v>
          </cell>
          <cell r="F912" t="str">
            <v>542SNPPH-U</v>
          </cell>
          <cell r="G912" t="str">
            <v>542</v>
          </cell>
          <cell r="I912">
            <v>134456.2200650691</v>
          </cell>
        </row>
        <row r="913">
          <cell r="A913" t="str">
            <v>543SNPPH-P</v>
          </cell>
          <cell r="B913" t="str">
            <v>543</v>
          </cell>
          <cell r="D913">
            <v>1390124.981050367</v>
          </cell>
          <cell r="F913" t="str">
            <v>543SNPPH-P</v>
          </cell>
          <cell r="G913" t="str">
            <v>543</v>
          </cell>
          <cell r="I913">
            <v>1390124.981050367</v>
          </cell>
        </row>
        <row r="914">
          <cell r="A914" t="str">
            <v>543SNPPH-U</v>
          </cell>
          <cell r="B914" t="str">
            <v>543</v>
          </cell>
          <cell r="D914">
            <v>753681.7372251374</v>
          </cell>
          <cell r="F914" t="str">
            <v>543SNPPH-U</v>
          </cell>
          <cell r="G914" t="str">
            <v>543</v>
          </cell>
          <cell r="I914">
            <v>753681.7372251374</v>
          </cell>
        </row>
        <row r="915">
          <cell r="A915" t="str">
            <v>544SNPPH-P</v>
          </cell>
          <cell r="B915" t="str">
            <v>544</v>
          </cell>
          <cell r="D915">
            <v>1464214.6913041568</v>
          </cell>
          <cell r="F915" t="str">
            <v>544SNPPH-P</v>
          </cell>
          <cell r="G915" t="str">
            <v>544</v>
          </cell>
          <cell r="I915">
            <v>1464214.6913041568</v>
          </cell>
        </row>
        <row r="916">
          <cell r="A916" t="str">
            <v>544SNPPH-U</v>
          </cell>
          <cell r="B916" t="str">
            <v>544</v>
          </cell>
          <cell r="D916">
            <v>820806.6910136138</v>
          </cell>
          <cell r="F916" t="str">
            <v>544SNPPH-U</v>
          </cell>
          <cell r="G916" t="str">
            <v>544</v>
          </cell>
          <cell r="I916">
            <v>820806.6910136138</v>
          </cell>
        </row>
        <row r="917">
          <cell r="A917" t="str">
            <v>545SNPPH-P</v>
          </cell>
          <cell r="B917" t="str">
            <v>545</v>
          </cell>
          <cell r="D917">
            <v>3174874.3744490375</v>
          </cell>
          <cell r="F917" t="str">
            <v>545SNPPH-P</v>
          </cell>
          <cell r="G917" t="str">
            <v>545</v>
          </cell>
          <cell r="I917">
            <v>3174874.3744490375</v>
          </cell>
        </row>
        <row r="918">
          <cell r="A918" t="str">
            <v>545SNPPH-U</v>
          </cell>
          <cell r="B918" t="str">
            <v>545</v>
          </cell>
          <cell r="D918">
            <v>813665.3896782446</v>
          </cell>
          <cell r="F918" t="str">
            <v>545SNPPH-U</v>
          </cell>
          <cell r="G918" t="str">
            <v>545</v>
          </cell>
          <cell r="I918">
            <v>813665.3896782446</v>
          </cell>
        </row>
        <row r="919">
          <cell r="A919" t="str">
            <v>546SNPPO</v>
          </cell>
          <cell r="B919" t="str">
            <v>546</v>
          </cell>
          <cell r="D919">
            <v>14636.25312519872</v>
          </cell>
          <cell r="F919" t="str">
            <v>546SNPPO</v>
          </cell>
          <cell r="G919" t="str">
            <v>546</v>
          </cell>
          <cell r="I919">
            <v>14636.25312519872</v>
          </cell>
        </row>
        <row r="920">
          <cell r="A920" t="str">
            <v>547SE</v>
          </cell>
          <cell r="B920" t="str">
            <v>547</v>
          </cell>
          <cell r="D920">
            <v>136588696.75</v>
          </cell>
          <cell r="F920" t="str">
            <v>547SE</v>
          </cell>
          <cell r="G920" t="str">
            <v>547</v>
          </cell>
          <cell r="I920">
            <v>136588696.75</v>
          </cell>
        </row>
        <row r="921">
          <cell r="A921" t="str">
            <v>547SSECT</v>
          </cell>
          <cell r="B921" t="str">
            <v>547</v>
          </cell>
          <cell r="D921">
            <v>20116638.52</v>
          </cell>
          <cell r="F921" t="str">
            <v>547SSECT</v>
          </cell>
          <cell r="G921" t="str">
            <v>547</v>
          </cell>
          <cell r="I921">
            <v>20116638.52</v>
          </cell>
        </row>
        <row r="922">
          <cell r="A922" t="str">
            <v>548SNPPO</v>
          </cell>
          <cell r="B922" t="str">
            <v>548</v>
          </cell>
          <cell r="D922">
            <v>7301943.846491661</v>
          </cell>
          <cell r="F922" t="str">
            <v>548SNPPO</v>
          </cell>
          <cell r="G922" t="str">
            <v>548</v>
          </cell>
          <cell r="I922">
            <v>7301943.846491661</v>
          </cell>
        </row>
        <row r="923">
          <cell r="A923" t="str">
            <v>548SSGCT</v>
          </cell>
          <cell r="B923" t="str">
            <v>548</v>
          </cell>
          <cell r="D923">
            <v>3022595.006939173</v>
          </cell>
          <cell r="F923" t="str">
            <v>548SSGCT</v>
          </cell>
          <cell r="G923" t="str">
            <v>548</v>
          </cell>
          <cell r="I923">
            <v>3022595.006939173</v>
          </cell>
        </row>
        <row r="924">
          <cell r="A924" t="str">
            <v>549SNPPO</v>
          </cell>
          <cell r="B924" t="str">
            <v>549</v>
          </cell>
          <cell r="D924">
            <v>1557368.540210553</v>
          </cell>
          <cell r="F924" t="str">
            <v>549SNPPO</v>
          </cell>
          <cell r="G924" t="str">
            <v>549</v>
          </cell>
          <cell r="I924">
            <v>1557368.540210553</v>
          </cell>
        </row>
        <row r="925">
          <cell r="A925" t="str">
            <v>549SSGCT</v>
          </cell>
          <cell r="B925" t="str">
            <v>549</v>
          </cell>
          <cell r="D925">
            <v>917.244126786824</v>
          </cell>
          <cell r="F925" t="str">
            <v>549SSGCT</v>
          </cell>
          <cell r="G925" t="str">
            <v>549</v>
          </cell>
          <cell r="I925">
            <v>917.244126786824</v>
          </cell>
        </row>
        <row r="926">
          <cell r="A926" t="str">
            <v>550SNPPO</v>
          </cell>
          <cell r="B926" t="str">
            <v>550</v>
          </cell>
          <cell r="D926">
            <v>372694.3800040031</v>
          </cell>
          <cell r="F926" t="str">
            <v>550SNPPO</v>
          </cell>
          <cell r="G926" t="str">
            <v>550</v>
          </cell>
          <cell r="I926">
            <v>372694.3800040031</v>
          </cell>
        </row>
        <row r="927">
          <cell r="A927" t="str">
            <v>550SSGCT</v>
          </cell>
          <cell r="B927" t="str">
            <v>550</v>
          </cell>
          <cell r="D927">
            <v>17701764.901421133</v>
          </cell>
          <cell r="F927" t="str">
            <v>550SSGCT</v>
          </cell>
          <cell r="G927" t="str">
            <v>550</v>
          </cell>
          <cell r="I927">
            <v>17701764.901421133</v>
          </cell>
        </row>
        <row r="928">
          <cell r="A928" t="str">
            <v>552SNPPO</v>
          </cell>
          <cell r="B928" t="str">
            <v>552</v>
          </cell>
          <cell r="D928">
            <v>3900.3731709935882</v>
          </cell>
          <cell r="F928" t="str">
            <v>552SNPPO</v>
          </cell>
          <cell r="G928" t="str">
            <v>552</v>
          </cell>
          <cell r="I928">
            <v>3900.3731709935882</v>
          </cell>
        </row>
        <row r="929">
          <cell r="A929" t="str">
            <v>552SSGCT</v>
          </cell>
          <cell r="B929" t="str">
            <v>552</v>
          </cell>
          <cell r="D929">
            <v>145627.5068504207</v>
          </cell>
          <cell r="F929" t="str">
            <v>552SSGCT</v>
          </cell>
          <cell r="G929" t="str">
            <v>552</v>
          </cell>
          <cell r="I929">
            <v>145627.5068504207</v>
          </cell>
        </row>
        <row r="930">
          <cell r="A930" t="str">
            <v>553SNPPO</v>
          </cell>
          <cell r="B930" t="str">
            <v>553</v>
          </cell>
          <cell r="D930">
            <v>4150.252531387444</v>
          </cell>
          <cell r="F930" t="str">
            <v>553SNPPO</v>
          </cell>
          <cell r="G930" t="str">
            <v>553</v>
          </cell>
          <cell r="I930">
            <v>4150.252531387444</v>
          </cell>
        </row>
        <row r="931">
          <cell r="A931" t="str">
            <v>553SSGCT</v>
          </cell>
          <cell r="B931" t="str">
            <v>553</v>
          </cell>
          <cell r="D931">
            <v>955088.9223558216</v>
          </cell>
          <cell r="F931" t="str">
            <v>553SSGCT</v>
          </cell>
          <cell r="G931" t="str">
            <v>553</v>
          </cell>
          <cell r="I931">
            <v>955088.9223558216</v>
          </cell>
        </row>
        <row r="932">
          <cell r="A932" t="str">
            <v>554SNPPO</v>
          </cell>
          <cell r="B932" t="str">
            <v>554</v>
          </cell>
          <cell r="D932">
            <v>-871803.006721147</v>
          </cell>
          <cell r="F932" t="str">
            <v>554SNPPO</v>
          </cell>
          <cell r="G932" t="str">
            <v>554</v>
          </cell>
          <cell r="I932">
            <v>-871803.006721147</v>
          </cell>
        </row>
        <row r="933">
          <cell r="A933" t="str">
            <v>554SSGCT</v>
          </cell>
          <cell r="B933" t="str">
            <v>554</v>
          </cell>
          <cell r="D933">
            <v>207774.87194705795</v>
          </cell>
          <cell r="F933" t="str">
            <v>554SSGCT</v>
          </cell>
          <cell r="G933" t="str">
            <v>554</v>
          </cell>
          <cell r="I933">
            <v>207774.87194705795</v>
          </cell>
        </row>
        <row r="934">
          <cell r="A934" t="str">
            <v>555IDU</v>
          </cell>
          <cell r="B934" t="str">
            <v>555</v>
          </cell>
          <cell r="D934">
            <v>-0.019999995827674866</v>
          </cell>
          <cell r="F934" t="str">
            <v>555IDU</v>
          </cell>
          <cell r="G934" t="str">
            <v>555</v>
          </cell>
          <cell r="I934">
            <v>-0.019999995827674866</v>
          </cell>
        </row>
        <row r="935">
          <cell r="A935" t="str">
            <v>555OR</v>
          </cell>
          <cell r="B935" t="str">
            <v>555</v>
          </cell>
          <cell r="D935">
            <v>0.3799999877810478</v>
          </cell>
          <cell r="F935" t="str">
            <v>555OR</v>
          </cell>
          <cell r="G935" t="str">
            <v>555</v>
          </cell>
          <cell r="I935">
            <v>0.3799999877810478</v>
          </cell>
        </row>
        <row r="936">
          <cell r="A936" t="str">
            <v>555SE</v>
          </cell>
          <cell r="B936" t="str">
            <v>555</v>
          </cell>
          <cell r="D936">
            <v>115187424.41</v>
          </cell>
          <cell r="F936" t="str">
            <v>555SE</v>
          </cell>
          <cell r="G936" t="str">
            <v>555</v>
          </cell>
          <cell r="I936">
            <v>115187424.41</v>
          </cell>
        </row>
        <row r="937">
          <cell r="A937" t="str">
            <v>555SG</v>
          </cell>
          <cell r="B937" t="str">
            <v>555</v>
          </cell>
          <cell r="D937">
            <v>1014197686.9499999</v>
          </cell>
          <cell r="F937" t="str">
            <v>555SG</v>
          </cell>
          <cell r="G937" t="str">
            <v>555</v>
          </cell>
          <cell r="I937">
            <v>1014197686.9499999</v>
          </cell>
        </row>
        <row r="938">
          <cell r="A938" t="str">
            <v>555WA</v>
          </cell>
          <cell r="B938" t="str">
            <v>555</v>
          </cell>
          <cell r="D938">
            <v>-0.35999999940395355</v>
          </cell>
          <cell r="F938" t="str">
            <v>555WA</v>
          </cell>
          <cell r="G938" t="str">
            <v>555</v>
          </cell>
          <cell r="I938">
            <v>-0.35999999940395355</v>
          </cell>
        </row>
        <row r="939">
          <cell r="A939" t="str">
            <v>555SSGC</v>
          </cell>
          <cell r="B939" t="str">
            <v>555</v>
          </cell>
          <cell r="D939">
            <v>37406020</v>
          </cell>
          <cell r="F939" t="str">
            <v>555SSGC</v>
          </cell>
          <cell r="G939" t="str">
            <v>555</v>
          </cell>
          <cell r="I939">
            <v>37406020</v>
          </cell>
        </row>
        <row r="940">
          <cell r="A940" t="str">
            <v>556SG</v>
          </cell>
          <cell r="B940" t="str">
            <v>556</v>
          </cell>
          <cell r="D940">
            <v>1594846.6893924635</v>
          </cell>
          <cell r="F940" t="str">
            <v>556SG</v>
          </cell>
          <cell r="G940" t="str">
            <v>556</v>
          </cell>
          <cell r="I940">
            <v>1594846.6893924635</v>
          </cell>
        </row>
        <row r="941">
          <cell r="A941" t="str">
            <v>557SG</v>
          </cell>
          <cell r="B941" t="str">
            <v>557</v>
          </cell>
          <cell r="D941">
            <v>45496191.57576522</v>
          </cell>
          <cell r="F941" t="str">
            <v>557SG</v>
          </cell>
          <cell r="G941" t="str">
            <v>557</v>
          </cell>
          <cell r="I941">
            <v>45496191.57576522</v>
          </cell>
        </row>
        <row r="942">
          <cell r="A942" t="str">
            <v>557SSGCT</v>
          </cell>
          <cell r="B942" t="str">
            <v>557</v>
          </cell>
          <cell r="D942">
            <v>448534.52217837167</v>
          </cell>
          <cell r="F942" t="str">
            <v>557SSGCT</v>
          </cell>
          <cell r="G942" t="str">
            <v>557</v>
          </cell>
          <cell r="I942">
            <v>448534.52217837167</v>
          </cell>
        </row>
        <row r="943">
          <cell r="A943" t="str">
            <v>560SNPT</v>
          </cell>
          <cell r="B943" t="str">
            <v>560</v>
          </cell>
          <cell r="D943">
            <v>4388408.909285088</v>
          </cell>
          <cell r="F943" t="str">
            <v>560SNPT</v>
          </cell>
          <cell r="G943" t="str">
            <v>560</v>
          </cell>
          <cell r="I943">
            <v>4388408.909285088</v>
          </cell>
        </row>
        <row r="944">
          <cell r="A944" t="str">
            <v>561SNPT</v>
          </cell>
          <cell r="B944" t="str">
            <v>561</v>
          </cell>
          <cell r="D944">
            <v>5975235.838871714</v>
          </cell>
          <cell r="F944" t="str">
            <v>561SNPT</v>
          </cell>
          <cell r="G944" t="str">
            <v>561</v>
          </cell>
          <cell r="I944">
            <v>5975235.838871714</v>
          </cell>
        </row>
        <row r="945">
          <cell r="A945" t="str">
            <v>562SNPT</v>
          </cell>
          <cell r="B945" t="str">
            <v>562</v>
          </cell>
          <cell r="D945">
            <v>770529.7818115652</v>
          </cell>
          <cell r="F945" t="str">
            <v>562SNPT</v>
          </cell>
          <cell r="G945" t="str">
            <v>562</v>
          </cell>
          <cell r="I945">
            <v>770529.7818115652</v>
          </cell>
        </row>
        <row r="946">
          <cell r="A946" t="str">
            <v>563SNPT</v>
          </cell>
          <cell r="B946" t="str">
            <v>563</v>
          </cell>
          <cell r="D946">
            <v>2279443.26638291</v>
          </cell>
          <cell r="F946" t="str">
            <v>563SNPT</v>
          </cell>
          <cell r="G946" t="str">
            <v>563</v>
          </cell>
          <cell r="I946">
            <v>2279443.26638291</v>
          </cell>
        </row>
        <row r="947">
          <cell r="A947" t="str">
            <v>565SE</v>
          </cell>
          <cell r="B947" t="str">
            <v>565</v>
          </cell>
          <cell r="D947">
            <v>294050.72</v>
          </cell>
          <cell r="F947" t="str">
            <v>565SE</v>
          </cell>
          <cell r="G947" t="str">
            <v>565</v>
          </cell>
          <cell r="I947">
            <v>294050.72</v>
          </cell>
        </row>
        <row r="948">
          <cell r="A948" t="str">
            <v>565SG</v>
          </cell>
          <cell r="B948" t="str">
            <v>565</v>
          </cell>
          <cell r="D948">
            <v>81833398.09</v>
          </cell>
          <cell r="F948" t="str">
            <v>565SG</v>
          </cell>
          <cell r="G948" t="str">
            <v>565</v>
          </cell>
          <cell r="I948">
            <v>81833398.09</v>
          </cell>
        </row>
        <row r="949">
          <cell r="A949" t="str">
            <v>566SNPT</v>
          </cell>
          <cell r="B949" t="str">
            <v>566</v>
          </cell>
          <cell r="D949">
            <v>-1057.9481801501825</v>
          </cell>
          <cell r="F949" t="str">
            <v>566SNPT</v>
          </cell>
          <cell r="G949" t="str">
            <v>566</v>
          </cell>
          <cell r="I949">
            <v>-1057.9481801501825</v>
          </cell>
        </row>
        <row r="950">
          <cell r="A950" t="str">
            <v>567SNPT</v>
          </cell>
          <cell r="B950" t="str">
            <v>567</v>
          </cell>
          <cell r="D950">
            <v>498013.78100954555</v>
          </cell>
          <cell r="F950" t="str">
            <v>567SNPT</v>
          </cell>
          <cell r="G950" t="str">
            <v>567</v>
          </cell>
          <cell r="I950">
            <v>498013.78100954555</v>
          </cell>
        </row>
        <row r="951">
          <cell r="A951" t="str">
            <v>568SNPT</v>
          </cell>
          <cell r="B951" t="str">
            <v>568</v>
          </cell>
          <cell r="D951">
            <v>5002.052054054056</v>
          </cell>
          <cell r="F951" t="str">
            <v>568SNPT</v>
          </cell>
          <cell r="G951" t="str">
            <v>568</v>
          </cell>
          <cell r="I951">
            <v>5002.052054054056</v>
          </cell>
        </row>
        <row r="952">
          <cell r="A952" t="str">
            <v>569SNPT</v>
          </cell>
          <cell r="B952" t="str">
            <v>569</v>
          </cell>
          <cell r="D952">
            <v>517.5658976833978</v>
          </cell>
          <cell r="F952" t="str">
            <v>569SNPT</v>
          </cell>
          <cell r="G952" t="str">
            <v>569</v>
          </cell>
          <cell r="I952">
            <v>517.5658976833978</v>
          </cell>
        </row>
        <row r="953">
          <cell r="A953" t="str">
            <v>570SNPT</v>
          </cell>
          <cell r="B953" t="str">
            <v>570</v>
          </cell>
          <cell r="D953">
            <v>7637193.229889819</v>
          </cell>
          <cell r="F953" t="str">
            <v>570SNPT</v>
          </cell>
          <cell r="G953" t="str">
            <v>570</v>
          </cell>
          <cell r="I953">
            <v>7637193.229889819</v>
          </cell>
        </row>
        <row r="954">
          <cell r="A954" t="str">
            <v>571SNPT</v>
          </cell>
          <cell r="B954" t="str">
            <v>571</v>
          </cell>
          <cell r="D954">
            <v>7493719.045956505</v>
          </cell>
          <cell r="F954" t="str">
            <v>571SNPT</v>
          </cell>
          <cell r="G954" t="str">
            <v>571</v>
          </cell>
          <cell r="I954">
            <v>7493719.045956505</v>
          </cell>
        </row>
        <row r="955">
          <cell r="A955" t="str">
            <v>572SNPT</v>
          </cell>
          <cell r="B955" t="str">
            <v>572</v>
          </cell>
          <cell r="D955">
            <v>21516.503181403183</v>
          </cell>
          <cell r="F955" t="str">
            <v>572SNPT</v>
          </cell>
          <cell r="G955" t="str">
            <v>572</v>
          </cell>
          <cell r="I955">
            <v>21516.503181403183</v>
          </cell>
        </row>
        <row r="956">
          <cell r="A956" t="str">
            <v>573SNPT</v>
          </cell>
          <cell r="B956" t="str">
            <v>573</v>
          </cell>
          <cell r="D956">
            <v>522712.08526568353</v>
          </cell>
          <cell r="F956" t="str">
            <v>573SNPT</v>
          </cell>
          <cell r="G956" t="str">
            <v>573</v>
          </cell>
          <cell r="I956">
            <v>522712.08526568353</v>
          </cell>
        </row>
        <row r="957">
          <cell r="A957" t="str">
            <v>580CA</v>
          </cell>
          <cell r="B957" t="str">
            <v>580</v>
          </cell>
          <cell r="D957">
            <v>29949.692321917806</v>
          </cell>
          <cell r="F957" t="str">
            <v>580CA</v>
          </cell>
          <cell r="G957" t="str">
            <v>580</v>
          </cell>
          <cell r="I957">
            <v>29949.692321917806</v>
          </cell>
        </row>
        <row r="958">
          <cell r="A958" t="str">
            <v>580IDU</v>
          </cell>
          <cell r="B958" t="str">
            <v>580</v>
          </cell>
          <cell r="D958">
            <v>-24492.389732876713</v>
          </cell>
          <cell r="F958" t="str">
            <v>580IDU</v>
          </cell>
          <cell r="G958" t="str">
            <v>580</v>
          </cell>
          <cell r="I958">
            <v>-24492.389732876713</v>
          </cell>
        </row>
        <row r="959">
          <cell r="A959" t="str">
            <v>580OR</v>
          </cell>
          <cell r="B959" t="str">
            <v>580</v>
          </cell>
          <cell r="D959">
            <v>-11790.253185367459</v>
          </cell>
          <cell r="F959" t="str">
            <v>580OR</v>
          </cell>
          <cell r="G959" t="str">
            <v>580</v>
          </cell>
          <cell r="I959">
            <v>-11790.253185367459</v>
          </cell>
        </row>
        <row r="960">
          <cell r="A960" t="str">
            <v>580SNPD</v>
          </cell>
          <cell r="B960" t="str">
            <v>580</v>
          </cell>
          <cell r="D960">
            <v>26449247.265437204</v>
          </cell>
          <cell r="F960" t="str">
            <v>580SNPD</v>
          </cell>
          <cell r="G960" t="str">
            <v>580</v>
          </cell>
          <cell r="I960">
            <v>26449247.265437204</v>
          </cell>
        </row>
        <row r="961">
          <cell r="A961" t="str">
            <v>580UT</v>
          </cell>
          <cell r="B961" t="str">
            <v>580</v>
          </cell>
          <cell r="D961">
            <v>-1485126.4305614266</v>
          </cell>
          <cell r="F961" t="str">
            <v>580UT</v>
          </cell>
          <cell r="G961" t="str">
            <v>580</v>
          </cell>
          <cell r="I961">
            <v>-1485126.4305614266</v>
          </cell>
        </row>
        <row r="962">
          <cell r="A962" t="str">
            <v>580WA</v>
          </cell>
          <cell r="B962" t="str">
            <v>580</v>
          </cell>
          <cell r="D962">
            <v>-134056.2043111546</v>
          </cell>
          <cell r="F962" t="str">
            <v>580WA</v>
          </cell>
          <cell r="G962" t="str">
            <v>580</v>
          </cell>
          <cell r="I962">
            <v>-134056.2043111546</v>
          </cell>
        </row>
        <row r="963">
          <cell r="A963" t="str">
            <v>580WYP</v>
          </cell>
          <cell r="B963" t="str">
            <v>580</v>
          </cell>
          <cell r="D963">
            <v>-121.90247553816047</v>
          </cell>
          <cell r="F963" t="str">
            <v>580WYP</v>
          </cell>
          <cell r="G963" t="str">
            <v>580</v>
          </cell>
          <cell r="I963">
            <v>-121.90247553816047</v>
          </cell>
        </row>
        <row r="964">
          <cell r="A964" t="str">
            <v>581SNPD</v>
          </cell>
          <cell r="B964" t="str">
            <v>581</v>
          </cell>
          <cell r="D964">
            <v>8364485.975533681</v>
          </cell>
          <cell r="F964" t="str">
            <v>581SNPD</v>
          </cell>
          <cell r="G964" t="str">
            <v>581</v>
          </cell>
          <cell r="I964">
            <v>8364485.975533681</v>
          </cell>
        </row>
        <row r="965">
          <cell r="A965" t="str">
            <v>582CA</v>
          </cell>
          <cell r="B965" t="str">
            <v>582</v>
          </cell>
          <cell r="D965">
            <v>39879.93410280964</v>
          </cell>
          <cell r="F965" t="str">
            <v>582CA</v>
          </cell>
          <cell r="G965" t="str">
            <v>582</v>
          </cell>
          <cell r="I965">
            <v>39879.93410280964</v>
          </cell>
        </row>
        <row r="966">
          <cell r="A966" t="str">
            <v>582IDU</v>
          </cell>
          <cell r="B966" t="str">
            <v>582</v>
          </cell>
          <cell r="D966">
            <v>189800.52821784868</v>
          </cell>
          <cell r="F966" t="str">
            <v>582IDU</v>
          </cell>
          <cell r="G966" t="str">
            <v>582</v>
          </cell>
          <cell r="I966">
            <v>189800.52821784868</v>
          </cell>
        </row>
        <row r="967">
          <cell r="A967" t="str">
            <v>582OR</v>
          </cell>
          <cell r="B967" t="str">
            <v>582</v>
          </cell>
          <cell r="D967">
            <v>628194.6553075078</v>
          </cell>
          <cell r="F967" t="str">
            <v>582OR</v>
          </cell>
          <cell r="G967" t="str">
            <v>582</v>
          </cell>
          <cell r="I967">
            <v>628194.6553075078</v>
          </cell>
        </row>
        <row r="968">
          <cell r="A968" t="str">
            <v>582SNPD</v>
          </cell>
          <cell r="B968" t="str">
            <v>582</v>
          </cell>
          <cell r="D968">
            <v>416596.3148927915</v>
          </cell>
          <cell r="F968" t="str">
            <v>582SNPD</v>
          </cell>
          <cell r="G968" t="str">
            <v>582</v>
          </cell>
          <cell r="I968">
            <v>416596.3148927915</v>
          </cell>
        </row>
        <row r="969">
          <cell r="A969" t="str">
            <v>582UT</v>
          </cell>
          <cell r="B969" t="str">
            <v>582</v>
          </cell>
          <cell r="D969">
            <v>872680.5361887687</v>
          </cell>
          <cell r="F969" t="str">
            <v>582UT</v>
          </cell>
          <cell r="G969" t="str">
            <v>582</v>
          </cell>
          <cell r="I969">
            <v>872680.5361887687</v>
          </cell>
        </row>
        <row r="970">
          <cell r="A970" t="str">
            <v>582WA</v>
          </cell>
          <cell r="B970" t="str">
            <v>582</v>
          </cell>
          <cell r="D970">
            <v>148230.8011136541</v>
          </cell>
          <cell r="F970" t="str">
            <v>582WA</v>
          </cell>
          <cell r="G970" t="str">
            <v>582</v>
          </cell>
          <cell r="I970">
            <v>148230.8011136541</v>
          </cell>
        </row>
        <row r="971">
          <cell r="A971" t="str">
            <v>582WYP</v>
          </cell>
          <cell r="B971" t="str">
            <v>582</v>
          </cell>
          <cell r="D971">
            <v>344807.4717532001</v>
          </cell>
          <cell r="F971" t="str">
            <v>582WYP</v>
          </cell>
          <cell r="G971" t="str">
            <v>582</v>
          </cell>
          <cell r="I971">
            <v>344807.4717532001</v>
          </cell>
        </row>
        <row r="972">
          <cell r="A972" t="str">
            <v>583CA</v>
          </cell>
          <cell r="B972" t="str">
            <v>583</v>
          </cell>
          <cell r="D972">
            <v>1052297.5568905314</v>
          </cell>
          <cell r="F972" t="str">
            <v>583CA</v>
          </cell>
          <cell r="G972" t="str">
            <v>583</v>
          </cell>
          <cell r="I972">
            <v>1052297.5568905314</v>
          </cell>
        </row>
        <row r="973">
          <cell r="A973" t="str">
            <v>583IDU</v>
          </cell>
          <cell r="B973" t="str">
            <v>583</v>
          </cell>
          <cell r="D973">
            <v>1204272.2392740205</v>
          </cell>
          <cell r="F973" t="str">
            <v>583IDU</v>
          </cell>
          <cell r="G973" t="str">
            <v>583</v>
          </cell>
          <cell r="I973">
            <v>1204272.2392740205</v>
          </cell>
        </row>
        <row r="974">
          <cell r="A974" t="str">
            <v>583OR</v>
          </cell>
          <cell r="B974" t="str">
            <v>583</v>
          </cell>
          <cell r="D974">
            <v>6767802.673488196</v>
          </cell>
          <cell r="F974" t="str">
            <v>583OR</v>
          </cell>
          <cell r="G974" t="str">
            <v>583</v>
          </cell>
          <cell r="I974">
            <v>6767802.673488196</v>
          </cell>
        </row>
        <row r="975">
          <cell r="A975" t="str">
            <v>583SNPD</v>
          </cell>
          <cell r="B975" t="str">
            <v>583</v>
          </cell>
          <cell r="D975">
            <v>3944018.7973869145</v>
          </cell>
          <cell r="F975" t="str">
            <v>583SNPD</v>
          </cell>
          <cell r="G975" t="str">
            <v>583</v>
          </cell>
          <cell r="I975">
            <v>3944018.7973869145</v>
          </cell>
        </row>
        <row r="976">
          <cell r="A976" t="str">
            <v>583UT</v>
          </cell>
          <cell r="B976" t="str">
            <v>583</v>
          </cell>
          <cell r="D976">
            <v>6635697.281739586</v>
          </cell>
          <cell r="F976" t="str">
            <v>583UT</v>
          </cell>
          <cell r="G976" t="str">
            <v>583</v>
          </cell>
          <cell r="I976">
            <v>6635697.281739586</v>
          </cell>
        </row>
        <row r="977">
          <cell r="A977" t="str">
            <v>583WA</v>
          </cell>
          <cell r="B977" t="str">
            <v>583</v>
          </cell>
          <cell r="D977">
            <v>1718808.8835243238</v>
          </cell>
          <cell r="F977" t="str">
            <v>583WA</v>
          </cell>
          <cell r="G977" t="str">
            <v>583</v>
          </cell>
          <cell r="I977">
            <v>1718808.8835243238</v>
          </cell>
        </row>
        <row r="978">
          <cell r="A978" t="str">
            <v>583WYP</v>
          </cell>
          <cell r="B978" t="str">
            <v>583</v>
          </cell>
          <cell r="D978">
            <v>1219093.5815595102</v>
          </cell>
          <cell r="F978" t="str">
            <v>583WYP</v>
          </cell>
          <cell r="G978" t="str">
            <v>583</v>
          </cell>
          <cell r="I978">
            <v>1219093.5815595102</v>
          </cell>
        </row>
        <row r="979">
          <cell r="A979" t="str">
            <v>583WYU</v>
          </cell>
          <cell r="B979" t="str">
            <v>583</v>
          </cell>
          <cell r="D979">
            <v>253748.65572912263</v>
          </cell>
          <cell r="F979" t="str">
            <v>583WYU</v>
          </cell>
          <cell r="G979" t="str">
            <v>583</v>
          </cell>
          <cell r="I979">
            <v>253748.65572912263</v>
          </cell>
        </row>
        <row r="980">
          <cell r="A980" t="str">
            <v>584CA</v>
          </cell>
          <cell r="B980" t="str">
            <v>584</v>
          </cell>
          <cell r="D980">
            <v>27241.666047589486</v>
          </cell>
          <cell r="F980" t="str">
            <v>584CA</v>
          </cell>
          <cell r="G980" t="str">
            <v>584</v>
          </cell>
          <cell r="I980">
            <v>27241.666047589486</v>
          </cell>
        </row>
        <row r="981">
          <cell r="A981" t="str">
            <v>584IDU</v>
          </cell>
          <cell r="B981" t="str">
            <v>584</v>
          </cell>
          <cell r="D981">
            <v>25601.16976285728</v>
          </cell>
          <cell r="F981" t="str">
            <v>584IDU</v>
          </cell>
          <cell r="G981" t="str">
            <v>584</v>
          </cell>
          <cell r="I981">
            <v>25601.16976285728</v>
          </cell>
        </row>
        <row r="982">
          <cell r="A982" t="str">
            <v>584OR</v>
          </cell>
          <cell r="B982" t="str">
            <v>584</v>
          </cell>
          <cell r="D982">
            <v>621936.6479698875</v>
          </cell>
          <cell r="F982" t="str">
            <v>584OR</v>
          </cell>
          <cell r="G982" t="str">
            <v>584</v>
          </cell>
          <cell r="I982">
            <v>621936.6479698875</v>
          </cell>
        </row>
        <row r="983">
          <cell r="A983" t="str">
            <v>584SNPD</v>
          </cell>
          <cell r="B983" t="str">
            <v>584</v>
          </cell>
          <cell r="D983">
            <v>1274.2986457221111</v>
          </cell>
          <cell r="F983" t="str">
            <v>584SNPD</v>
          </cell>
          <cell r="G983" t="str">
            <v>584</v>
          </cell>
          <cell r="I983">
            <v>1274.2986457221111</v>
          </cell>
        </row>
        <row r="984">
          <cell r="A984" t="str">
            <v>584UT</v>
          </cell>
          <cell r="B984" t="str">
            <v>584</v>
          </cell>
          <cell r="D984">
            <v>493483.6022546828</v>
          </cell>
          <cell r="F984" t="str">
            <v>584UT</v>
          </cell>
          <cell r="G984" t="str">
            <v>584</v>
          </cell>
          <cell r="I984">
            <v>493483.6022546828</v>
          </cell>
        </row>
        <row r="985">
          <cell r="A985" t="str">
            <v>584WA</v>
          </cell>
          <cell r="B985" t="str">
            <v>584</v>
          </cell>
          <cell r="D985">
            <v>44117.88452515479</v>
          </cell>
          <cell r="F985" t="str">
            <v>584WA</v>
          </cell>
          <cell r="G985" t="str">
            <v>584</v>
          </cell>
          <cell r="I985">
            <v>44117.88452515479</v>
          </cell>
        </row>
        <row r="986">
          <cell r="A986" t="str">
            <v>584WYP</v>
          </cell>
          <cell r="B986" t="str">
            <v>584</v>
          </cell>
          <cell r="D986">
            <v>45104.431813156145</v>
          </cell>
          <cell r="F986" t="str">
            <v>584WYP</v>
          </cell>
          <cell r="G986" t="str">
            <v>584</v>
          </cell>
          <cell r="I986">
            <v>45104.431813156145</v>
          </cell>
        </row>
        <row r="987">
          <cell r="A987" t="str">
            <v>584WYU</v>
          </cell>
          <cell r="B987" t="str">
            <v>584</v>
          </cell>
          <cell r="D987">
            <v>33399.05981584686</v>
          </cell>
          <cell r="F987" t="str">
            <v>584WYU</v>
          </cell>
          <cell r="G987" t="str">
            <v>584</v>
          </cell>
          <cell r="I987">
            <v>33399.05981584686</v>
          </cell>
        </row>
        <row r="988">
          <cell r="A988" t="str">
            <v>585SNPD</v>
          </cell>
          <cell r="B988" t="str">
            <v>585</v>
          </cell>
          <cell r="D988">
            <v>325409.97649622825</v>
          </cell>
          <cell r="F988" t="str">
            <v>585SNPD</v>
          </cell>
          <cell r="G988" t="str">
            <v>585</v>
          </cell>
          <cell r="I988">
            <v>325409.97649622825</v>
          </cell>
        </row>
        <row r="989">
          <cell r="A989" t="str">
            <v>586CA</v>
          </cell>
          <cell r="B989" t="str">
            <v>586</v>
          </cell>
          <cell r="D989">
            <v>143490.40853533725</v>
          </cell>
          <cell r="F989" t="str">
            <v>586CA</v>
          </cell>
          <cell r="G989" t="str">
            <v>586</v>
          </cell>
          <cell r="I989">
            <v>143490.40853533725</v>
          </cell>
        </row>
        <row r="990">
          <cell r="A990" t="str">
            <v>586IDU</v>
          </cell>
          <cell r="B990" t="str">
            <v>586</v>
          </cell>
          <cell r="D990">
            <v>261429.04623685597</v>
          </cell>
          <cell r="F990" t="str">
            <v>586IDU</v>
          </cell>
          <cell r="G990" t="str">
            <v>586</v>
          </cell>
          <cell r="I990">
            <v>261429.04623685597</v>
          </cell>
        </row>
        <row r="991">
          <cell r="A991" t="str">
            <v>586OR</v>
          </cell>
          <cell r="B991" t="str">
            <v>586</v>
          </cell>
          <cell r="D991">
            <v>1431784.8741373583</v>
          </cell>
          <cell r="F991" t="str">
            <v>586OR</v>
          </cell>
          <cell r="G991" t="str">
            <v>586</v>
          </cell>
          <cell r="I991">
            <v>1431784.8741373583</v>
          </cell>
        </row>
        <row r="992">
          <cell r="A992" t="str">
            <v>586SNPD</v>
          </cell>
          <cell r="B992" t="str">
            <v>586</v>
          </cell>
          <cell r="D992">
            <v>1945726.4404829359</v>
          </cell>
          <cell r="F992" t="str">
            <v>586SNPD</v>
          </cell>
          <cell r="G992" t="str">
            <v>586</v>
          </cell>
          <cell r="I992">
            <v>1945726.4404829359</v>
          </cell>
        </row>
        <row r="993">
          <cell r="A993" t="str">
            <v>586UT</v>
          </cell>
          <cell r="B993" t="str">
            <v>586</v>
          </cell>
          <cell r="D993">
            <v>1043335.2586151332</v>
          </cell>
          <cell r="F993" t="str">
            <v>586UT</v>
          </cell>
          <cell r="G993" t="str">
            <v>586</v>
          </cell>
          <cell r="I993">
            <v>1043335.2586151332</v>
          </cell>
        </row>
        <row r="994">
          <cell r="A994" t="str">
            <v>586WA</v>
          </cell>
          <cell r="B994" t="str">
            <v>586</v>
          </cell>
          <cell r="D994">
            <v>420043.4817263989</v>
          </cell>
          <cell r="F994" t="str">
            <v>586WA</v>
          </cell>
          <cell r="G994" t="str">
            <v>586</v>
          </cell>
          <cell r="I994">
            <v>420043.4817263989</v>
          </cell>
        </row>
        <row r="995">
          <cell r="A995" t="str">
            <v>586WYP</v>
          </cell>
          <cell r="B995" t="str">
            <v>586</v>
          </cell>
          <cell r="D995">
            <v>259798.77156749822</v>
          </cell>
          <cell r="F995" t="str">
            <v>586WYP</v>
          </cell>
          <cell r="G995" t="str">
            <v>586</v>
          </cell>
          <cell r="I995">
            <v>259798.77156749822</v>
          </cell>
        </row>
        <row r="996">
          <cell r="A996" t="str">
            <v>586WYU</v>
          </cell>
          <cell r="B996" t="str">
            <v>586</v>
          </cell>
          <cell r="D996">
            <v>52394.52199254946</v>
          </cell>
          <cell r="F996" t="str">
            <v>586WYU</v>
          </cell>
          <cell r="G996" t="str">
            <v>586</v>
          </cell>
          <cell r="I996">
            <v>52394.52199254946</v>
          </cell>
        </row>
        <row r="997">
          <cell r="A997" t="str">
            <v>587OR</v>
          </cell>
          <cell r="B997" t="str">
            <v>587</v>
          </cell>
          <cell r="D997">
            <v>11911.459419291157</v>
          </cell>
          <cell r="F997" t="str">
            <v>587OR</v>
          </cell>
          <cell r="G997" t="str">
            <v>587</v>
          </cell>
          <cell r="I997">
            <v>11911.459419291157</v>
          </cell>
        </row>
        <row r="998">
          <cell r="A998" t="str">
            <v>587SNPD</v>
          </cell>
          <cell r="B998" t="str">
            <v>587</v>
          </cell>
          <cell r="D998">
            <v>67024.02810671898</v>
          </cell>
          <cell r="F998" t="str">
            <v>587SNPD</v>
          </cell>
          <cell r="G998" t="str">
            <v>587</v>
          </cell>
          <cell r="I998">
            <v>67024.02810671898</v>
          </cell>
        </row>
        <row r="999">
          <cell r="A999" t="str">
            <v>588CA</v>
          </cell>
          <cell r="B999" t="str">
            <v>588</v>
          </cell>
          <cell r="D999">
            <v>117023.5935352362</v>
          </cell>
          <cell r="F999" t="str">
            <v>588CA</v>
          </cell>
          <cell r="G999" t="str">
            <v>588</v>
          </cell>
          <cell r="I999">
            <v>117023.5935352362</v>
          </cell>
        </row>
        <row r="1000">
          <cell r="A1000" t="str">
            <v>588IDU</v>
          </cell>
          <cell r="B1000" t="str">
            <v>588</v>
          </cell>
          <cell r="D1000">
            <v>867617.5349352139</v>
          </cell>
          <cell r="F1000" t="str">
            <v>588IDU</v>
          </cell>
          <cell r="G1000" t="str">
            <v>588</v>
          </cell>
          <cell r="I1000">
            <v>867617.5349352139</v>
          </cell>
        </row>
        <row r="1001">
          <cell r="A1001" t="str">
            <v>588OR</v>
          </cell>
          <cell r="B1001" t="str">
            <v>588</v>
          </cell>
          <cell r="D1001">
            <v>4497433.226816661</v>
          </cell>
          <cell r="F1001" t="str">
            <v>588OR</v>
          </cell>
          <cell r="G1001" t="str">
            <v>588</v>
          </cell>
          <cell r="I1001">
            <v>4497433.226816661</v>
          </cell>
        </row>
        <row r="1002">
          <cell r="A1002" t="str">
            <v>588SNPD</v>
          </cell>
          <cell r="B1002" t="str">
            <v>588</v>
          </cell>
          <cell r="D1002">
            <v>13575560.126644596</v>
          </cell>
          <cell r="F1002" t="str">
            <v>588SNPD</v>
          </cell>
          <cell r="G1002" t="str">
            <v>588</v>
          </cell>
          <cell r="I1002">
            <v>13575560.126644596</v>
          </cell>
        </row>
        <row r="1003">
          <cell r="A1003" t="str">
            <v>588UT</v>
          </cell>
          <cell r="B1003" t="str">
            <v>588</v>
          </cell>
          <cell r="D1003">
            <v>5030015.137809072</v>
          </cell>
          <cell r="F1003" t="str">
            <v>588UT</v>
          </cell>
          <cell r="G1003" t="str">
            <v>588</v>
          </cell>
          <cell r="I1003">
            <v>5030015.137809072</v>
          </cell>
        </row>
        <row r="1004">
          <cell r="A1004" t="str">
            <v>588WA</v>
          </cell>
          <cell r="B1004" t="str">
            <v>588</v>
          </cell>
          <cell r="D1004">
            <v>462350.18320067145</v>
          </cell>
          <cell r="F1004" t="str">
            <v>588WA</v>
          </cell>
          <cell r="G1004" t="str">
            <v>588</v>
          </cell>
          <cell r="I1004">
            <v>462350.18320067145</v>
          </cell>
        </row>
        <row r="1005">
          <cell r="A1005" t="str">
            <v>588WYP</v>
          </cell>
          <cell r="B1005" t="str">
            <v>588</v>
          </cell>
          <cell r="D1005">
            <v>903412.4384431255</v>
          </cell>
          <cell r="F1005" t="str">
            <v>588WYP</v>
          </cell>
          <cell r="G1005" t="str">
            <v>588</v>
          </cell>
          <cell r="I1005">
            <v>903412.4384431255</v>
          </cell>
        </row>
        <row r="1006">
          <cell r="A1006" t="str">
            <v>588WYU</v>
          </cell>
          <cell r="B1006" t="str">
            <v>588</v>
          </cell>
          <cell r="D1006">
            <v>154263.27862978214</v>
          </cell>
          <cell r="F1006" t="str">
            <v>588WYU</v>
          </cell>
          <cell r="G1006" t="str">
            <v>588</v>
          </cell>
          <cell r="I1006">
            <v>154263.27862978214</v>
          </cell>
        </row>
        <row r="1007">
          <cell r="A1007" t="str">
            <v>589CA</v>
          </cell>
          <cell r="B1007" t="str">
            <v>589</v>
          </cell>
          <cell r="D1007">
            <v>123745.84258023485</v>
          </cell>
          <cell r="F1007" t="str">
            <v>589CA</v>
          </cell>
          <cell r="G1007" t="str">
            <v>589</v>
          </cell>
          <cell r="I1007">
            <v>123745.84258023485</v>
          </cell>
        </row>
        <row r="1008">
          <cell r="A1008" t="str">
            <v>589IDU</v>
          </cell>
          <cell r="B1008" t="str">
            <v>589</v>
          </cell>
          <cell r="D1008">
            <v>14151.806996086105</v>
          </cell>
          <cell r="F1008" t="str">
            <v>589IDU</v>
          </cell>
          <cell r="G1008" t="str">
            <v>589</v>
          </cell>
          <cell r="I1008">
            <v>14151.806996086105</v>
          </cell>
        </row>
        <row r="1009">
          <cell r="A1009" t="str">
            <v>589OR</v>
          </cell>
          <cell r="B1009" t="str">
            <v>589</v>
          </cell>
          <cell r="D1009">
            <v>1469424.7966624268</v>
          </cell>
          <cell r="F1009" t="str">
            <v>589OR</v>
          </cell>
          <cell r="G1009" t="str">
            <v>589</v>
          </cell>
          <cell r="I1009">
            <v>1469424.7966624268</v>
          </cell>
        </row>
        <row r="1010">
          <cell r="A1010" t="str">
            <v>589SNPD</v>
          </cell>
          <cell r="B1010" t="str">
            <v>589</v>
          </cell>
          <cell r="D1010">
            <v>1083820.9114902152</v>
          </cell>
          <cell r="F1010" t="str">
            <v>589SNPD</v>
          </cell>
          <cell r="G1010" t="str">
            <v>589</v>
          </cell>
          <cell r="I1010">
            <v>1083820.9114902152</v>
          </cell>
        </row>
        <row r="1011">
          <cell r="A1011" t="str">
            <v>589UT</v>
          </cell>
          <cell r="B1011" t="str">
            <v>589</v>
          </cell>
          <cell r="D1011">
            <v>508073.0357475538</v>
          </cell>
          <cell r="F1011" t="str">
            <v>589UT</v>
          </cell>
          <cell r="G1011" t="str">
            <v>589</v>
          </cell>
          <cell r="I1011">
            <v>508073.0357475538</v>
          </cell>
        </row>
        <row r="1012">
          <cell r="A1012" t="str">
            <v>589WA</v>
          </cell>
          <cell r="B1012" t="str">
            <v>589</v>
          </cell>
          <cell r="D1012">
            <v>267642.7879090019</v>
          </cell>
          <cell r="F1012" t="str">
            <v>589WA</v>
          </cell>
          <cell r="G1012" t="str">
            <v>589</v>
          </cell>
          <cell r="I1012">
            <v>267642.7879090019</v>
          </cell>
        </row>
        <row r="1013">
          <cell r="A1013" t="str">
            <v>589WYP</v>
          </cell>
          <cell r="B1013" t="str">
            <v>589</v>
          </cell>
          <cell r="D1013">
            <v>619890.7055078278</v>
          </cell>
          <cell r="F1013" t="str">
            <v>589WYP</v>
          </cell>
          <cell r="G1013" t="str">
            <v>589</v>
          </cell>
          <cell r="I1013">
            <v>619890.7055078278</v>
          </cell>
        </row>
        <row r="1014">
          <cell r="A1014" t="str">
            <v>589WYU</v>
          </cell>
          <cell r="B1014" t="str">
            <v>589</v>
          </cell>
          <cell r="D1014">
            <v>2079.356932485323</v>
          </cell>
          <cell r="F1014" t="str">
            <v>589WYU</v>
          </cell>
          <cell r="G1014" t="str">
            <v>589</v>
          </cell>
          <cell r="I1014">
            <v>2079.356932485323</v>
          </cell>
        </row>
        <row r="1015">
          <cell r="A1015" t="str">
            <v>590OR</v>
          </cell>
          <cell r="B1015" t="str">
            <v>590</v>
          </cell>
          <cell r="D1015">
            <v>355600.63668404095</v>
          </cell>
          <cell r="F1015" t="str">
            <v>590OR</v>
          </cell>
          <cell r="G1015" t="str">
            <v>590</v>
          </cell>
          <cell r="I1015">
            <v>355600.63668404095</v>
          </cell>
        </row>
        <row r="1016">
          <cell r="A1016" t="str">
            <v>590SNPD</v>
          </cell>
          <cell r="B1016" t="str">
            <v>590</v>
          </cell>
          <cell r="D1016">
            <v>342245.74273444334</v>
          </cell>
          <cell r="F1016" t="str">
            <v>590SNPD</v>
          </cell>
          <cell r="G1016" t="str">
            <v>590</v>
          </cell>
          <cell r="I1016">
            <v>342245.74273444334</v>
          </cell>
        </row>
        <row r="1017">
          <cell r="A1017" t="str">
            <v>590UT</v>
          </cell>
          <cell r="B1017" t="str">
            <v>590</v>
          </cell>
          <cell r="D1017">
            <v>285247.2168681023</v>
          </cell>
          <cell r="F1017" t="str">
            <v>590UT</v>
          </cell>
          <cell r="G1017" t="str">
            <v>590</v>
          </cell>
          <cell r="I1017">
            <v>285247.2168681023</v>
          </cell>
        </row>
        <row r="1018">
          <cell r="A1018" t="str">
            <v>590WYP</v>
          </cell>
          <cell r="B1018" t="str">
            <v>590</v>
          </cell>
          <cell r="D1018">
            <v>188082.32535234105</v>
          </cell>
          <cell r="F1018" t="str">
            <v>590WYP</v>
          </cell>
          <cell r="G1018" t="str">
            <v>590</v>
          </cell>
          <cell r="I1018">
            <v>188082.32535234105</v>
          </cell>
        </row>
        <row r="1019">
          <cell r="A1019" t="str">
            <v>591CA</v>
          </cell>
          <cell r="B1019" t="str">
            <v>591</v>
          </cell>
          <cell r="D1019">
            <v>46958.284557547726</v>
          </cell>
          <cell r="F1019" t="str">
            <v>591CA</v>
          </cell>
          <cell r="G1019" t="str">
            <v>591</v>
          </cell>
          <cell r="I1019">
            <v>46958.284557547726</v>
          </cell>
        </row>
        <row r="1020">
          <cell r="A1020" t="str">
            <v>591IDU</v>
          </cell>
          <cell r="B1020" t="str">
            <v>591</v>
          </cell>
          <cell r="D1020">
            <v>107628.96159629847</v>
          </cell>
          <cell r="F1020" t="str">
            <v>591IDU</v>
          </cell>
          <cell r="G1020" t="str">
            <v>591</v>
          </cell>
          <cell r="I1020">
            <v>107628.96159629847</v>
          </cell>
        </row>
        <row r="1021">
          <cell r="A1021" t="str">
            <v>591OR</v>
          </cell>
          <cell r="B1021" t="str">
            <v>591</v>
          </cell>
          <cell r="D1021">
            <v>384243.40737998846</v>
          </cell>
          <cell r="F1021" t="str">
            <v>591OR</v>
          </cell>
          <cell r="G1021" t="str">
            <v>591</v>
          </cell>
          <cell r="I1021">
            <v>384243.40737998846</v>
          </cell>
        </row>
        <row r="1022">
          <cell r="A1022" t="str">
            <v>591SNPD</v>
          </cell>
          <cell r="B1022" t="str">
            <v>591</v>
          </cell>
          <cell r="D1022">
            <v>536459.4349334877</v>
          </cell>
          <cell r="F1022" t="str">
            <v>591SNPD</v>
          </cell>
          <cell r="G1022" t="str">
            <v>591</v>
          </cell>
          <cell r="I1022">
            <v>536459.4349334877</v>
          </cell>
        </row>
        <row r="1023">
          <cell r="A1023" t="str">
            <v>591UT</v>
          </cell>
          <cell r="B1023" t="str">
            <v>591</v>
          </cell>
          <cell r="D1023">
            <v>843587.3078542512</v>
          </cell>
          <cell r="F1023" t="str">
            <v>591UT</v>
          </cell>
          <cell r="G1023" t="str">
            <v>591</v>
          </cell>
          <cell r="I1023">
            <v>843587.3078542512</v>
          </cell>
        </row>
        <row r="1024">
          <cell r="A1024" t="str">
            <v>591WA</v>
          </cell>
          <cell r="B1024" t="str">
            <v>591</v>
          </cell>
          <cell r="D1024">
            <v>92000.41681897052</v>
          </cell>
          <cell r="F1024" t="str">
            <v>591WA</v>
          </cell>
          <cell r="G1024" t="str">
            <v>591</v>
          </cell>
          <cell r="I1024">
            <v>92000.41681897052</v>
          </cell>
        </row>
        <row r="1025">
          <cell r="A1025" t="str">
            <v>591WYP</v>
          </cell>
          <cell r="B1025" t="str">
            <v>591</v>
          </cell>
          <cell r="D1025">
            <v>156691.26690572588</v>
          </cell>
          <cell r="F1025" t="str">
            <v>591WYP</v>
          </cell>
          <cell r="G1025" t="str">
            <v>591</v>
          </cell>
          <cell r="I1025">
            <v>156691.26690572588</v>
          </cell>
        </row>
        <row r="1026">
          <cell r="A1026" t="str">
            <v>591WYU</v>
          </cell>
          <cell r="B1026" t="str">
            <v>591</v>
          </cell>
          <cell r="D1026">
            <v>22557.08481203008</v>
          </cell>
          <cell r="F1026" t="str">
            <v>591WYU</v>
          </cell>
          <cell r="G1026" t="str">
            <v>591</v>
          </cell>
          <cell r="I1026">
            <v>22557.08481203008</v>
          </cell>
        </row>
        <row r="1027">
          <cell r="A1027" t="str">
            <v>592CA</v>
          </cell>
          <cell r="B1027" t="str">
            <v>592</v>
          </cell>
          <cell r="D1027">
            <v>150751.95200847302</v>
          </cell>
          <cell r="F1027" t="str">
            <v>592CA</v>
          </cell>
          <cell r="G1027" t="str">
            <v>592</v>
          </cell>
          <cell r="I1027">
            <v>150751.95200847302</v>
          </cell>
        </row>
        <row r="1028">
          <cell r="A1028" t="str">
            <v>592IDU</v>
          </cell>
          <cell r="B1028" t="str">
            <v>592</v>
          </cell>
          <cell r="D1028">
            <v>332365.28272341535</v>
          </cell>
          <cell r="F1028" t="str">
            <v>592IDU</v>
          </cell>
          <cell r="G1028" t="str">
            <v>592</v>
          </cell>
          <cell r="I1028">
            <v>332365.28272341535</v>
          </cell>
        </row>
        <row r="1029">
          <cell r="A1029" t="str">
            <v>592OR</v>
          </cell>
          <cell r="B1029" t="str">
            <v>592</v>
          </cell>
          <cell r="D1029">
            <v>2152219.2208677297</v>
          </cell>
          <cell r="F1029" t="str">
            <v>592OR</v>
          </cell>
          <cell r="G1029" t="str">
            <v>592</v>
          </cell>
          <cell r="I1029">
            <v>2152219.2208677297</v>
          </cell>
        </row>
        <row r="1030">
          <cell r="A1030" t="str">
            <v>592SNPD</v>
          </cell>
          <cell r="B1030" t="str">
            <v>592</v>
          </cell>
          <cell r="D1030">
            <v>1944595.9030356463</v>
          </cell>
          <cell r="F1030" t="str">
            <v>592SNPD</v>
          </cell>
          <cell r="G1030" t="str">
            <v>592</v>
          </cell>
          <cell r="I1030">
            <v>1944595.9030356463</v>
          </cell>
        </row>
        <row r="1031">
          <cell r="A1031" t="str">
            <v>592UT</v>
          </cell>
          <cell r="B1031" t="str">
            <v>592</v>
          </cell>
          <cell r="D1031">
            <v>2629501.001851758</v>
          </cell>
          <cell r="F1031" t="str">
            <v>592UT</v>
          </cell>
          <cell r="G1031" t="str">
            <v>592</v>
          </cell>
          <cell r="I1031">
            <v>2629501.001851758</v>
          </cell>
        </row>
        <row r="1032">
          <cell r="A1032" t="str">
            <v>592WA</v>
          </cell>
          <cell r="B1032" t="str">
            <v>592</v>
          </cell>
          <cell r="D1032">
            <v>757299.9242778637</v>
          </cell>
          <cell r="F1032" t="str">
            <v>592WA</v>
          </cell>
          <cell r="G1032" t="str">
            <v>592</v>
          </cell>
          <cell r="I1032">
            <v>757299.9242778637</v>
          </cell>
        </row>
        <row r="1033">
          <cell r="A1033" t="str">
            <v>592WYP</v>
          </cell>
          <cell r="B1033" t="str">
            <v>592</v>
          </cell>
          <cell r="D1033">
            <v>1084873.1514497853</v>
          </cell>
          <cell r="F1033" t="str">
            <v>592WYP</v>
          </cell>
          <cell r="G1033" t="str">
            <v>592</v>
          </cell>
          <cell r="I1033">
            <v>1084873.1514497853</v>
          </cell>
        </row>
        <row r="1034">
          <cell r="A1034" t="str">
            <v>592WYU</v>
          </cell>
          <cell r="B1034" t="str">
            <v>592</v>
          </cell>
          <cell r="D1034">
            <v>11362.831871048586</v>
          </cell>
          <cell r="F1034" t="str">
            <v>592WYU</v>
          </cell>
          <cell r="G1034" t="str">
            <v>592</v>
          </cell>
          <cell r="I1034">
            <v>11362.831871048586</v>
          </cell>
        </row>
        <row r="1035">
          <cell r="A1035" t="str">
            <v>593CA</v>
          </cell>
          <cell r="B1035" t="str">
            <v>593</v>
          </cell>
          <cell r="D1035">
            <v>5041221.923523336</v>
          </cell>
          <cell r="F1035" t="str">
            <v>593CA</v>
          </cell>
          <cell r="G1035" t="str">
            <v>593</v>
          </cell>
          <cell r="I1035">
            <v>5041221.923523336</v>
          </cell>
        </row>
        <row r="1036">
          <cell r="A1036" t="str">
            <v>593IDU</v>
          </cell>
          <cell r="B1036" t="str">
            <v>593</v>
          </cell>
          <cell r="D1036">
            <v>3327106.8554959726</v>
          </cell>
          <cell r="F1036" t="str">
            <v>593IDU</v>
          </cell>
          <cell r="G1036" t="str">
            <v>593</v>
          </cell>
          <cell r="I1036">
            <v>3327106.8554959726</v>
          </cell>
        </row>
        <row r="1037">
          <cell r="A1037" t="str">
            <v>593OR</v>
          </cell>
          <cell r="B1037" t="str">
            <v>593</v>
          </cell>
          <cell r="D1037">
            <v>36461455.99089439</v>
          </cell>
          <cell r="F1037" t="str">
            <v>593OR</v>
          </cell>
          <cell r="G1037" t="str">
            <v>593</v>
          </cell>
          <cell r="I1037">
            <v>36461455.99089439</v>
          </cell>
        </row>
        <row r="1038">
          <cell r="A1038" t="str">
            <v>593SNPD</v>
          </cell>
          <cell r="B1038" t="str">
            <v>593</v>
          </cell>
          <cell r="D1038">
            <v>-44729128.20775434</v>
          </cell>
          <cell r="F1038" t="str">
            <v>593SNPD</v>
          </cell>
          <cell r="G1038" t="str">
            <v>593</v>
          </cell>
          <cell r="I1038">
            <v>-44729128.20775434</v>
          </cell>
        </row>
        <row r="1039">
          <cell r="A1039" t="str">
            <v>593UT</v>
          </cell>
          <cell r="B1039" t="str">
            <v>593</v>
          </cell>
          <cell r="D1039">
            <v>42215586.79723824</v>
          </cell>
          <cell r="F1039" t="str">
            <v>593UT</v>
          </cell>
          <cell r="G1039" t="str">
            <v>593</v>
          </cell>
          <cell r="I1039">
            <v>42215586.79723824</v>
          </cell>
        </row>
        <row r="1040">
          <cell r="A1040" t="str">
            <v>593WA</v>
          </cell>
          <cell r="B1040" t="str">
            <v>593</v>
          </cell>
          <cell r="D1040">
            <v>5252377.051030697</v>
          </cell>
          <cell r="F1040" t="str">
            <v>593WA</v>
          </cell>
          <cell r="G1040" t="str">
            <v>593</v>
          </cell>
          <cell r="I1040">
            <v>5252377.051030697</v>
          </cell>
        </row>
        <row r="1041">
          <cell r="A1041" t="str">
            <v>593WYP</v>
          </cell>
          <cell r="B1041" t="str">
            <v>593</v>
          </cell>
          <cell r="D1041">
            <v>4550658.499087784</v>
          </cell>
          <cell r="F1041" t="str">
            <v>593WYP</v>
          </cell>
          <cell r="G1041" t="str">
            <v>593</v>
          </cell>
          <cell r="I1041">
            <v>4550658.499087784</v>
          </cell>
        </row>
        <row r="1042">
          <cell r="A1042" t="str">
            <v>593WYU</v>
          </cell>
          <cell r="B1042" t="str">
            <v>593</v>
          </cell>
          <cell r="D1042">
            <v>860323.8661476327</v>
          </cell>
          <cell r="F1042" t="str">
            <v>593WYU</v>
          </cell>
          <cell r="G1042" t="str">
            <v>593</v>
          </cell>
          <cell r="I1042">
            <v>860323.8661476327</v>
          </cell>
        </row>
        <row r="1043">
          <cell r="A1043" t="str">
            <v>594CA</v>
          </cell>
          <cell r="B1043" t="str">
            <v>594</v>
          </cell>
          <cell r="D1043">
            <v>623567.867464582</v>
          </cell>
          <cell r="F1043" t="str">
            <v>594CA</v>
          </cell>
          <cell r="G1043" t="str">
            <v>594</v>
          </cell>
          <cell r="I1043">
            <v>623567.867464582</v>
          </cell>
        </row>
        <row r="1044">
          <cell r="A1044" t="str">
            <v>594IDU</v>
          </cell>
          <cell r="B1044" t="str">
            <v>594</v>
          </cell>
          <cell r="D1044">
            <v>765088.7041830092</v>
          </cell>
          <cell r="F1044" t="str">
            <v>594IDU</v>
          </cell>
          <cell r="G1044" t="str">
            <v>594</v>
          </cell>
          <cell r="I1044">
            <v>765088.7041830092</v>
          </cell>
        </row>
        <row r="1045">
          <cell r="A1045" t="str">
            <v>594OR</v>
          </cell>
          <cell r="B1045" t="str">
            <v>594</v>
          </cell>
          <cell r="D1045">
            <v>6928718.169125022</v>
          </cell>
          <cell r="F1045" t="str">
            <v>594OR</v>
          </cell>
          <cell r="G1045" t="str">
            <v>594</v>
          </cell>
          <cell r="I1045">
            <v>6928718.169125022</v>
          </cell>
        </row>
        <row r="1046">
          <cell r="A1046" t="str">
            <v>594SNPD</v>
          </cell>
          <cell r="B1046" t="str">
            <v>594</v>
          </cell>
          <cell r="D1046">
            <v>1600349.1792522692</v>
          </cell>
          <cell r="F1046" t="str">
            <v>594SNPD</v>
          </cell>
          <cell r="G1046" t="str">
            <v>594</v>
          </cell>
          <cell r="I1046">
            <v>1600349.1792522692</v>
          </cell>
        </row>
        <row r="1047">
          <cell r="A1047" t="str">
            <v>594UT</v>
          </cell>
          <cell r="B1047" t="str">
            <v>594</v>
          </cell>
          <cell r="D1047">
            <v>11441548.081003001</v>
          </cell>
          <cell r="F1047" t="str">
            <v>594UT</v>
          </cell>
          <cell r="G1047" t="str">
            <v>594</v>
          </cell>
          <cell r="I1047">
            <v>11441548.081003001</v>
          </cell>
        </row>
        <row r="1048">
          <cell r="A1048" t="str">
            <v>594WA</v>
          </cell>
          <cell r="B1048" t="str">
            <v>594</v>
          </cell>
          <cell r="D1048">
            <v>1385916.529744775</v>
          </cell>
          <cell r="F1048" t="str">
            <v>594WA</v>
          </cell>
          <cell r="G1048" t="str">
            <v>594</v>
          </cell>
          <cell r="I1048">
            <v>1385916.529744775</v>
          </cell>
        </row>
        <row r="1049">
          <cell r="A1049" t="str">
            <v>594WYP</v>
          </cell>
          <cell r="B1049" t="str">
            <v>594</v>
          </cell>
          <cell r="D1049">
            <v>1343060.7274626577</v>
          </cell>
          <cell r="F1049" t="str">
            <v>594WYP</v>
          </cell>
          <cell r="G1049" t="str">
            <v>594</v>
          </cell>
          <cell r="I1049">
            <v>1343060.7274626577</v>
          </cell>
        </row>
        <row r="1050">
          <cell r="A1050" t="str">
            <v>594WYU</v>
          </cell>
          <cell r="B1050" t="str">
            <v>594</v>
          </cell>
          <cell r="D1050">
            <v>368713.8846674072</v>
          </cell>
          <cell r="F1050" t="str">
            <v>594WYU</v>
          </cell>
          <cell r="G1050" t="str">
            <v>594</v>
          </cell>
          <cell r="I1050">
            <v>368713.8846674072</v>
          </cell>
        </row>
        <row r="1051">
          <cell r="A1051" t="str">
            <v>595CA</v>
          </cell>
          <cell r="B1051" t="str">
            <v>595</v>
          </cell>
          <cell r="D1051">
            <v>26954.997834256334</v>
          </cell>
          <cell r="F1051" t="str">
            <v>595CA</v>
          </cell>
          <cell r="G1051" t="str">
            <v>595</v>
          </cell>
          <cell r="I1051">
            <v>26954.997834256334</v>
          </cell>
        </row>
        <row r="1052">
          <cell r="A1052" t="str">
            <v>595IDU</v>
          </cell>
          <cell r="B1052" t="str">
            <v>595</v>
          </cell>
          <cell r="D1052">
            <v>41828.41427020105</v>
          </cell>
          <cell r="F1052" t="str">
            <v>595IDU</v>
          </cell>
          <cell r="G1052" t="str">
            <v>595</v>
          </cell>
          <cell r="I1052">
            <v>41828.41427020105</v>
          </cell>
        </row>
        <row r="1053">
          <cell r="A1053" t="str">
            <v>595OR</v>
          </cell>
          <cell r="B1053" t="str">
            <v>595</v>
          </cell>
          <cell r="D1053">
            <v>675659.8088525077</v>
          </cell>
          <cell r="F1053" t="str">
            <v>595OR</v>
          </cell>
          <cell r="G1053" t="str">
            <v>595</v>
          </cell>
          <cell r="I1053">
            <v>675659.8088525077</v>
          </cell>
        </row>
        <row r="1054">
          <cell r="A1054" t="str">
            <v>595SNPD</v>
          </cell>
          <cell r="B1054" t="str">
            <v>595</v>
          </cell>
          <cell r="D1054">
            <v>23240.270880651835</v>
          </cell>
          <cell r="F1054" t="str">
            <v>595SNPD</v>
          </cell>
          <cell r="G1054" t="str">
            <v>595</v>
          </cell>
          <cell r="I1054">
            <v>23240.270880651835</v>
          </cell>
        </row>
        <row r="1055">
          <cell r="A1055" t="str">
            <v>595UT</v>
          </cell>
          <cell r="B1055" t="str">
            <v>595</v>
          </cell>
          <cell r="D1055">
            <v>48406.209932337966</v>
          </cell>
          <cell r="F1055" t="str">
            <v>595UT</v>
          </cell>
          <cell r="G1055" t="str">
            <v>595</v>
          </cell>
          <cell r="I1055">
            <v>48406.209932337966</v>
          </cell>
        </row>
        <row r="1056">
          <cell r="A1056" t="str">
            <v>595WA</v>
          </cell>
          <cell r="B1056" t="str">
            <v>595</v>
          </cell>
          <cell r="D1056">
            <v>129935.02635646329</v>
          </cell>
          <cell r="F1056" t="str">
            <v>595WA</v>
          </cell>
          <cell r="G1056" t="str">
            <v>595</v>
          </cell>
          <cell r="I1056">
            <v>129935.02635646329</v>
          </cell>
        </row>
        <row r="1057">
          <cell r="A1057" t="str">
            <v>595WYP</v>
          </cell>
          <cell r="B1057" t="str">
            <v>595</v>
          </cell>
          <cell r="D1057">
            <v>114885.92782438206</v>
          </cell>
          <cell r="F1057" t="str">
            <v>595WYP</v>
          </cell>
          <cell r="G1057" t="str">
            <v>595</v>
          </cell>
          <cell r="I1057">
            <v>114885.92782438206</v>
          </cell>
        </row>
        <row r="1058">
          <cell r="A1058" t="str">
            <v>596CA</v>
          </cell>
          <cell r="B1058" t="str">
            <v>596</v>
          </cell>
          <cell r="D1058">
            <v>60722.31000207269</v>
          </cell>
          <cell r="F1058" t="str">
            <v>596CA</v>
          </cell>
          <cell r="G1058" t="str">
            <v>596</v>
          </cell>
          <cell r="I1058">
            <v>60722.31000207269</v>
          </cell>
        </row>
        <row r="1059">
          <cell r="A1059" t="str">
            <v>596IDU</v>
          </cell>
          <cell r="B1059" t="str">
            <v>596</v>
          </cell>
          <cell r="D1059">
            <v>123047.59659631623</v>
          </cell>
          <cell r="F1059" t="str">
            <v>596IDU</v>
          </cell>
          <cell r="G1059" t="str">
            <v>596</v>
          </cell>
          <cell r="I1059">
            <v>123047.59659631623</v>
          </cell>
        </row>
        <row r="1060">
          <cell r="A1060" t="str">
            <v>596OR</v>
          </cell>
          <cell r="B1060" t="str">
            <v>596</v>
          </cell>
          <cell r="D1060">
            <v>729070.8102247007</v>
          </cell>
          <cell r="F1060" t="str">
            <v>596OR</v>
          </cell>
          <cell r="G1060" t="str">
            <v>596</v>
          </cell>
          <cell r="I1060">
            <v>729070.8102247007</v>
          </cell>
        </row>
        <row r="1061">
          <cell r="A1061" t="str">
            <v>596SNPD</v>
          </cell>
          <cell r="B1061" t="str">
            <v>596</v>
          </cell>
          <cell r="D1061">
            <v>787796.8593545996</v>
          </cell>
          <cell r="F1061" t="str">
            <v>596SNPD</v>
          </cell>
          <cell r="G1061" t="str">
            <v>596</v>
          </cell>
          <cell r="I1061">
            <v>787796.8593545996</v>
          </cell>
        </row>
        <row r="1062">
          <cell r="A1062" t="str">
            <v>596UT</v>
          </cell>
          <cell r="B1062" t="str">
            <v>596</v>
          </cell>
          <cell r="D1062">
            <v>2416493.7601779876</v>
          </cell>
          <cell r="F1062" t="str">
            <v>596UT</v>
          </cell>
          <cell r="G1062" t="str">
            <v>596</v>
          </cell>
          <cell r="I1062">
            <v>2416493.7601779876</v>
          </cell>
        </row>
        <row r="1063">
          <cell r="A1063" t="str">
            <v>596WA</v>
          </cell>
          <cell r="B1063" t="str">
            <v>596</v>
          </cell>
          <cell r="D1063">
            <v>158822.59149637516</v>
          </cell>
          <cell r="F1063" t="str">
            <v>596WA</v>
          </cell>
          <cell r="G1063" t="str">
            <v>596</v>
          </cell>
          <cell r="I1063">
            <v>158822.59149637516</v>
          </cell>
        </row>
        <row r="1064">
          <cell r="A1064" t="str">
            <v>596WYP</v>
          </cell>
          <cell r="B1064" t="str">
            <v>596</v>
          </cell>
          <cell r="D1064">
            <v>248597.30943350555</v>
          </cell>
          <cell r="F1064" t="str">
            <v>596WYP</v>
          </cell>
          <cell r="G1064" t="str">
            <v>596</v>
          </cell>
          <cell r="I1064">
            <v>248597.30943350555</v>
          </cell>
        </row>
        <row r="1065">
          <cell r="A1065" t="str">
            <v>596WYU</v>
          </cell>
          <cell r="B1065" t="str">
            <v>596</v>
          </cell>
          <cell r="D1065">
            <v>76313.75692557488</v>
          </cell>
          <cell r="F1065" t="str">
            <v>596WYU</v>
          </cell>
          <cell r="G1065" t="str">
            <v>596</v>
          </cell>
          <cell r="I1065">
            <v>76313.75692557488</v>
          </cell>
        </row>
        <row r="1066">
          <cell r="A1066" t="str">
            <v>597CA</v>
          </cell>
          <cell r="B1066" t="str">
            <v>597</v>
          </cell>
          <cell r="D1066">
            <v>30002.19019998076</v>
          </cell>
          <cell r="F1066" t="str">
            <v>597CA</v>
          </cell>
          <cell r="G1066" t="str">
            <v>597</v>
          </cell>
          <cell r="I1066">
            <v>30002.19019998076</v>
          </cell>
        </row>
        <row r="1067">
          <cell r="A1067" t="str">
            <v>597IDU</v>
          </cell>
          <cell r="B1067" t="str">
            <v>597</v>
          </cell>
          <cell r="D1067">
            <v>220112.883155581</v>
          </cell>
          <cell r="F1067" t="str">
            <v>597IDU</v>
          </cell>
          <cell r="G1067" t="str">
            <v>597</v>
          </cell>
          <cell r="I1067">
            <v>220112.883155581</v>
          </cell>
        </row>
        <row r="1068">
          <cell r="A1068" t="str">
            <v>597OR</v>
          </cell>
          <cell r="B1068" t="str">
            <v>597</v>
          </cell>
          <cell r="D1068">
            <v>906840.2153366443</v>
          </cell>
          <cell r="F1068" t="str">
            <v>597OR</v>
          </cell>
          <cell r="G1068" t="str">
            <v>597</v>
          </cell>
          <cell r="I1068">
            <v>906840.2153366443</v>
          </cell>
        </row>
        <row r="1069">
          <cell r="A1069" t="str">
            <v>597SNPD</v>
          </cell>
          <cell r="B1069" t="str">
            <v>597</v>
          </cell>
          <cell r="D1069">
            <v>1499592.773862828</v>
          </cell>
          <cell r="F1069" t="str">
            <v>597SNPD</v>
          </cell>
          <cell r="G1069" t="str">
            <v>597</v>
          </cell>
          <cell r="I1069">
            <v>1499592.773862828</v>
          </cell>
        </row>
        <row r="1070">
          <cell r="A1070" t="str">
            <v>597UT</v>
          </cell>
          <cell r="B1070" t="str">
            <v>597</v>
          </cell>
          <cell r="D1070">
            <v>1104068.067108258</v>
          </cell>
          <cell r="F1070" t="str">
            <v>597UT</v>
          </cell>
          <cell r="G1070" t="str">
            <v>597</v>
          </cell>
          <cell r="I1070">
            <v>1104068.067108258</v>
          </cell>
        </row>
        <row r="1071">
          <cell r="A1071" t="str">
            <v>597WA</v>
          </cell>
          <cell r="B1071" t="str">
            <v>597</v>
          </cell>
          <cell r="D1071">
            <v>268749.79440657777</v>
          </cell>
          <cell r="F1071" t="str">
            <v>597WA</v>
          </cell>
          <cell r="G1071" t="str">
            <v>597</v>
          </cell>
          <cell r="I1071">
            <v>268749.79440657777</v>
          </cell>
        </row>
        <row r="1072">
          <cell r="A1072" t="str">
            <v>597WYP</v>
          </cell>
          <cell r="B1072" t="str">
            <v>597</v>
          </cell>
          <cell r="D1072">
            <v>380400.6607011075</v>
          </cell>
          <cell r="F1072" t="str">
            <v>597WYP</v>
          </cell>
          <cell r="G1072" t="str">
            <v>597</v>
          </cell>
          <cell r="I1072">
            <v>380400.6607011075</v>
          </cell>
        </row>
        <row r="1073">
          <cell r="A1073" t="str">
            <v>597WYU</v>
          </cell>
          <cell r="B1073" t="str">
            <v>597</v>
          </cell>
          <cell r="D1073">
            <v>59738.22422412339</v>
          </cell>
          <cell r="F1073" t="str">
            <v>597WYU</v>
          </cell>
          <cell r="G1073" t="str">
            <v>597</v>
          </cell>
          <cell r="I1073">
            <v>59738.22422412339</v>
          </cell>
        </row>
        <row r="1074">
          <cell r="A1074" t="str">
            <v>598CA</v>
          </cell>
          <cell r="B1074" t="str">
            <v>598</v>
          </cell>
          <cell r="D1074">
            <v>221925.38869807599</v>
          </cell>
          <cell r="F1074" t="str">
            <v>598CA</v>
          </cell>
          <cell r="G1074" t="str">
            <v>598</v>
          </cell>
          <cell r="I1074">
            <v>221925.38869807599</v>
          </cell>
        </row>
        <row r="1075">
          <cell r="A1075" t="str">
            <v>598IDU</v>
          </cell>
          <cell r="B1075" t="str">
            <v>598</v>
          </cell>
          <cell r="D1075">
            <v>800684.0560080446</v>
          </cell>
          <cell r="F1075" t="str">
            <v>598IDU</v>
          </cell>
          <cell r="G1075" t="str">
            <v>598</v>
          </cell>
          <cell r="I1075">
            <v>800684.0560080446</v>
          </cell>
        </row>
        <row r="1076">
          <cell r="A1076" t="str">
            <v>598OR</v>
          </cell>
          <cell r="B1076" t="str">
            <v>598</v>
          </cell>
          <cell r="D1076">
            <v>2953309.2888040445</v>
          </cell>
          <cell r="F1076" t="str">
            <v>598OR</v>
          </cell>
          <cell r="G1076" t="str">
            <v>598</v>
          </cell>
          <cell r="I1076">
            <v>2953309.2888040445</v>
          </cell>
        </row>
        <row r="1077">
          <cell r="A1077" t="str">
            <v>598SNPD</v>
          </cell>
          <cell r="B1077" t="str">
            <v>598</v>
          </cell>
          <cell r="D1077">
            <v>19725319.362643916</v>
          </cell>
          <cell r="F1077" t="str">
            <v>598SNPD</v>
          </cell>
          <cell r="G1077" t="str">
            <v>598</v>
          </cell>
          <cell r="I1077">
            <v>19725319.362643916</v>
          </cell>
        </row>
        <row r="1078">
          <cell r="A1078" t="str">
            <v>598UT</v>
          </cell>
          <cell r="B1078" t="str">
            <v>598</v>
          </cell>
          <cell r="D1078">
            <v>4292195.318581152</v>
          </cell>
          <cell r="F1078" t="str">
            <v>598UT</v>
          </cell>
          <cell r="G1078" t="str">
            <v>598</v>
          </cell>
          <cell r="I1078">
            <v>4292195.318581152</v>
          </cell>
        </row>
        <row r="1079">
          <cell r="A1079" t="str">
            <v>598WA</v>
          </cell>
          <cell r="B1079" t="str">
            <v>598</v>
          </cell>
          <cell r="D1079">
            <v>853738.9971304226</v>
          </cell>
          <cell r="F1079" t="str">
            <v>598WA</v>
          </cell>
          <cell r="G1079" t="str">
            <v>598</v>
          </cell>
          <cell r="I1079">
            <v>853738.9971304226</v>
          </cell>
        </row>
        <row r="1080">
          <cell r="A1080" t="str">
            <v>598WYP</v>
          </cell>
          <cell r="B1080" t="str">
            <v>598</v>
          </cell>
          <cell r="D1080">
            <v>3198137.9131061225</v>
          </cell>
          <cell r="F1080" t="str">
            <v>598WYP</v>
          </cell>
          <cell r="G1080" t="str">
            <v>598</v>
          </cell>
          <cell r="I1080">
            <v>3198137.9131061225</v>
          </cell>
        </row>
        <row r="1081">
          <cell r="A1081" t="str">
            <v>598WYU</v>
          </cell>
          <cell r="B1081" t="str">
            <v>598</v>
          </cell>
          <cell r="D1081">
            <v>247583.37941694894</v>
          </cell>
          <cell r="F1081" t="str">
            <v>598WYU</v>
          </cell>
          <cell r="G1081" t="str">
            <v>598</v>
          </cell>
          <cell r="I1081">
            <v>247583.37941694894</v>
          </cell>
        </row>
        <row r="1082">
          <cell r="A1082" t="str">
            <v>901CA</v>
          </cell>
          <cell r="B1082" t="str">
            <v>901</v>
          </cell>
          <cell r="D1082">
            <v>35677.18709988862</v>
          </cell>
          <cell r="F1082" t="str">
            <v>901CA</v>
          </cell>
          <cell r="G1082" t="str">
            <v>901</v>
          </cell>
          <cell r="I1082">
            <v>35677.18709988862</v>
          </cell>
        </row>
        <row r="1083">
          <cell r="A1083" t="str">
            <v>901CN</v>
          </cell>
          <cell r="B1083" t="str">
            <v>901</v>
          </cell>
          <cell r="D1083">
            <v>6800098.164574025</v>
          </cell>
          <cell r="F1083" t="str">
            <v>901CN</v>
          </cell>
          <cell r="G1083" t="str">
            <v>901</v>
          </cell>
          <cell r="I1083">
            <v>6800098.164574025</v>
          </cell>
        </row>
        <row r="1084">
          <cell r="A1084" t="str">
            <v>901IDU</v>
          </cell>
          <cell r="B1084" t="str">
            <v>901</v>
          </cell>
          <cell r="D1084">
            <v>140351.85225576896</v>
          </cell>
          <cell r="F1084" t="str">
            <v>901IDU</v>
          </cell>
          <cell r="G1084" t="str">
            <v>901</v>
          </cell>
          <cell r="I1084">
            <v>140351.85225576896</v>
          </cell>
        </row>
        <row r="1085">
          <cell r="A1085" t="str">
            <v>901OR</v>
          </cell>
          <cell r="B1085" t="str">
            <v>901</v>
          </cell>
          <cell r="D1085">
            <v>1155419.215255118</v>
          </cell>
          <cell r="F1085" t="str">
            <v>901OR</v>
          </cell>
          <cell r="G1085" t="str">
            <v>901</v>
          </cell>
          <cell r="I1085">
            <v>1155419.215255118</v>
          </cell>
        </row>
        <row r="1086">
          <cell r="A1086" t="str">
            <v>901UT</v>
          </cell>
          <cell r="B1086" t="str">
            <v>901</v>
          </cell>
          <cell r="D1086">
            <v>-588721.7872202143</v>
          </cell>
          <cell r="F1086" t="str">
            <v>901UT</v>
          </cell>
          <cell r="G1086" t="str">
            <v>901</v>
          </cell>
          <cell r="I1086">
            <v>-588721.7872202143</v>
          </cell>
        </row>
        <row r="1087">
          <cell r="A1087" t="str">
            <v>901WA</v>
          </cell>
          <cell r="B1087" t="str">
            <v>901</v>
          </cell>
          <cell r="D1087">
            <v>205075.61564172595</v>
          </cell>
          <cell r="F1087" t="str">
            <v>901WA</v>
          </cell>
          <cell r="G1087" t="str">
            <v>901</v>
          </cell>
          <cell r="I1087">
            <v>205075.61564172595</v>
          </cell>
        </row>
        <row r="1088">
          <cell r="A1088" t="str">
            <v>901WYP</v>
          </cell>
          <cell r="B1088" t="str">
            <v>901</v>
          </cell>
          <cell r="D1088">
            <v>562804.3165520647</v>
          </cell>
          <cell r="F1088" t="str">
            <v>901WYP</v>
          </cell>
          <cell r="G1088" t="str">
            <v>901</v>
          </cell>
          <cell r="I1088">
            <v>562804.3165520647</v>
          </cell>
        </row>
        <row r="1089">
          <cell r="A1089" t="str">
            <v>901WYU</v>
          </cell>
          <cell r="B1089" t="str">
            <v>901</v>
          </cell>
          <cell r="D1089">
            <v>122590.96988675848</v>
          </cell>
          <cell r="F1089" t="str">
            <v>901WYU</v>
          </cell>
          <cell r="G1089" t="str">
            <v>901</v>
          </cell>
          <cell r="I1089">
            <v>122590.96988675848</v>
          </cell>
        </row>
        <row r="1090">
          <cell r="A1090" t="str">
            <v>902CA</v>
          </cell>
          <cell r="B1090" t="str">
            <v>902</v>
          </cell>
          <cell r="D1090">
            <v>750584.3618272332</v>
          </cell>
          <cell r="F1090" t="str">
            <v>902CA</v>
          </cell>
          <cell r="G1090" t="str">
            <v>902</v>
          </cell>
          <cell r="I1090">
            <v>750584.3618272332</v>
          </cell>
        </row>
        <row r="1091">
          <cell r="A1091" t="str">
            <v>902CN</v>
          </cell>
          <cell r="B1091" t="str">
            <v>902</v>
          </cell>
          <cell r="D1091">
            <v>358669.4735408592</v>
          </cell>
          <cell r="F1091" t="str">
            <v>902CN</v>
          </cell>
          <cell r="G1091" t="str">
            <v>902</v>
          </cell>
          <cell r="I1091">
            <v>358669.4735408592</v>
          </cell>
        </row>
        <row r="1092">
          <cell r="A1092" t="str">
            <v>902IDU</v>
          </cell>
          <cell r="B1092" t="str">
            <v>902</v>
          </cell>
          <cell r="D1092">
            <v>1119834.9815423393</v>
          </cell>
          <cell r="F1092" t="str">
            <v>902IDU</v>
          </cell>
          <cell r="G1092" t="str">
            <v>902</v>
          </cell>
          <cell r="I1092">
            <v>1119834.9815423393</v>
          </cell>
        </row>
        <row r="1093">
          <cell r="A1093" t="str">
            <v>902OR</v>
          </cell>
          <cell r="B1093" t="str">
            <v>902</v>
          </cell>
          <cell r="D1093">
            <v>7898252.20976717</v>
          </cell>
          <cell r="F1093" t="str">
            <v>902OR</v>
          </cell>
          <cell r="G1093" t="str">
            <v>902</v>
          </cell>
          <cell r="I1093">
            <v>7898252.20976717</v>
          </cell>
        </row>
        <row r="1094">
          <cell r="A1094" t="str">
            <v>902UT</v>
          </cell>
          <cell r="B1094" t="str">
            <v>902</v>
          </cell>
          <cell r="D1094">
            <v>11182218.4942365</v>
          </cell>
          <cell r="F1094" t="str">
            <v>902UT</v>
          </cell>
          <cell r="G1094" t="str">
            <v>902</v>
          </cell>
          <cell r="I1094">
            <v>11182218.4942365</v>
          </cell>
        </row>
        <row r="1095">
          <cell r="A1095" t="str">
            <v>902WA</v>
          </cell>
          <cell r="B1095" t="str">
            <v>902</v>
          </cell>
          <cell r="D1095">
            <v>2054047.2638706693</v>
          </cell>
          <cell r="F1095" t="str">
            <v>902WA</v>
          </cell>
          <cell r="G1095" t="str">
            <v>902</v>
          </cell>
          <cell r="I1095">
            <v>2054047.2638706693</v>
          </cell>
        </row>
        <row r="1096">
          <cell r="A1096" t="str">
            <v>902WYP</v>
          </cell>
          <cell r="B1096" t="str">
            <v>902</v>
          </cell>
          <cell r="D1096">
            <v>2164889.298828796</v>
          </cell>
          <cell r="F1096" t="str">
            <v>902WYP</v>
          </cell>
          <cell r="G1096" t="str">
            <v>902</v>
          </cell>
          <cell r="I1096">
            <v>2164889.298828796</v>
          </cell>
        </row>
        <row r="1097">
          <cell r="A1097" t="str">
            <v>902WYU</v>
          </cell>
          <cell r="B1097" t="str">
            <v>902</v>
          </cell>
          <cell r="D1097">
            <v>315670.27991828363</v>
          </cell>
          <cell r="F1097" t="str">
            <v>902WYU</v>
          </cell>
          <cell r="G1097" t="str">
            <v>902</v>
          </cell>
          <cell r="I1097">
            <v>315670.27991828363</v>
          </cell>
        </row>
        <row r="1098">
          <cell r="A1098" t="str">
            <v>903CA</v>
          </cell>
          <cell r="B1098" t="str">
            <v>903</v>
          </cell>
          <cell r="D1098">
            <v>213111.9285615191</v>
          </cell>
          <cell r="F1098" t="str">
            <v>903CA</v>
          </cell>
          <cell r="G1098" t="str">
            <v>903</v>
          </cell>
          <cell r="I1098">
            <v>213111.9285615191</v>
          </cell>
        </row>
        <row r="1099">
          <cell r="A1099" t="str">
            <v>903CN</v>
          </cell>
          <cell r="B1099" t="str">
            <v>903</v>
          </cell>
          <cell r="D1099">
            <v>45145290.19631934</v>
          </cell>
          <cell r="F1099" t="str">
            <v>903CN</v>
          </cell>
          <cell r="G1099" t="str">
            <v>903</v>
          </cell>
          <cell r="I1099">
            <v>45145290.19631934</v>
          </cell>
        </row>
        <row r="1100">
          <cell r="A1100" t="str">
            <v>903IDU</v>
          </cell>
          <cell r="B1100" t="str">
            <v>903</v>
          </cell>
          <cell r="D1100">
            <v>401505.9234362973</v>
          </cell>
          <cell r="F1100" t="str">
            <v>903IDU</v>
          </cell>
          <cell r="G1100" t="str">
            <v>903</v>
          </cell>
          <cell r="I1100">
            <v>401505.9234362973</v>
          </cell>
        </row>
        <row r="1101">
          <cell r="A1101" t="str">
            <v>903OR</v>
          </cell>
          <cell r="B1101" t="str">
            <v>903</v>
          </cell>
          <cell r="D1101">
            <v>2090919.4730065884</v>
          </cell>
          <cell r="F1101" t="str">
            <v>903OR</v>
          </cell>
          <cell r="G1101" t="str">
            <v>903</v>
          </cell>
          <cell r="I1101">
            <v>2090919.4730065884</v>
          </cell>
        </row>
        <row r="1102">
          <cell r="A1102" t="str">
            <v>903UT</v>
          </cell>
          <cell r="B1102" t="str">
            <v>903</v>
          </cell>
          <cell r="D1102">
            <v>3573460.6486932086</v>
          </cell>
          <cell r="F1102" t="str">
            <v>903UT</v>
          </cell>
          <cell r="G1102" t="str">
            <v>903</v>
          </cell>
          <cell r="I1102">
            <v>3573460.6486932086</v>
          </cell>
        </row>
        <row r="1103">
          <cell r="A1103" t="str">
            <v>903WA</v>
          </cell>
          <cell r="B1103" t="str">
            <v>903</v>
          </cell>
          <cell r="D1103">
            <v>527230.0303799512</v>
          </cell>
          <cell r="F1103" t="str">
            <v>903WA</v>
          </cell>
          <cell r="G1103" t="str">
            <v>903</v>
          </cell>
          <cell r="I1103">
            <v>527230.0303799512</v>
          </cell>
        </row>
        <row r="1104">
          <cell r="A1104" t="str">
            <v>903WYP</v>
          </cell>
          <cell r="B1104" t="str">
            <v>903</v>
          </cell>
          <cell r="D1104">
            <v>294088.51915462775</v>
          </cell>
          <cell r="F1104" t="str">
            <v>903WYP</v>
          </cell>
          <cell r="G1104" t="str">
            <v>903</v>
          </cell>
          <cell r="I1104">
            <v>294088.51915462775</v>
          </cell>
        </row>
        <row r="1105">
          <cell r="A1105" t="str">
            <v>903WYU</v>
          </cell>
          <cell r="B1105" t="str">
            <v>903</v>
          </cell>
          <cell r="D1105">
            <v>54501.91241460675</v>
          </cell>
          <cell r="F1105" t="str">
            <v>903WYU</v>
          </cell>
          <cell r="G1105" t="str">
            <v>903</v>
          </cell>
          <cell r="I1105">
            <v>54501.91241460675</v>
          </cell>
        </row>
        <row r="1106">
          <cell r="A1106" t="str">
            <v>904CA</v>
          </cell>
          <cell r="B1106" t="str">
            <v>904</v>
          </cell>
          <cell r="D1106">
            <v>604096.7448076175</v>
          </cell>
          <cell r="F1106" t="str">
            <v>904CA</v>
          </cell>
          <cell r="G1106" t="str">
            <v>904</v>
          </cell>
          <cell r="I1106">
            <v>604096.7448076175</v>
          </cell>
        </row>
        <row r="1107">
          <cell r="A1107" t="str">
            <v>904CN</v>
          </cell>
          <cell r="B1107" t="str">
            <v>904</v>
          </cell>
          <cell r="D1107">
            <v>384014.47115040786</v>
          </cell>
          <cell r="F1107" t="str">
            <v>904CN</v>
          </cell>
          <cell r="G1107" t="str">
            <v>904</v>
          </cell>
          <cell r="I1107">
            <v>384014.47115040786</v>
          </cell>
        </row>
        <row r="1108">
          <cell r="A1108" t="str">
            <v>904IDU</v>
          </cell>
          <cell r="B1108" t="str">
            <v>904</v>
          </cell>
          <cell r="D1108">
            <v>-36526.16310921103</v>
          </cell>
          <cell r="F1108" t="str">
            <v>904IDU</v>
          </cell>
          <cell r="G1108" t="str">
            <v>904</v>
          </cell>
          <cell r="I1108">
            <v>-36526.16310921103</v>
          </cell>
        </row>
        <row r="1109">
          <cell r="A1109" t="str">
            <v>904OR</v>
          </cell>
          <cell r="B1109" t="str">
            <v>904</v>
          </cell>
          <cell r="D1109">
            <v>5336079.823999222</v>
          </cell>
          <cell r="F1109" t="str">
            <v>904OR</v>
          </cell>
          <cell r="G1109" t="str">
            <v>904</v>
          </cell>
          <cell r="I1109">
            <v>5336079.823999222</v>
          </cell>
        </row>
        <row r="1110">
          <cell r="A1110" t="str">
            <v>904UT</v>
          </cell>
          <cell r="B1110" t="str">
            <v>904</v>
          </cell>
          <cell r="D1110">
            <v>3512505.5097434903</v>
          </cell>
          <cell r="F1110" t="str">
            <v>904UT</v>
          </cell>
          <cell r="G1110" t="str">
            <v>904</v>
          </cell>
          <cell r="I1110">
            <v>3512505.5097434903</v>
          </cell>
        </row>
        <row r="1111">
          <cell r="A1111" t="str">
            <v>904WA</v>
          </cell>
          <cell r="B1111" t="str">
            <v>904</v>
          </cell>
          <cell r="D1111">
            <v>1075502.942957637</v>
          </cell>
          <cell r="F1111" t="str">
            <v>904WA</v>
          </cell>
          <cell r="G1111" t="str">
            <v>904</v>
          </cell>
          <cell r="I1111">
            <v>1075502.942957637</v>
          </cell>
        </row>
        <row r="1112">
          <cell r="A1112" t="str">
            <v>904WYP</v>
          </cell>
          <cell r="B1112" t="str">
            <v>904</v>
          </cell>
          <cell r="D1112">
            <v>494586.6025456665</v>
          </cell>
          <cell r="F1112" t="str">
            <v>904WYP</v>
          </cell>
          <cell r="G1112" t="str">
            <v>904</v>
          </cell>
          <cell r="I1112">
            <v>494586.6025456665</v>
          </cell>
        </row>
        <row r="1113">
          <cell r="A1113" t="str">
            <v>905CA</v>
          </cell>
          <cell r="B1113" t="str">
            <v>905</v>
          </cell>
          <cell r="D1113">
            <v>0</v>
          </cell>
          <cell r="F1113" t="str">
            <v>905CA</v>
          </cell>
          <cell r="G1113" t="str">
            <v>905</v>
          </cell>
          <cell r="I1113">
            <v>0</v>
          </cell>
        </row>
        <row r="1114">
          <cell r="A1114" t="str">
            <v>905CN</v>
          </cell>
          <cell r="B1114" t="str">
            <v>905</v>
          </cell>
          <cell r="D1114">
            <v>1098365.258608669</v>
          </cell>
          <cell r="F1114" t="str">
            <v>905CN</v>
          </cell>
          <cell r="G1114" t="str">
            <v>905</v>
          </cell>
          <cell r="I1114">
            <v>1098365.258608669</v>
          </cell>
        </row>
        <row r="1115">
          <cell r="A1115" t="str">
            <v>905IDU</v>
          </cell>
          <cell r="B1115" t="str">
            <v>905</v>
          </cell>
          <cell r="D1115">
            <v>-70.12823163622231</v>
          </cell>
          <cell r="F1115" t="str">
            <v>905IDU</v>
          </cell>
          <cell r="G1115" t="str">
            <v>905</v>
          </cell>
          <cell r="I1115">
            <v>-70.12823163622231</v>
          </cell>
        </row>
        <row r="1116">
          <cell r="A1116" t="str">
            <v>905OR</v>
          </cell>
          <cell r="B1116" t="str">
            <v>905</v>
          </cell>
          <cell r="D1116">
            <v>8664.84423047027</v>
          </cell>
          <cell r="F1116" t="str">
            <v>905OR</v>
          </cell>
          <cell r="G1116" t="str">
            <v>905</v>
          </cell>
          <cell r="I1116">
            <v>8664.84423047027</v>
          </cell>
        </row>
        <row r="1117">
          <cell r="A1117" t="str">
            <v>905UT</v>
          </cell>
          <cell r="B1117" t="str">
            <v>905</v>
          </cell>
          <cell r="D1117">
            <v>4574.966175670424</v>
          </cell>
          <cell r="F1117" t="str">
            <v>905UT</v>
          </cell>
          <cell r="G1117" t="str">
            <v>905</v>
          </cell>
          <cell r="I1117">
            <v>4574.966175670424</v>
          </cell>
        </row>
        <row r="1118">
          <cell r="A1118" t="str">
            <v>905WYP</v>
          </cell>
          <cell r="B1118" t="str">
            <v>905</v>
          </cell>
          <cell r="D1118">
            <v>1312.1083268558104</v>
          </cell>
          <cell r="F1118" t="str">
            <v>905WYP</v>
          </cell>
          <cell r="G1118" t="str">
            <v>905</v>
          </cell>
          <cell r="I1118">
            <v>1312.1083268558104</v>
          </cell>
        </row>
        <row r="1119">
          <cell r="A1119" t="str">
            <v>907CN</v>
          </cell>
          <cell r="B1119" t="str">
            <v>907</v>
          </cell>
          <cell r="D1119">
            <v>2295255.9323568684</v>
          </cell>
          <cell r="F1119" t="str">
            <v>907CN</v>
          </cell>
          <cell r="G1119" t="str">
            <v>907</v>
          </cell>
          <cell r="I1119">
            <v>2295255.9323568684</v>
          </cell>
        </row>
        <row r="1120">
          <cell r="A1120" t="str">
            <v>908CA</v>
          </cell>
          <cell r="B1120" t="str">
            <v>908</v>
          </cell>
          <cell r="D1120">
            <v>346305.3123153006</v>
          </cell>
          <cell r="F1120" t="str">
            <v>908CA</v>
          </cell>
          <cell r="G1120" t="str">
            <v>908</v>
          </cell>
          <cell r="I1120">
            <v>346305.3123153006</v>
          </cell>
        </row>
        <row r="1121">
          <cell r="A1121" t="str">
            <v>908CN</v>
          </cell>
          <cell r="B1121" t="str">
            <v>908</v>
          </cell>
          <cell r="D1121">
            <v>1293202.0029428154</v>
          </cell>
          <cell r="F1121" t="str">
            <v>908CN</v>
          </cell>
          <cell r="G1121" t="str">
            <v>908</v>
          </cell>
          <cell r="I1121">
            <v>1293202.0029428154</v>
          </cell>
        </row>
        <row r="1122">
          <cell r="A1122" t="str">
            <v>908IDU</v>
          </cell>
          <cell r="B1122" t="str">
            <v>908</v>
          </cell>
          <cell r="D1122">
            <v>1258123.7725977465</v>
          </cell>
          <cell r="F1122" t="str">
            <v>908IDU</v>
          </cell>
          <cell r="G1122" t="str">
            <v>908</v>
          </cell>
          <cell r="I1122">
            <v>1258123.7725977465</v>
          </cell>
        </row>
        <row r="1123">
          <cell r="A1123" t="str">
            <v>908OR</v>
          </cell>
          <cell r="B1123" t="str">
            <v>908</v>
          </cell>
          <cell r="D1123">
            <v>1123289.0727369064</v>
          </cell>
          <cell r="F1123" t="str">
            <v>908OR</v>
          </cell>
          <cell r="G1123" t="str">
            <v>908</v>
          </cell>
          <cell r="I1123">
            <v>1123289.0727369064</v>
          </cell>
        </row>
        <row r="1124">
          <cell r="A1124" t="str">
            <v>908OTHER</v>
          </cell>
          <cell r="B1124" t="str">
            <v>908</v>
          </cell>
          <cell r="D1124">
            <v>48260.42713314391</v>
          </cell>
          <cell r="F1124" t="str">
            <v>908OTHER</v>
          </cell>
          <cell r="G1124" t="str">
            <v>908</v>
          </cell>
          <cell r="I1124">
            <v>48260.42713314391</v>
          </cell>
        </row>
        <row r="1125">
          <cell r="A1125" t="str">
            <v>908UT</v>
          </cell>
          <cell r="B1125" t="str">
            <v>908</v>
          </cell>
          <cell r="D1125">
            <v>33630382.245079435</v>
          </cell>
          <cell r="F1125" t="str">
            <v>908UT</v>
          </cell>
          <cell r="G1125" t="str">
            <v>908</v>
          </cell>
          <cell r="I1125">
            <v>33630382.245079435</v>
          </cell>
        </row>
        <row r="1126">
          <cell r="A1126" t="str">
            <v>908WA</v>
          </cell>
          <cell r="B1126" t="str">
            <v>908</v>
          </cell>
          <cell r="D1126">
            <v>4809565.218616661</v>
          </cell>
          <cell r="F1126" t="str">
            <v>908WA</v>
          </cell>
          <cell r="G1126" t="str">
            <v>908</v>
          </cell>
          <cell r="I1126">
            <v>4809565.218616661</v>
          </cell>
        </row>
        <row r="1127">
          <cell r="A1127" t="str">
            <v>908WYP</v>
          </cell>
          <cell r="B1127" t="str">
            <v>908</v>
          </cell>
          <cell r="D1127">
            <v>675512.8910283647</v>
          </cell>
          <cell r="F1127" t="str">
            <v>908WYP</v>
          </cell>
          <cell r="G1127" t="str">
            <v>908</v>
          </cell>
          <cell r="I1127">
            <v>675512.8910283647</v>
          </cell>
        </row>
        <row r="1128">
          <cell r="A1128" t="str">
            <v>909CA</v>
          </cell>
          <cell r="B1128" t="str">
            <v>909</v>
          </cell>
          <cell r="D1128">
            <v>4219.8422975441445</v>
          </cell>
          <cell r="F1128" t="str">
            <v>909CA</v>
          </cell>
          <cell r="G1128" t="str">
            <v>909</v>
          </cell>
          <cell r="I1128">
            <v>4219.8422975441445</v>
          </cell>
        </row>
        <row r="1129">
          <cell r="A1129" t="str">
            <v>909CN</v>
          </cell>
          <cell r="B1129" t="str">
            <v>909</v>
          </cell>
          <cell r="D1129">
            <v>685493.4909687305</v>
          </cell>
          <cell r="F1129" t="str">
            <v>909CN</v>
          </cell>
          <cell r="G1129" t="str">
            <v>909</v>
          </cell>
          <cell r="I1129">
            <v>685493.4909687305</v>
          </cell>
        </row>
        <row r="1130">
          <cell r="A1130" t="str">
            <v>909IDU</v>
          </cell>
          <cell r="B1130" t="str">
            <v>909</v>
          </cell>
          <cell r="D1130">
            <v>2333.859798051553</v>
          </cell>
          <cell r="F1130" t="str">
            <v>909IDU</v>
          </cell>
          <cell r="G1130" t="str">
            <v>909</v>
          </cell>
          <cell r="I1130">
            <v>2333.859798051553</v>
          </cell>
        </row>
        <row r="1131">
          <cell r="A1131" t="str">
            <v>909OR</v>
          </cell>
          <cell r="B1131" t="str">
            <v>909</v>
          </cell>
          <cell r="D1131">
            <v>7906.95290237467</v>
          </cell>
          <cell r="F1131" t="str">
            <v>909OR</v>
          </cell>
          <cell r="G1131" t="str">
            <v>909</v>
          </cell>
          <cell r="I1131">
            <v>7906.95290237467</v>
          </cell>
        </row>
        <row r="1132">
          <cell r="A1132" t="str">
            <v>909UT</v>
          </cell>
          <cell r="B1132" t="str">
            <v>909</v>
          </cell>
          <cell r="D1132">
            <v>11813.894621473513</v>
          </cell>
          <cell r="F1132" t="str">
            <v>909UT</v>
          </cell>
          <cell r="G1132" t="str">
            <v>909</v>
          </cell>
          <cell r="I1132">
            <v>11813.894621473513</v>
          </cell>
        </row>
        <row r="1133">
          <cell r="A1133" t="str">
            <v>909WA</v>
          </cell>
          <cell r="B1133" t="str">
            <v>909</v>
          </cell>
          <cell r="D1133">
            <v>2261.806354779785</v>
          </cell>
          <cell r="F1133" t="str">
            <v>909WA</v>
          </cell>
          <cell r="G1133" t="str">
            <v>909</v>
          </cell>
          <cell r="I1133">
            <v>2261.806354779785</v>
          </cell>
        </row>
        <row r="1134">
          <cell r="A1134" t="str">
            <v>909WYP</v>
          </cell>
          <cell r="B1134" t="str">
            <v>909</v>
          </cell>
          <cell r="D1134">
            <v>4901.027584737163</v>
          </cell>
          <cell r="F1134" t="str">
            <v>909WYP</v>
          </cell>
          <cell r="G1134" t="str">
            <v>909</v>
          </cell>
          <cell r="I1134">
            <v>4901.027584737163</v>
          </cell>
        </row>
        <row r="1135">
          <cell r="A1135" t="str">
            <v>910CN</v>
          </cell>
          <cell r="B1135" t="str">
            <v>910</v>
          </cell>
          <cell r="D1135">
            <v>142345.04758209796</v>
          </cell>
          <cell r="F1135" t="str">
            <v>910CN</v>
          </cell>
          <cell r="G1135" t="str">
            <v>910</v>
          </cell>
          <cell r="I1135">
            <v>142345.04758209796</v>
          </cell>
        </row>
        <row r="1136">
          <cell r="A1136" t="str">
            <v>910IDU</v>
          </cell>
          <cell r="B1136" t="str">
            <v>910</v>
          </cell>
          <cell r="D1136">
            <v>22626.673773087074</v>
          </cell>
          <cell r="F1136" t="str">
            <v>910IDU</v>
          </cell>
          <cell r="G1136" t="str">
            <v>910</v>
          </cell>
          <cell r="I1136">
            <v>22626.673773087074</v>
          </cell>
        </row>
        <row r="1137">
          <cell r="A1137" t="str">
            <v>910OR</v>
          </cell>
          <cell r="B1137" t="str">
            <v>910</v>
          </cell>
          <cell r="D1137">
            <v>55812.92576111224</v>
          </cell>
          <cell r="F1137" t="str">
            <v>910OR</v>
          </cell>
          <cell r="G1137" t="str">
            <v>910</v>
          </cell>
          <cell r="I1137">
            <v>55812.92576111224</v>
          </cell>
        </row>
        <row r="1138">
          <cell r="A1138" t="str">
            <v>910UT</v>
          </cell>
          <cell r="B1138" t="str">
            <v>910</v>
          </cell>
          <cell r="D1138">
            <v>71285.62331968293</v>
          </cell>
          <cell r="F1138" t="str">
            <v>910UT</v>
          </cell>
          <cell r="G1138" t="str">
            <v>910</v>
          </cell>
          <cell r="I1138">
            <v>71285.62331968293</v>
          </cell>
        </row>
        <row r="1139">
          <cell r="A1139" t="str">
            <v>910WA</v>
          </cell>
          <cell r="B1139" t="str">
            <v>910</v>
          </cell>
          <cell r="D1139">
            <v>6798.719158717273</v>
          </cell>
          <cell r="F1139" t="str">
            <v>910WA</v>
          </cell>
          <cell r="G1139" t="str">
            <v>910</v>
          </cell>
          <cell r="I1139">
            <v>6798.719158717273</v>
          </cell>
        </row>
        <row r="1140">
          <cell r="A1140" t="str">
            <v>910WYP</v>
          </cell>
          <cell r="B1140" t="str">
            <v>910</v>
          </cell>
          <cell r="D1140">
            <v>43903.94430383601</v>
          </cell>
          <cell r="F1140" t="str">
            <v>910WYP</v>
          </cell>
          <cell r="G1140" t="str">
            <v>910</v>
          </cell>
          <cell r="I1140">
            <v>43903.94430383601</v>
          </cell>
        </row>
        <row r="1141">
          <cell r="A1141" t="str">
            <v>920IDU</v>
          </cell>
          <cell r="B1141" t="str">
            <v>920</v>
          </cell>
          <cell r="D1141">
            <v>8440.320585477617</v>
          </cell>
          <cell r="F1141" t="str">
            <v>920IDU</v>
          </cell>
          <cell r="G1141" t="str">
            <v>920</v>
          </cell>
          <cell r="I1141">
            <v>8440.320585477617</v>
          </cell>
        </row>
        <row r="1142">
          <cell r="A1142" t="str">
            <v>920OR</v>
          </cell>
          <cell r="B1142" t="str">
            <v>920</v>
          </cell>
          <cell r="D1142">
            <v>187279.4884311966</v>
          </cell>
          <cell r="F1142" t="str">
            <v>920OR</v>
          </cell>
          <cell r="G1142" t="str">
            <v>920</v>
          </cell>
          <cell r="I1142">
            <v>187279.4884311966</v>
          </cell>
        </row>
        <row r="1143">
          <cell r="A1143" t="str">
            <v>920SO</v>
          </cell>
          <cell r="B1143" t="str">
            <v>920</v>
          </cell>
          <cell r="D1143">
            <v>138955193.7611121</v>
          </cell>
          <cell r="F1143" t="str">
            <v>920SO</v>
          </cell>
          <cell r="G1143" t="str">
            <v>920</v>
          </cell>
          <cell r="I1143">
            <v>138955193.7611121</v>
          </cell>
        </row>
        <row r="1144">
          <cell r="A1144" t="str">
            <v>920UT</v>
          </cell>
          <cell r="B1144" t="str">
            <v>920</v>
          </cell>
          <cell r="D1144">
            <v>591089.9145710381</v>
          </cell>
          <cell r="F1144" t="str">
            <v>920UT</v>
          </cell>
          <cell r="G1144" t="str">
            <v>920</v>
          </cell>
          <cell r="I1144">
            <v>591089.9145710381</v>
          </cell>
        </row>
        <row r="1145">
          <cell r="A1145" t="str">
            <v>920WA</v>
          </cell>
          <cell r="B1145" t="str">
            <v>920</v>
          </cell>
          <cell r="D1145">
            <v>1015.5267656661974</v>
          </cell>
          <cell r="F1145" t="str">
            <v>920WA</v>
          </cell>
          <cell r="G1145" t="str">
            <v>920</v>
          </cell>
          <cell r="I1145">
            <v>1015.5267656661974</v>
          </cell>
        </row>
        <row r="1146">
          <cell r="A1146" t="str">
            <v>920WYP</v>
          </cell>
          <cell r="B1146" t="str">
            <v>920</v>
          </cell>
          <cell r="D1146">
            <v>303131.58997357904</v>
          </cell>
          <cell r="F1146" t="str">
            <v>920WYP</v>
          </cell>
          <cell r="G1146" t="str">
            <v>920</v>
          </cell>
          <cell r="I1146">
            <v>303131.58997357904</v>
          </cell>
        </row>
        <row r="1147">
          <cell r="A1147" t="str">
            <v>921CA</v>
          </cell>
          <cell r="B1147" t="str">
            <v>921</v>
          </cell>
          <cell r="D1147">
            <v>167.54168730394588</v>
          </cell>
          <cell r="F1147" t="str">
            <v>921CA</v>
          </cell>
          <cell r="G1147" t="str">
            <v>921</v>
          </cell>
          <cell r="I1147">
            <v>167.54168730394588</v>
          </cell>
        </row>
        <row r="1148">
          <cell r="A1148" t="str">
            <v>921CN</v>
          </cell>
          <cell r="B1148" t="str">
            <v>921</v>
          </cell>
          <cell r="D1148">
            <v>7177.8942669638445</v>
          </cell>
          <cell r="F1148" t="str">
            <v>921CN</v>
          </cell>
          <cell r="G1148" t="str">
            <v>921</v>
          </cell>
          <cell r="I1148">
            <v>7177.8942669638445</v>
          </cell>
        </row>
        <row r="1149">
          <cell r="A1149" t="str">
            <v>921IDU</v>
          </cell>
          <cell r="B1149" t="str">
            <v>921</v>
          </cell>
          <cell r="D1149">
            <v>5081.979172857852</v>
          </cell>
          <cell r="F1149" t="str">
            <v>921IDU</v>
          </cell>
          <cell r="G1149" t="str">
            <v>921</v>
          </cell>
          <cell r="I1149">
            <v>5081.979172857852</v>
          </cell>
        </row>
        <row r="1150">
          <cell r="A1150" t="str">
            <v>921OR</v>
          </cell>
          <cell r="B1150" t="str">
            <v>921</v>
          </cell>
          <cell r="D1150">
            <v>14061.239776291897</v>
          </cell>
          <cell r="F1150" t="str">
            <v>921OR</v>
          </cell>
          <cell r="G1150" t="str">
            <v>921</v>
          </cell>
          <cell r="I1150">
            <v>14061.239776291897</v>
          </cell>
        </row>
        <row r="1151">
          <cell r="A1151" t="str">
            <v>921SO</v>
          </cell>
          <cell r="B1151" t="str">
            <v>921</v>
          </cell>
          <cell r="D1151">
            <v>11683489.584649991</v>
          </cell>
          <cell r="F1151" t="str">
            <v>921SO</v>
          </cell>
          <cell r="G1151" t="str">
            <v>921</v>
          </cell>
          <cell r="I1151">
            <v>11683489.584649991</v>
          </cell>
        </row>
        <row r="1152">
          <cell r="A1152" t="str">
            <v>921UT</v>
          </cell>
          <cell r="B1152" t="str">
            <v>921</v>
          </cell>
          <cell r="D1152">
            <v>32590.407970117223</v>
          </cell>
          <cell r="F1152" t="str">
            <v>921UT</v>
          </cell>
          <cell r="G1152" t="str">
            <v>921</v>
          </cell>
          <cell r="I1152">
            <v>32590.407970117223</v>
          </cell>
        </row>
        <row r="1153">
          <cell r="A1153" t="str">
            <v>921WA</v>
          </cell>
          <cell r="B1153" t="str">
            <v>921</v>
          </cell>
          <cell r="D1153">
            <v>2642.341835892357</v>
          </cell>
          <cell r="F1153" t="str">
            <v>921WA</v>
          </cell>
          <cell r="G1153" t="str">
            <v>921</v>
          </cell>
          <cell r="I1153">
            <v>2642.341835892357</v>
          </cell>
        </row>
        <row r="1154">
          <cell r="A1154" t="str">
            <v>921WYP</v>
          </cell>
          <cell r="B1154" t="str">
            <v>921</v>
          </cell>
          <cell r="D1154">
            <v>14509.706987782733</v>
          </cell>
          <cell r="F1154" t="str">
            <v>921WYP</v>
          </cell>
          <cell r="G1154" t="str">
            <v>921</v>
          </cell>
          <cell r="I1154">
            <v>14509.706987782733</v>
          </cell>
        </row>
        <row r="1155">
          <cell r="A1155" t="str">
            <v>921WYU</v>
          </cell>
          <cell r="B1155" t="str">
            <v>921</v>
          </cell>
          <cell r="D1155">
            <v>518.3320950965825</v>
          </cell>
          <cell r="F1155" t="str">
            <v>921WYU</v>
          </cell>
          <cell r="G1155" t="str">
            <v>921</v>
          </cell>
          <cell r="I1155">
            <v>518.3320950965825</v>
          </cell>
        </row>
        <row r="1156">
          <cell r="A1156" t="str">
            <v>922SO</v>
          </cell>
          <cell r="B1156" t="str">
            <v>922</v>
          </cell>
          <cell r="D1156">
            <v>-31433120.11733922</v>
          </cell>
          <cell r="F1156" t="str">
            <v>922SO</v>
          </cell>
          <cell r="G1156" t="str">
            <v>922</v>
          </cell>
          <cell r="I1156">
            <v>-31433120.11733922</v>
          </cell>
        </row>
        <row r="1157">
          <cell r="A1157" t="str">
            <v>923CA</v>
          </cell>
          <cell r="B1157" t="str">
            <v>923</v>
          </cell>
          <cell r="D1157">
            <v>0</v>
          </cell>
          <cell r="F1157" t="str">
            <v>923CA</v>
          </cell>
          <cell r="G1157" t="str">
            <v>923</v>
          </cell>
          <cell r="I1157">
            <v>0</v>
          </cell>
        </row>
        <row r="1158">
          <cell r="A1158" t="str">
            <v>923CN</v>
          </cell>
          <cell r="B1158" t="str">
            <v>923</v>
          </cell>
          <cell r="D1158">
            <v>0</v>
          </cell>
          <cell r="F1158" t="str">
            <v>923CN</v>
          </cell>
          <cell r="G1158" t="str">
            <v>923</v>
          </cell>
          <cell r="I1158">
            <v>0</v>
          </cell>
        </row>
        <row r="1159">
          <cell r="A1159" t="str">
            <v>923IDU</v>
          </cell>
          <cell r="B1159" t="str">
            <v>923</v>
          </cell>
          <cell r="D1159">
            <v>112.56707115733863</v>
          </cell>
          <cell r="F1159" t="str">
            <v>923IDU</v>
          </cell>
          <cell r="G1159" t="str">
            <v>923</v>
          </cell>
          <cell r="I1159">
            <v>112.56707115733863</v>
          </cell>
        </row>
        <row r="1160">
          <cell r="A1160" t="str">
            <v>923OR</v>
          </cell>
          <cell r="B1160" t="str">
            <v>923</v>
          </cell>
          <cell r="D1160">
            <v>13685.538013868254</v>
          </cell>
          <cell r="F1160" t="str">
            <v>923OR</v>
          </cell>
          <cell r="G1160" t="str">
            <v>923</v>
          </cell>
          <cell r="I1160">
            <v>13685.538013868254</v>
          </cell>
        </row>
        <row r="1161">
          <cell r="A1161" t="str">
            <v>923SO</v>
          </cell>
          <cell r="B1161" t="str">
            <v>923</v>
          </cell>
          <cell r="D1161">
            <v>35188638.70038661</v>
          </cell>
          <cell r="F1161" t="str">
            <v>923SO</v>
          </cell>
          <cell r="G1161" t="str">
            <v>923</v>
          </cell>
          <cell r="I1161">
            <v>35188638.70038661</v>
          </cell>
        </row>
        <row r="1162">
          <cell r="A1162" t="str">
            <v>923UT</v>
          </cell>
          <cell r="B1162" t="str">
            <v>923</v>
          </cell>
          <cell r="D1162">
            <v>18013.139796929172</v>
          </cell>
          <cell r="F1162" t="str">
            <v>923UT</v>
          </cell>
          <cell r="G1162" t="str">
            <v>923</v>
          </cell>
          <cell r="I1162">
            <v>18013.139796929172</v>
          </cell>
        </row>
        <row r="1163">
          <cell r="A1163" t="str">
            <v>923WA</v>
          </cell>
          <cell r="B1163" t="str">
            <v>923</v>
          </cell>
          <cell r="D1163">
            <v>0</v>
          </cell>
          <cell r="F1163" t="str">
            <v>923WA</v>
          </cell>
          <cell r="G1163" t="str">
            <v>923</v>
          </cell>
          <cell r="I1163">
            <v>0</v>
          </cell>
        </row>
        <row r="1164">
          <cell r="A1164" t="str">
            <v>923WYP</v>
          </cell>
          <cell r="B1164" t="str">
            <v>923</v>
          </cell>
          <cell r="D1164">
            <v>0</v>
          </cell>
          <cell r="F1164" t="str">
            <v>923WYP</v>
          </cell>
          <cell r="G1164" t="str">
            <v>923</v>
          </cell>
          <cell r="I1164">
            <v>0</v>
          </cell>
        </row>
        <row r="1165">
          <cell r="A1165" t="str">
            <v>924SO</v>
          </cell>
          <cell r="B1165" t="str">
            <v>924</v>
          </cell>
          <cell r="D1165">
            <v>23357500.93</v>
          </cell>
          <cell r="F1165" t="str">
            <v>924SO</v>
          </cell>
          <cell r="G1165" t="str">
            <v>924</v>
          </cell>
          <cell r="I1165">
            <v>23357500.93</v>
          </cell>
        </row>
        <row r="1166">
          <cell r="A1166" t="str">
            <v>925SO</v>
          </cell>
          <cell r="B1166" t="str">
            <v>925</v>
          </cell>
          <cell r="D1166">
            <v>13043133.540000001</v>
          </cell>
          <cell r="F1166" t="str">
            <v>925SO</v>
          </cell>
          <cell r="G1166" t="str">
            <v>925</v>
          </cell>
          <cell r="I1166">
            <v>13043133.540000001</v>
          </cell>
        </row>
        <row r="1167">
          <cell r="A1167" t="str">
            <v>926SO</v>
          </cell>
          <cell r="B1167" t="str">
            <v>926</v>
          </cell>
          <cell r="D1167">
            <v>0</v>
          </cell>
          <cell r="F1167" t="str">
            <v>926SO</v>
          </cell>
          <cell r="G1167" t="str">
            <v>926</v>
          </cell>
          <cell r="I1167">
            <v>0</v>
          </cell>
        </row>
        <row r="1168">
          <cell r="A1168" t="str">
            <v>928CA</v>
          </cell>
          <cell r="B1168" t="str">
            <v>928</v>
          </cell>
          <cell r="D1168">
            <v>106354.48926448739</v>
          </cell>
          <cell r="F1168" t="str">
            <v>928CA</v>
          </cell>
          <cell r="G1168" t="str">
            <v>928</v>
          </cell>
          <cell r="I1168">
            <v>106354.48926448739</v>
          </cell>
        </row>
        <row r="1169">
          <cell r="A1169" t="str">
            <v>928CN</v>
          </cell>
          <cell r="B1169" t="str">
            <v>928</v>
          </cell>
          <cell r="D1169">
            <v>0</v>
          </cell>
          <cell r="F1169" t="str">
            <v>928CN</v>
          </cell>
          <cell r="G1169" t="str">
            <v>928</v>
          </cell>
          <cell r="I1169">
            <v>0</v>
          </cell>
        </row>
        <row r="1170">
          <cell r="A1170" t="str">
            <v>928IDU</v>
          </cell>
          <cell r="B1170" t="str">
            <v>928</v>
          </cell>
          <cell r="D1170">
            <v>317902.78086924227</v>
          </cell>
          <cell r="F1170" t="str">
            <v>928IDU</v>
          </cell>
          <cell r="G1170" t="str">
            <v>928</v>
          </cell>
          <cell r="I1170">
            <v>317902.78086924227</v>
          </cell>
        </row>
        <row r="1171">
          <cell r="A1171" t="str">
            <v>928OR</v>
          </cell>
          <cell r="B1171" t="str">
            <v>928</v>
          </cell>
          <cell r="D1171">
            <v>2499016.425115569</v>
          </cell>
          <cell r="F1171" t="str">
            <v>928OR</v>
          </cell>
          <cell r="G1171" t="str">
            <v>928</v>
          </cell>
          <cell r="I1171">
            <v>2499016.425115569</v>
          </cell>
        </row>
        <row r="1172">
          <cell r="A1172" t="str">
            <v>928SG</v>
          </cell>
          <cell r="B1172" t="str">
            <v>928</v>
          </cell>
          <cell r="D1172">
            <v>953400.652298993</v>
          </cell>
          <cell r="F1172" t="str">
            <v>928SG</v>
          </cell>
          <cell r="G1172" t="str">
            <v>928</v>
          </cell>
          <cell r="I1172">
            <v>953400.652298993</v>
          </cell>
        </row>
        <row r="1173">
          <cell r="A1173" t="str">
            <v>928SO</v>
          </cell>
          <cell r="B1173" t="str">
            <v>928</v>
          </cell>
          <cell r="D1173">
            <v>0</v>
          </cell>
          <cell r="F1173" t="str">
            <v>928SO</v>
          </cell>
          <cell r="G1173" t="str">
            <v>928</v>
          </cell>
          <cell r="I1173">
            <v>0</v>
          </cell>
        </row>
        <row r="1174">
          <cell r="A1174" t="str">
            <v>928UT</v>
          </cell>
          <cell r="B1174" t="str">
            <v>928</v>
          </cell>
          <cell r="D1174">
            <v>3084470.222828958</v>
          </cell>
          <cell r="F1174" t="str">
            <v>928UT</v>
          </cell>
          <cell r="G1174" t="str">
            <v>928</v>
          </cell>
          <cell r="I1174">
            <v>3084470.222828958</v>
          </cell>
        </row>
        <row r="1175">
          <cell r="A1175" t="str">
            <v>928WA</v>
          </cell>
          <cell r="B1175" t="str">
            <v>928</v>
          </cell>
          <cell r="D1175">
            <v>405715.94469621935</v>
          </cell>
          <cell r="F1175" t="str">
            <v>928WA</v>
          </cell>
          <cell r="G1175" t="str">
            <v>928</v>
          </cell>
          <cell r="I1175">
            <v>405715.94469621935</v>
          </cell>
        </row>
        <row r="1176">
          <cell r="A1176" t="str">
            <v>928WYP</v>
          </cell>
          <cell r="B1176" t="str">
            <v>928</v>
          </cell>
          <cell r="D1176">
            <v>481164.83566947345</v>
          </cell>
          <cell r="F1176" t="str">
            <v>928WYP</v>
          </cell>
          <cell r="G1176" t="str">
            <v>928</v>
          </cell>
          <cell r="I1176">
            <v>481164.83566947345</v>
          </cell>
        </row>
        <row r="1177">
          <cell r="A1177" t="str">
            <v>928WYU</v>
          </cell>
          <cell r="B1177" t="str">
            <v>928</v>
          </cell>
          <cell r="D1177">
            <v>464365.9228372132</v>
          </cell>
          <cell r="F1177" t="str">
            <v>928WYU</v>
          </cell>
          <cell r="G1177" t="str">
            <v>928</v>
          </cell>
          <cell r="I1177">
            <v>464365.9228372132</v>
          </cell>
        </row>
        <row r="1178">
          <cell r="A1178" t="str">
            <v>929SO</v>
          </cell>
          <cell r="B1178" t="str">
            <v>929</v>
          </cell>
          <cell r="D1178">
            <v>-14080693.041385379</v>
          </cell>
          <cell r="F1178" t="str">
            <v>929SO</v>
          </cell>
          <cell r="G1178" t="str">
            <v>929</v>
          </cell>
          <cell r="I1178">
            <v>-14080693.041385379</v>
          </cell>
        </row>
        <row r="1179">
          <cell r="A1179" t="str">
            <v>930CA</v>
          </cell>
          <cell r="B1179" t="str">
            <v>930</v>
          </cell>
          <cell r="D1179">
            <v>-36800.625858510815</v>
          </cell>
          <cell r="F1179" t="str">
            <v>930CA</v>
          </cell>
          <cell r="G1179" t="str">
            <v>930</v>
          </cell>
          <cell r="I1179">
            <v>-36800.625858510815</v>
          </cell>
        </row>
        <row r="1180">
          <cell r="A1180" t="str">
            <v>930CN</v>
          </cell>
          <cell r="B1180" t="str">
            <v>930</v>
          </cell>
          <cell r="D1180">
            <v>140.31616311705466</v>
          </cell>
          <cell r="F1180" t="str">
            <v>930CN</v>
          </cell>
          <cell r="G1180" t="str">
            <v>930</v>
          </cell>
          <cell r="I1180">
            <v>140.31616311705466</v>
          </cell>
        </row>
        <row r="1181">
          <cell r="A1181" t="str">
            <v>930IDU</v>
          </cell>
          <cell r="B1181" t="str">
            <v>930</v>
          </cell>
          <cell r="D1181">
            <v>2938650.6189532774</v>
          </cell>
          <cell r="F1181" t="str">
            <v>930IDU</v>
          </cell>
          <cell r="G1181" t="str">
            <v>930</v>
          </cell>
          <cell r="I1181">
            <v>2938650.6189532774</v>
          </cell>
        </row>
        <row r="1182">
          <cell r="A1182" t="str">
            <v>930OR</v>
          </cell>
          <cell r="B1182" t="str">
            <v>930</v>
          </cell>
          <cell r="D1182">
            <v>7714950.590663695</v>
          </cell>
          <cell r="F1182" t="str">
            <v>930OR</v>
          </cell>
          <cell r="G1182" t="str">
            <v>930</v>
          </cell>
          <cell r="I1182">
            <v>7714950.590663695</v>
          </cell>
        </row>
        <row r="1183">
          <cell r="A1183" t="str">
            <v>930SO</v>
          </cell>
          <cell r="B1183" t="str">
            <v>930</v>
          </cell>
          <cell r="D1183">
            <v>20876844.263864126</v>
          </cell>
          <cell r="F1183" t="str">
            <v>930SO</v>
          </cell>
          <cell r="G1183" t="str">
            <v>930</v>
          </cell>
          <cell r="I1183">
            <v>20876844.263864126</v>
          </cell>
        </row>
        <row r="1184">
          <cell r="A1184" t="str">
            <v>930UT</v>
          </cell>
          <cell r="B1184" t="str">
            <v>930</v>
          </cell>
          <cell r="D1184">
            <v>4123999.1559765595</v>
          </cell>
          <cell r="F1184" t="str">
            <v>930UT</v>
          </cell>
          <cell r="G1184" t="str">
            <v>930</v>
          </cell>
          <cell r="I1184">
            <v>4123999.1559765595</v>
          </cell>
        </row>
        <row r="1185">
          <cell r="A1185" t="str">
            <v>930WA</v>
          </cell>
          <cell r="B1185" t="str">
            <v>930</v>
          </cell>
          <cell r="D1185">
            <v>1300113.493334159</v>
          </cell>
          <cell r="F1185" t="str">
            <v>930WA</v>
          </cell>
          <cell r="G1185" t="str">
            <v>930</v>
          </cell>
          <cell r="I1185">
            <v>1300113.493334159</v>
          </cell>
        </row>
        <row r="1186">
          <cell r="A1186" t="str">
            <v>930WYP</v>
          </cell>
          <cell r="B1186" t="str">
            <v>930</v>
          </cell>
          <cell r="D1186">
            <v>-6867.743189697969</v>
          </cell>
          <cell r="F1186" t="str">
            <v>930WYP</v>
          </cell>
          <cell r="G1186" t="str">
            <v>930</v>
          </cell>
          <cell r="I1186">
            <v>-6867.743189697969</v>
          </cell>
        </row>
        <row r="1187">
          <cell r="A1187" t="str">
            <v>931OR</v>
          </cell>
          <cell r="B1187" t="str">
            <v>931</v>
          </cell>
          <cell r="D1187">
            <v>16294.905551428103</v>
          </cell>
          <cell r="F1187" t="str">
            <v>931OR</v>
          </cell>
          <cell r="G1187" t="str">
            <v>931</v>
          </cell>
          <cell r="I1187">
            <v>16294.905551428103</v>
          </cell>
        </row>
        <row r="1188">
          <cell r="A1188" t="str">
            <v>931SO</v>
          </cell>
          <cell r="B1188" t="str">
            <v>931</v>
          </cell>
          <cell r="D1188">
            <v>7870242.959654121</v>
          </cell>
          <cell r="F1188" t="str">
            <v>931SO</v>
          </cell>
          <cell r="G1188" t="str">
            <v>931</v>
          </cell>
          <cell r="I1188">
            <v>7870242.959654121</v>
          </cell>
        </row>
        <row r="1189">
          <cell r="A1189" t="str">
            <v>931UT</v>
          </cell>
          <cell r="B1189" t="str">
            <v>931</v>
          </cell>
          <cell r="D1189">
            <v>-388.1731467723296</v>
          </cell>
          <cell r="F1189" t="str">
            <v>931UT</v>
          </cell>
          <cell r="G1189" t="str">
            <v>931</v>
          </cell>
          <cell r="I1189">
            <v>-388.1731467723296</v>
          </cell>
        </row>
        <row r="1190">
          <cell r="A1190" t="str">
            <v>935CA</v>
          </cell>
          <cell r="B1190" t="str">
            <v>935</v>
          </cell>
          <cell r="D1190">
            <v>33047.078515212925</v>
          </cell>
          <cell r="F1190" t="str">
            <v>935CA</v>
          </cell>
          <cell r="G1190" t="str">
            <v>935</v>
          </cell>
          <cell r="I1190">
            <v>33047.078515212925</v>
          </cell>
        </row>
        <row r="1191">
          <cell r="A1191" t="str">
            <v>935CN</v>
          </cell>
          <cell r="B1191" t="str">
            <v>935</v>
          </cell>
          <cell r="D1191">
            <v>77728.86323140093</v>
          </cell>
          <cell r="F1191" t="str">
            <v>935CN</v>
          </cell>
          <cell r="G1191" t="str">
            <v>935</v>
          </cell>
          <cell r="I1191">
            <v>77728.86323140093</v>
          </cell>
        </row>
        <row r="1192">
          <cell r="A1192" t="str">
            <v>935IDU</v>
          </cell>
          <cell r="B1192" t="str">
            <v>935</v>
          </cell>
          <cell r="D1192">
            <v>201131.28441462718</v>
          </cell>
          <cell r="F1192" t="str">
            <v>935IDU</v>
          </cell>
          <cell r="G1192" t="str">
            <v>935</v>
          </cell>
          <cell r="I1192">
            <v>201131.28441462718</v>
          </cell>
        </row>
        <row r="1193">
          <cell r="A1193" t="str">
            <v>935OR</v>
          </cell>
          <cell r="B1193" t="str">
            <v>935</v>
          </cell>
          <cell r="D1193">
            <v>396725.27524394164</v>
          </cell>
          <cell r="F1193" t="str">
            <v>935OR</v>
          </cell>
          <cell r="G1193" t="str">
            <v>935</v>
          </cell>
          <cell r="I1193">
            <v>396725.27524394164</v>
          </cell>
        </row>
        <row r="1194">
          <cell r="A1194" t="str">
            <v>935SO</v>
          </cell>
          <cell r="B1194" t="str">
            <v>935</v>
          </cell>
          <cell r="D1194">
            <v>17623884.04219537</v>
          </cell>
          <cell r="F1194" t="str">
            <v>935SO</v>
          </cell>
          <cell r="G1194" t="str">
            <v>935</v>
          </cell>
          <cell r="I1194">
            <v>17623884.04219537</v>
          </cell>
        </row>
        <row r="1195">
          <cell r="A1195" t="str">
            <v>935UT</v>
          </cell>
          <cell r="B1195" t="str">
            <v>935</v>
          </cell>
          <cell r="D1195">
            <v>459088.2912937079</v>
          </cell>
          <cell r="F1195" t="str">
            <v>935UT</v>
          </cell>
          <cell r="G1195" t="str">
            <v>935</v>
          </cell>
          <cell r="I1195">
            <v>459088.2912937079</v>
          </cell>
        </row>
        <row r="1196">
          <cell r="A1196" t="str">
            <v>935WA</v>
          </cell>
          <cell r="B1196" t="str">
            <v>935</v>
          </cell>
          <cell r="D1196">
            <v>101200.78780413455</v>
          </cell>
          <cell r="F1196" t="str">
            <v>935WA</v>
          </cell>
          <cell r="G1196" t="str">
            <v>935</v>
          </cell>
          <cell r="I1196">
            <v>101200.78780413455</v>
          </cell>
        </row>
        <row r="1197">
          <cell r="A1197" t="str">
            <v>935WYP</v>
          </cell>
          <cell r="B1197" t="str">
            <v>935</v>
          </cell>
          <cell r="D1197">
            <v>162386.32105927815</v>
          </cell>
          <cell r="F1197" t="str">
            <v>935WYP</v>
          </cell>
          <cell r="G1197" t="str">
            <v>935</v>
          </cell>
          <cell r="I1197">
            <v>162386.32105927815</v>
          </cell>
        </row>
        <row r="1198">
          <cell r="A1198" t="str">
            <v>935WYU</v>
          </cell>
          <cell r="B1198" t="str">
            <v>935</v>
          </cell>
          <cell r="D1198">
            <v>3985.8180955611865</v>
          </cell>
          <cell r="F1198" t="str">
            <v>935WYU</v>
          </cell>
          <cell r="G1198" t="str">
            <v>935</v>
          </cell>
          <cell r="I1198">
            <v>3985.8180955611865</v>
          </cell>
        </row>
        <row r="1199">
          <cell r="A1199" t="str">
            <v>DPCA</v>
          </cell>
          <cell r="B1199" t="str">
            <v>DP</v>
          </cell>
          <cell r="D1199">
            <v>554045.94</v>
          </cell>
          <cell r="F1199" t="str">
            <v>DPCA</v>
          </cell>
          <cell r="G1199" t="str">
            <v>DP</v>
          </cell>
          <cell r="I1199">
            <v>554045.94</v>
          </cell>
        </row>
        <row r="1200">
          <cell r="A1200" t="str">
            <v>DPIDU</v>
          </cell>
          <cell r="B1200" t="str">
            <v>DP</v>
          </cell>
          <cell r="D1200">
            <v>1018071.49</v>
          </cell>
          <cell r="F1200" t="str">
            <v>DPIDU</v>
          </cell>
          <cell r="G1200" t="str">
            <v>DP</v>
          </cell>
          <cell r="I1200">
            <v>1018071.49</v>
          </cell>
        </row>
        <row r="1201">
          <cell r="A1201" t="str">
            <v>DPOR</v>
          </cell>
          <cell r="B1201" t="str">
            <v>DP</v>
          </cell>
          <cell r="D1201">
            <v>5753238.82</v>
          </cell>
          <cell r="F1201" t="str">
            <v>DPOR</v>
          </cell>
          <cell r="G1201" t="str">
            <v>DP</v>
          </cell>
          <cell r="I1201">
            <v>5753238.82</v>
          </cell>
        </row>
        <row r="1202">
          <cell r="A1202" t="str">
            <v>DPUT</v>
          </cell>
          <cell r="B1202" t="str">
            <v>DP</v>
          </cell>
          <cell r="D1202">
            <v>11860061.69</v>
          </cell>
          <cell r="F1202" t="str">
            <v>DPUT</v>
          </cell>
          <cell r="G1202" t="str">
            <v>DP</v>
          </cell>
          <cell r="I1202">
            <v>11860061.69</v>
          </cell>
        </row>
        <row r="1203">
          <cell r="A1203" t="str">
            <v>DPWA</v>
          </cell>
          <cell r="B1203" t="str">
            <v>DP</v>
          </cell>
          <cell r="D1203">
            <v>1733166.48</v>
          </cell>
          <cell r="F1203" t="str">
            <v>DPWA</v>
          </cell>
          <cell r="G1203" t="str">
            <v>DP</v>
          </cell>
          <cell r="I1203">
            <v>1733166.48</v>
          </cell>
        </row>
        <row r="1204">
          <cell r="A1204" t="str">
            <v>DPWYP</v>
          </cell>
          <cell r="B1204" t="str">
            <v>DP</v>
          </cell>
          <cell r="D1204">
            <v>0</v>
          </cell>
          <cell r="F1204" t="str">
            <v>DPWYP</v>
          </cell>
          <cell r="G1204" t="str">
            <v>DP</v>
          </cell>
          <cell r="I1204">
            <v>0</v>
          </cell>
        </row>
        <row r="1205">
          <cell r="A1205" t="str">
            <v>DPWYU</v>
          </cell>
          <cell r="B1205" t="str">
            <v>DP</v>
          </cell>
          <cell r="D1205">
            <v>3299208.36</v>
          </cell>
          <cell r="F1205" t="str">
            <v>DPWYU</v>
          </cell>
          <cell r="G1205" t="str">
            <v>DP</v>
          </cell>
          <cell r="I1205">
            <v>3299208.36</v>
          </cell>
        </row>
        <row r="1206">
          <cell r="A1206" t="str">
            <v>GPSO</v>
          </cell>
          <cell r="B1206" t="str">
            <v>GP</v>
          </cell>
          <cell r="D1206">
            <v>77610.41</v>
          </cell>
          <cell r="F1206" t="str">
            <v>GPSO</v>
          </cell>
          <cell r="G1206" t="str">
            <v>GP</v>
          </cell>
          <cell r="I1206">
            <v>77610.41</v>
          </cell>
        </row>
        <row r="1207">
          <cell r="A1207" t="str">
            <v>HPSG-P</v>
          </cell>
          <cell r="B1207" t="str">
            <v>HP</v>
          </cell>
          <cell r="D1207">
            <v>192231.11</v>
          </cell>
          <cell r="F1207" t="str">
            <v>HPSG-P</v>
          </cell>
          <cell r="G1207" t="str">
            <v>HP</v>
          </cell>
          <cell r="I1207">
            <v>192231.11</v>
          </cell>
        </row>
        <row r="1208">
          <cell r="A1208" t="str">
            <v>IPSO</v>
          </cell>
          <cell r="B1208" t="str">
            <v>IP</v>
          </cell>
          <cell r="D1208">
            <v>0</v>
          </cell>
          <cell r="F1208" t="str">
            <v>IPSO</v>
          </cell>
          <cell r="G1208" t="str">
            <v>IP</v>
          </cell>
          <cell r="I1208">
            <v>0</v>
          </cell>
        </row>
        <row r="1209">
          <cell r="A1209" t="str">
            <v>OPSG</v>
          </cell>
          <cell r="B1209" t="str">
            <v>OP</v>
          </cell>
          <cell r="D1209">
            <v>990155.64</v>
          </cell>
          <cell r="F1209" t="str">
            <v>OPSG</v>
          </cell>
          <cell r="G1209" t="str">
            <v>OP</v>
          </cell>
          <cell r="I1209">
            <v>990155.64</v>
          </cell>
        </row>
        <row r="1210">
          <cell r="A1210" t="str">
            <v>SCHMAPNUTIL</v>
          </cell>
          <cell r="B1210" t="str">
            <v>SCHMAP</v>
          </cell>
          <cell r="D1210">
            <v>0</v>
          </cell>
          <cell r="F1210" t="str">
            <v>SCHMAPNUTIL</v>
          </cell>
          <cell r="G1210" t="str">
            <v>SCHMAP</v>
          </cell>
          <cell r="I1210">
            <v>0</v>
          </cell>
        </row>
        <row r="1211">
          <cell r="A1211" t="str">
            <v>SCHMAPNUTIL</v>
          </cell>
          <cell r="B1211" t="str">
            <v>SCHMAP</v>
          </cell>
          <cell r="D1211">
            <v>0</v>
          </cell>
          <cell r="F1211" t="str">
            <v>SCHMAPNUTIL</v>
          </cell>
          <cell r="G1211" t="str">
            <v>SCHMAP</v>
          </cell>
          <cell r="I1211">
            <v>0</v>
          </cell>
        </row>
        <row r="1212">
          <cell r="A1212" t="str">
            <v>SCHMAPOTHER</v>
          </cell>
          <cell r="B1212" t="str">
            <v>SCHMAP</v>
          </cell>
          <cell r="D1212">
            <v>0</v>
          </cell>
          <cell r="F1212" t="str">
            <v>SCHMAPOTHER</v>
          </cell>
          <cell r="G1212" t="str">
            <v>SCHMAP</v>
          </cell>
          <cell r="I1212">
            <v>0</v>
          </cell>
        </row>
        <row r="1213">
          <cell r="A1213" t="str">
            <v>SCHMAPSE</v>
          </cell>
          <cell r="B1213" t="str">
            <v>SCHMAP</v>
          </cell>
          <cell r="D1213">
            <v>1393973</v>
          </cell>
          <cell r="F1213" t="str">
            <v>SCHMAPSE</v>
          </cell>
          <cell r="G1213" t="str">
            <v>SCHMAP</v>
          </cell>
          <cell r="I1213">
            <v>1393973</v>
          </cell>
        </row>
        <row r="1214">
          <cell r="A1214" t="str">
            <v>SCHMAPSNP</v>
          </cell>
          <cell r="B1214" t="str">
            <v>SCHMAP</v>
          </cell>
          <cell r="D1214">
            <v>4157337</v>
          </cell>
          <cell r="F1214" t="str">
            <v>SCHMAPSNP</v>
          </cell>
          <cell r="G1214" t="str">
            <v>SCHMAP</v>
          </cell>
          <cell r="I1214">
            <v>4157337</v>
          </cell>
        </row>
        <row r="1215">
          <cell r="A1215" t="str">
            <v>SCHMAPSO</v>
          </cell>
          <cell r="B1215" t="str">
            <v>SCHMAP</v>
          </cell>
          <cell r="D1215">
            <v>823180</v>
          </cell>
          <cell r="F1215" t="str">
            <v>SCHMAPSO</v>
          </cell>
          <cell r="G1215" t="str">
            <v>SCHMAP</v>
          </cell>
          <cell r="I1215">
            <v>823180</v>
          </cell>
        </row>
        <row r="1216">
          <cell r="A1216" t="str">
            <v>SCHMATCA</v>
          </cell>
          <cell r="B1216" t="str">
            <v>SCHMAT</v>
          </cell>
          <cell r="D1216">
            <v>333105</v>
          </cell>
          <cell r="F1216" t="str">
            <v>SCHMATCA</v>
          </cell>
          <cell r="G1216" t="str">
            <v>SCHMAT</v>
          </cell>
          <cell r="I1216">
            <v>333105</v>
          </cell>
        </row>
        <row r="1217">
          <cell r="A1217" t="str">
            <v>SCHMATCIAC</v>
          </cell>
          <cell r="B1217" t="str">
            <v>SCHMAT</v>
          </cell>
          <cell r="D1217">
            <v>53173026</v>
          </cell>
          <cell r="F1217" t="str">
            <v>SCHMATCIAC</v>
          </cell>
          <cell r="G1217" t="str">
            <v>SCHMAT</v>
          </cell>
          <cell r="I1217">
            <v>53173026</v>
          </cell>
        </row>
        <row r="1218">
          <cell r="A1218" t="str">
            <v>SCHMATCN</v>
          </cell>
          <cell r="B1218" t="str">
            <v>SCHMAT</v>
          </cell>
          <cell r="D1218">
            <v>0</v>
          </cell>
          <cell r="F1218" t="str">
            <v>SCHMATCN</v>
          </cell>
          <cell r="G1218" t="str">
            <v>SCHMAT</v>
          </cell>
          <cell r="I1218">
            <v>0</v>
          </cell>
        </row>
        <row r="1219">
          <cell r="A1219" t="str">
            <v>SCHMATGPS</v>
          </cell>
          <cell r="B1219" t="str">
            <v>SCHMAT</v>
          </cell>
          <cell r="D1219">
            <v>-26365432</v>
          </cell>
          <cell r="F1219" t="str">
            <v>SCHMATGPS</v>
          </cell>
          <cell r="G1219" t="str">
            <v>SCHMAT</v>
          </cell>
          <cell r="I1219">
            <v>-26365432</v>
          </cell>
        </row>
        <row r="1220">
          <cell r="A1220" t="str">
            <v>SCHMATIDU</v>
          </cell>
          <cell r="B1220" t="str">
            <v>SCHMAT</v>
          </cell>
          <cell r="D1220">
            <v>0</v>
          </cell>
          <cell r="F1220" t="str">
            <v>SCHMATIDU</v>
          </cell>
          <cell r="G1220" t="str">
            <v>SCHMAT</v>
          </cell>
          <cell r="I1220">
            <v>0</v>
          </cell>
        </row>
        <row r="1221">
          <cell r="A1221" t="str">
            <v>SCHMATNUTIL</v>
          </cell>
          <cell r="B1221" t="str">
            <v>SCHMAT</v>
          </cell>
          <cell r="D1221">
            <v>0</v>
          </cell>
          <cell r="F1221" t="str">
            <v>SCHMATNUTIL</v>
          </cell>
          <cell r="G1221" t="str">
            <v>SCHMAT</v>
          </cell>
          <cell r="I1221">
            <v>0</v>
          </cell>
        </row>
        <row r="1222">
          <cell r="A1222" t="str">
            <v>SCHMATOR</v>
          </cell>
          <cell r="B1222" t="str">
            <v>SCHMAT</v>
          </cell>
          <cell r="D1222">
            <v>0</v>
          </cell>
          <cell r="F1222" t="str">
            <v>SCHMATOR</v>
          </cell>
          <cell r="G1222" t="str">
            <v>SCHMAT</v>
          </cell>
          <cell r="I1222">
            <v>0</v>
          </cell>
        </row>
        <row r="1223">
          <cell r="A1223" t="str">
            <v>SCHMATOTHER</v>
          </cell>
          <cell r="B1223" t="str">
            <v>SCHMAT</v>
          </cell>
          <cell r="D1223">
            <v>0</v>
          </cell>
          <cell r="F1223" t="str">
            <v>SCHMATOTHER</v>
          </cell>
          <cell r="G1223" t="str">
            <v>SCHMAT</v>
          </cell>
          <cell r="I1223">
            <v>0</v>
          </cell>
        </row>
        <row r="1224">
          <cell r="A1224" t="str">
            <v>SCHMATSCHMDEXP</v>
          </cell>
          <cell r="B1224" t="str">
            <v>SCHMAT</v>
          </cell>
          <cell r="D1224">
            <v>422593188</v>
          </cell>
          <cell r="F1224" t="str">
            <v>SCHMATSCHMDEXP</v>
          </cell>
          <cell r="G1224" t="str">
            <v>SCHMAT</v>
          </cell>
          <cell r="I1224">
            <v>422593188</v>
          </cell>
        </row>
        <row r="1225">
          <cell r="A1225" t="str">
            <v>SCHMATSE</v>
          </cell>
          <cell r="B1225" t="str">
            <v>SCHMAT</v>
          </cell>
          <cell r="D1225">
            <v>6363628</v>
          </cell>
          <cell r="F1225" t="str">
            <v>SCHMATSE</v>
          </cell>
          <cell r="G1225" t="str">
            <v>SCHMAT</v>
          </cell>
          <cell r="I1225">
            <v>6363628</v>
          </cell>
        </row>
        <row r="1226">
          <cell r="A1226" t="str">
            <v>SCHMATSG</v>
          </cell>
          <cell r="B1226" t="str">
            <v>SCHMAT</v>
          </cell>
          <cell r="D1226">
            <v>2721363</v>
          </cell>
          <cell r="F1226" t="str">
            <v>SCHMATSG</v>
          </cell>
          <cell r="G1226" t="str">
            <v>SCHMAT</v>
          </cell>
          <cell r="I1226">
            <v>2721363</v>
          </cell>
        </row>
        <row r="1227">
          <cell r="A1227" t="str">
            <v>SCHMATSGCT</v>
          </cell>
          <cell r="B1227" t="str">
            <v>SCHMAT</v>
          </cell>
          <cell r="D1227">
            <v>938633</v>
          </cell>
          <cell r="F1227" t="str">
            <v>SCHMATSGCT</v>
          </cell>
          <cell r="G1227" t="str">
            <v>SCHMAT</v>
          </cell>
          <cell r="I1227">
            <v>938633</v>
          </cell>
        </row>
        <row r="1228">
          <cell r="A1228" t="str">
            <v>SCHMATSNP</v>
          </cell>
          <cell r="B1228" t="str">
            <v>SCHMAT</v>
          </cell>
          <cell r="D1228">
            <v>18640972</v>
          </cell>
          <cell r="F1228" t="str">
            <v>SCHMATSNP</v>
          </cell>
          <cell r="G1228" t="str">
            <v>SCHMAT</v>
          </cell>
          <cell r="I1228">
            <v>18640972</v>
          </cell>
        </row>
        <row r="1229">
          <cell r="A1229" t="str">
            <v>SCHMATSNPD</v>
          </cell>
          <cell r="B1229" t="str">
            <v>SCHMAT</v>
          </cell>
          <cell r="D1229">
            <v>11272280</v>
          </cell>
          <cell r="F1229" t="str">
            <v>SCHMATSNPD</v>
          </cell>
          <cell r="G1229" t="str">
            <v>SCHMAT</v>
          </cell>
          <cell r="I1229">
            <v>11272280</v>
          </cell>
        </row>
        <row r="1230">
          <cell r="A1230" t="str">
            <v>SCHMATSO</v>
          </cell>
          <cell r="B1230" t="str">
            <v>SCHMAT</v>
          </cell>
          <cell r="D1230">
            <v>-1454639.8354325257</v>
          </cell>
          <cell r="F1230" t="str">
            <v>SCHMATSO</v>
          </cell>
          <cell r="G1230" t="str">
            <v>SCHMAT</v>
          </cell>
          <cell r="I1230">
            <v>-1454639.8354325257</v>
          </cell>
        </row>
        <row r="1231">
          <cell r="A1231" t="str">
            <v>SCHMATTROJD</v>
          </cell>
          <cell r="B1231" t="str">
            <v>SCHMAT</v>
          </cell>
          <cell r="D1231">
            <v>1566947</v>
          </cell>
          <cell r="F1231" t="str">
            <v>SCHMATTROJD</v>
          </cell>
          <cell r="G1231" t="str">
            <v>SCHMAT</v>
          </cell>
          <cell r="I1231">
            <v>1566947</v>
          </cell>
        </row>
        <row r="1232">
          <cell r="A1232" t="str">
            <v>SCHMATUT</v>
          </cell>
          <cell r="B1232" t="str">
            <v>SCHMAT</v>
          </cell>
          <cell r="D1232">
            <v>0</v>
          </cell>
          <cell r="F1232" t="str">
            <v>SCHMATUT</v>
          </cell>
          <cell r="G1232" t="str">
            <v>SCHMAT</v>
          </cell>
          <cell r="I1232">
            <v>0</v>
          </cell>
        </row>
        <row r="1233">
          <cell r="A1233" t="str">
            <v>SCHMATWA</v>
          </cell>
          <cell r="B1233" t="str">
            <v>SCHMAT</v>
          </cell>
          <cell r="D1233">
            <v>0</v>
          </cell>
          <cell r="F1233" t="str">
            <v>SCHMATWA</v>
          </cell>
          <cell r="G1233" t="str">
            <v>SCHMAT</v>
          </cell>
          <cell r="I1233">
            <v>0</v>
          </cell>
        </row>
        <row r="1234">
          <cell r="A1234" t="str">
            <v>SCHMATWYP</v>
          </cell>
          <cell r="B1234" t="str">
            <v>SCHMAT</v>
          </cell>
          <cell r="D1234">
            <v>0</v>
          </cell>
          <cell r="F1234" t="str">
            <v>SCHMATWYP</v>
          </cell>
          <cell r="G1234" t="str">
            <v>SCHMAT</v>
          </cell>
          <cell r="I1234">
            <v>0</v>
          </cell>
        </row>
        <row r="1235">
          <cell r="A1235" t="str">
            <v>SCHMATWYU</v>
          </cell>
          <cell r="B1235" t="str">
            <v>SCHMAT</v>
          </cell>
          <cell r="D1235">
            <v>0</v>
          </cell>
          <cell r="F1235" t="str">
            <v>SCHMATWYU</v>
          </cell>
          <cell r="G1235" t="str">
            <v>SCHMAT</v>
          </cell>
          <cell r="I1235">
            <v>0</v>
          </cell>
        </row>
        <row r="1236">
          <cell r="A1236" t="str">
            <v>SCHMDFDGP</v>
          </cell>
          <cell r="B1236" t="str">
            <v>SCHMDF</v>
          </cell>
          <cell r="D1236">
            <v>6423</v>
          </cell>
          <cell r="F1236" t="str">
            <v>SCHMDFDGP</v>
          </cell>
          <cell r="G1236" t="str">
            <v>SCHMDF</v>
          </cell>
          <cell r="I1236">
            <v>6423</v>
          </cell>
        </row>
        <row r="1237">
          <cell r="A1237" t="str">
            <v>SCHMDPSE</v>
          </cell>
          <cell r="B1237" t="str">
            <v>SCHMDP</v>
          </cell>
          <cell r="D1237">
            <v>7330652</v>
          </cell>
          <cell r="F1237" t="str">
            <v>SCHMDPSE</v>
          </cell>
          <cell r="G1237" t="str">
            <v>SCHMDP</v>
          </cell>
          <cell r="I1237">
            <v>7330652</v>
          </cell>
        </row>
        <row r="1238">
          <cell r="A1238" t="str">
            <v>SCHMDPSG</v>
          </cell>
          <cell r="B1238" t="str">
            <v>SCHMDP</v>
          </cell>
          <cell r="D1238">
            <v>3946595</v>
          </cell>
          <cell r="F1238" t="str">
            <v>SCHMDPSG</v>
          </cell>
          <cell r="G1238" t="str">
            <v>SCHMDP</v>
          </cell>
          <cell r="I1238">
            <v>3946595</v>
          </cell>
        </row>
        <row r="1239">
          <cell r="A1239" t="str">
            <v>SCHMDPSNP</v>
          </cell>
          <cell r="B1239" t="str">
            <v>SCHMDP</v>
          </cell>
          <cell r="D1239">
            <v>381063</v>
          </cell>
          <cell r="F1239" t="str">
            <v>SCHMDPSNP</v>
          </cell>
          <cell r="G1239" t="str">
            <v>SCHMDP</v>
          </cell>
          <cell r="I1239">
            <v>381063</v>
          </cell>
        </row>
        <row r="1240">
          <cell r="A1240" t="str">
            <v>SCHMDPSO</v>
          </cell>
          <cell r="B1240" t="str">
            <v>SCHMDP</v>
          </cell>
          <cell r="D1240">
            <v>9158887</v>
          </cell>
          <cell r="F1240" t="str">
            <v>SCHMDPSO</v>
          </cell>
          <cell r="G1240" t="str">
            <v>SCHMDP</v>
          </cell>
          <cell r="I1240">
            <v>9158887</v>
          </cell>
        </row>
        <row r="1241">
          <cell r="A1241" t="str">
            <v>SCHMDTBADDEBT</v>
          </cell>
          <cell r="B1241" t="str">
            <v>SCHMDT</v>
          </cell>
          <cell r="D1241">
            <v>-5205950</v>
          </cell>
          <cell r="F1241" t="str">
            <v>SCHMDTBADDEBT</v>
          </cell>
          <cell r="G1241" t="str">
            <v>SCHMDT</v>
          </cell>
          <cell r="I1241">
            <v>-5205950</v>
          </cell>
        </row>
        <row r="1242">
          <cell r="A1242" t="str">
            <v>SCHMDTGPS</v>
          </cell>
          <cell r="B1242" t="str">
            <v>SCHMDT</v>
          </cell>
          <cell r="D1242">
            <v>26111935</v>
          </cell>
          <cell r="F1242" t="str">
            <v>SCHMDTGPS</v>
          </cell>
          <cell r="G1242" t="str">
            <v>SCHMDT</v>
          </cell>
          <cell r="I1242">
            <v>26111935</v>
          </cell>
        </row>
        <row r="1243">
          <cell r="A1243" t="str">
            <v>SCHMDTIDU</v>
          </cell>
          <cell r="B1243" t="str">
            <v>SCHMDT</v>
          </cell>
          <cell r="D1243">
            <v>14146</v>
          </cell>
          <cell r="F1243" t="str">
            <v>SCHMDTIDU</v>
          </cell>
          <cell r="G1243" t="str">
            <v>SCHMDT</v>
          </cell>
          <cell r="I1243">
            <v>14146</v>
          </cell>
        </row>
        <row r="1244">
          <cell r="A1244" t="str">
            <v>SCHMDTNUTIL</v>
          </cell>
          <cell r="B1244" t="str">
            <v>SCHMDT</v>
          </cell>
          <cell r="D1244">
            <v>0</v>
          </cell>
          <cell r="F1244" t="str">
            <v>SCHMDTNUTIL</v>
          </cell>
          <cell r="G1244" t="str">
            <v>SCHMDT</v>
          </cell>
          <cell r="I1244">
            <v>0</v>
          </cell>
        </row>
        <row r="1245">
          <cell r="A1245" t="str">
            <v>SCHMDTOR</v>
          </cell>
          <cell r="B1245" t="str">
            <v>SCHMDT</v>
          </cell>
          <cell r="D1245">
            <v>821541</v>
          </cell>
          <cell r="F1245" t="str">
            <v>SCHMDTOR</v>
          </cell>
          <cell r="G1245" t="str">
            <v>SCHMDT</v>
          </cell>
          <cell r="I1245">
            <v>821541</v>
          </cell>
        </row>
        <row r="1246">
          <cell r="A1246" t="str">
            <v>SCHMDTOTHER</v>
          </cell>
          <cell r="B1246" t="str">
            <v>SCHMDT</v>
          </cell>
          <cell r="D1246">
            <v>0</v>
          </cell>
          <cell r="F1246" t="str">
            <v>SCHMDTOTHER</v>
          </cell>
          <cell r="G1246" t="str">
            <v>SCHMDT</v>
          </cell>
          <cell r="I1246">
            <v>0</v>
          </cell>
        </row>
        <row r="1247">
          <cell r="A1247" t="str">
            <v>SCHMDTSE</v>
          </cell>
          <cell r="B1247" t="str">
            <v>SCHMDT</v>
          </cell>
          <cell r="D1247">
            <v>9888131</v>
          </cell>
          <cell r="F1247" t="str">
            <v>SCHMDTSE</v>
          </cell>
          <cell r="G1247" t="str">
            <v>SCHMDT</v>
          </cell>
          <cell r="I1247">
            <v>9888131</v>
          </cell>
        </row>
        <row r="1248">
          <cell r="A1248" t="str">
            <v>SCHMDTSG</v>
          </cell>
          <cell r="B1248" t="str">
            <v>SCHMDT</v>
          </cell>
          <cell r="D1248">
            <v>3067997</v>
          </cell>
          <cell r="F1248" t="str">
            <v>SCHMDTSG</v>
          </cell>
          <cell r="G1248" t="str">
            <v>SCHMDT</v>
          </cell>
          <cell r="I1248">
            <v>3067997</v>
          </cell>
        </row>
        <row r="1249">
          <cell r="A1249" t="str">
            <v>SCHMDTSNP</v>
          </cell>
          <cell r="B1249" t="str">
            <v>SCHMDT</v>
          </cell>
          <cell r="D1249">
            <v>40229607.969198525</v>
          </cell>
          <cell r="F1249" t="str">
            <v>SCHMDTSNP</v>
          </cell>
          <cell r="G1249" t="str">
            <v>SCHMDT</v>
          </cell>
          <cell r="I1249">
            <v>40229607.969198525</v>
          </cell>
        </row>
        <row r="1250">
          <cell r="A1250" t="str">
            <v>SCHMDTSNPD</v>
          </cell>
          <cell r="B1250" t="str">
            <v>SCHMDT</v>
          </cell>
          <cell r="D1250">
            <v>0</v>
          </cell>
          <cell r="F1250" t="str">
            <v>SCHMDTSNPD</v>
          </cell>
          <cell r="G1250" t="str">
            <v>SCHMDT</v>
          </cell>
          <cell r="I1250">
            <v>0</v>
          </cell>
        </row>
        <row r="1251">
          <cell r="A1251" t="str">
            <v>SCHMDTSO</v>
          </cell>
          <cell r="B1251" t="str">
            <v>SCHMDT</v>
          </cell>
          <cell r="D1251">
            <v>-54769182.44741646</v>
          </cell>
          <cell r="F1251" t="str">
            <v>SCHMDTSO</v>
          </cell>
          <cell r="G1251" t="str">
            <v>SCHMDT</v>
          </cell>
          <cell r="I1251">
            <v>-54769182.44741646</v>
          </cell>
        </row>
        <row r="1252">
          <cell r="A1252" t="str">
            <v>SCHMDTTAXDEPR</v>
          </cell>
          <cell r="B1252" t="str">
            <v>SCHMDT</v>
          </cell>
          <cell r="D1252">
            <v>460953562</v>
          </cell>
          <cell r="F1252" t="str">
            <v>SCHMDTTAXDEPR</v>
          </cell>
          <cell r="G1252" t="str">
            <v>SCHMDT</v>
          </cell>
          <cell r="I1252">
            <v>460953562</v>
          </cell>
        </row>
        <row r="1253">
          <cell r="A1253" t="str">
            <v>SCHMDTUT</v>
          </cell>
          <cell r="B1253" t="str">
            <v>SCHMDT</v>
          </cell>
          <cell r="D1253">
            <v>931</v>
          </cell>
          <cell r="F1253" t="str">
            <v>SCHMDTUT</v>
          </cell>
          <cell r="G1253" t="str">
            <v>SCHMDT</v>
          </cell>
          <cell r="I1253">
            <v>931</v>
          </cell>
        </row>
        <row r="1254">
          <cell r="A1254" t="str">
            <v>SCHMDTWYP</v>
          </cell>
          <cell r="B1254" t="str">
            <v>SCHMDT</v>
          </cell>
          <cell r="D1254">
            <v>9993</v>
          </cell>
          <cell r="F1254" t="str">
            <v>SCHMDTWYP</v>
          </cell>
          <cell r="G1254" t="str">
            <v>SCHMDT</v>
          </cell>
          <cell r="I1254">
            <v>9993</v>
          </cell>
        </row>
        <row r="1255">
          <cell r="A1255" t="str">
            <v>TPSG</v>
          </cell>
          <cell r="B1255" t="str">
            <v>TP</v>
          </cell>
          <cell r="D1255">
            <v>5696340.359999999</v>
          </cell>
          <cell r="F1255" t="str">
            <v>TPSG</v>
          </cell>
          <cell r="G1255" t="str">
            <v>TP</v>
          </cell>
          <cell r="I1255">
            <v>5696340.359999999</v>
          </cell>
        </row>
        <row r="1256">
          <cell r="A1256" t="str">
            <v>SCHMDTSG</v>
          </cell>
          <cell r="B1256" t="str">
            <v>SCHMDT</v>
          </cell>
          <cell r="D1256">
            <v>3067997</v>
          </cell>
          <cell r="F1256" t="str">
            <v>SCHMDTSG</v>
          </cell>
          <cell r="G1256" t="str">
            <v>SCHMDT</v>
          </cell>
          <cell r="I1256">
            <v>3067997</v>
          </cell>
        </row>
        <row r="1257">
          <cell r="A1257" t="str">
            <v>SCHMDTSNP</v>
          </cell>
          <cell r="B1257" t="str">
            <v>SCHMDT</v>
          </cell>
          <cell r="D1257">
            <v>40229607.969198525</v>
          </cell>
          <cell r="F1257" t="str">
            <v>SCHMDTSNP</v>
          </cell>
          <cell r="G1257" t="str">
            <v>SCHMDT</v>
          </cell>
          <cell r="I1257">
            <v>40229607.969198525</v>
          </cell>
        </row>
        <row r="1258">
          <cell r="A1258" t="str">
            <v>SCHMDTSNPD</v>
          </cell>
          <cell r="B1258" t="str">
            <v>SCHMDT</v>
          </cell>
          <cell r="D1258">
            <v>0</v>
          </cell>
          <cell r="F1258" t="str">
            <v>SCHMDTSNPD</v>
          </cell>
          <cell r="G1258" t="str">
            <v>SCHMDT</v>
          </cell>
          <cell r="I1258">
            <v>0</v>
          </cell>
        </row>
        <row r="1259">
          <cell r="A1259" t="str">
            <v>SCHMDTSO</v>
          </cell>
          <cell r="B1259" t="str">
            <v>SCHMDT</v>
          </cell>
          <cell r="D1259">
            <v>-51000271</v>
          </cell>
          <cell r="F1259" t="str">
            <v>SCHMDTSO</v>
          </cell>
          <cell r="G1259" t="str">
            <v>SCHMDT</v>
          </cell>
          <cell r="I1259">
            <v>-51000271</v>
          </cell>
        </row>
        <row r="1260">
          <cell r="A1260" t="str">
            <v>SCHMDTTAXDEPR</v>
          </cell>
          <cell r="B1260" t="str">
            <v>SCHMDT</v>
          </cell>
          <cell r="D1260">
            <v>460953562</v>
          </cell>
          <cell r="F1260" t="str">
            <v>SCHMDTTAXDEPR</v>
          </cell>
          <cell r="G1260" t="str">
            <v>SCHMDT</v>
          </cell>
          <cell r="I1260">
            <v>460953562</v>
          </cell>
        </row>
        <row r="1261">
          <cell r="A1261" t="str">
            <v>SCHMDTUT</v>
          </cell>
          <cell r="B1261" t="str">
            <v>SCHMDT</v>
          </cell>
          <cell r="D1261">
            <v>931</v>
          </cell>
          <cell r="F1261" t="str">
            <v>SCHMDTUT</v>
          </cell>
          <cell r="G1261" t="str">
            <v>SCHMDT</v>
          </cell>
          <cell r="I1261">
            <v>931</v>
          </cell>
        </row>
        <row r="1262">
          <cell r="A1262" t="str">
            <v>SCHMDTWYU</v>
          </cell>
          <cell r="B1262" t="str">
            <v>SCHMDT</v>
          </cell>
          <cell r="D1262">
            <v>9993</v>
          </cell>
          <cell r="F1262" t="str">
            <v>SCHMDTWYU</v>
          </cell>
          <cell r="G1262" t="str">
            <v>SCHMDT</v>
          </cell>
          <cell r="I1262">
            <v>9993</v>
          </cell>
        </row>
        <row r="1263">
          <cell r="A1263" t="str">
            <v>TPSG</v>
          </cell>
          <cell r="B1263" t="str">
            <v>TP</v>
          </cell>
          <cell r="D1263">
            <v>5696340.359999999</v>
          </cell>
          <cell r="F1263" t="str">
            <v>TPSG</v>
          </cell>
          <cell r="G1263" t="str">
            <v>TP</v>
          </cell>
          <cell r="I1263">
            <v>5696340.359999999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Report"/>
      <sheetName val="Factors"/>
      <sheetName val="FReport"/>
      <sheetName val="FFact"/>
      <sheetName val="Diverg"/>
      <sheetName val="Dbase"/>
      <sheetName val="Load Input"/>
      <sheetName val="Inputs"/>
      <sheetName val="Revenue"/>
      <sheetName val="O&amp;M"/>
      <sheetName val="Oth Tax"/>
      <sheetName val="DIT"/>
      <sheetName val="NPC"/>
      <sheetName val="CA Inputs"/>
      <sheetName val="CA Output"/>
      <sheetName val="Norm Adj"/>
    </sheetNames>
    <sheetDataSet>
      <sheetData sheetId="0">
        <row r="7">
          <cell r="B7">
            <v>1999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djustments"/>
      <sheetName val="Narrative"/>
    </sheetNames>
    <sheetDataSet>
      <sheetData sheetId="0">
        <row r="149">
          <cell r="E149">
            <v>0.04619</v>
          </cell>
        </row>
        <row r="150">
          <cell r="E150">
            <v>0.0208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location FY2006"/>
      <sheetName val="2006 Plan "/>
      <sheetName val="Alloc % FY2006"/>
      <sheetName val="Allocation FY2005"/>
      <sheetName val="2005 Plan "/>
      <sheetName val="Allocation FY2004"/>
      <sheetName val="2004 Plan"/>
      <sheetName val="Allocation FY2003"/>
      <sheetName val="2003 Plan"/>
      <sheetName val="Prior Year Dat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Lead Sheet"/>
      <sheetName val="Summary"/>
      <sheetName val="Apr 06 - Mar 07 Cap Add Detail"/>
      <sheetName val="Currant Creek"/>
      <sheetName val="Backup"/>
      <sheetName val="Apr 06 - Mar 07 Adds"/>
      <sheetName val="Apr 05 - Mar 06 Adds"/>
      <sheetName val="Issue C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10"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emo"/>
      <sheetName val="Oreg WZAMRT97"/>
      <sheetName val="WZ AMORT TO EXP"/>
      <sheetName val="Oreg WZAMRT00  1999"/>
      <sheetName val="Oreg WZAMRT00"/>
      <sheetName val="Other States WZAMRT00"/>
      <sheetName val="2002 Projection"/>
      <sheetName val="Oreg WZAMRT98"/>
      <sheetName val="Other States WZAMRT98"/>
      <sheetName val="Utah CC Amort"/>
      <sheetName val="Utah NLR Amort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</sheetNames>
    <sheetDataSet>
      <sheetData sheetId="5">
        <row r="1">
          <cell r="AL1">
            <v>1</v>
          </cell>
          <cell r="AM1" t="str">
            <v>January</v>
          </cell>
        </row>
        <row r="2">
          <cell r="AL2">
            <v>2</v>
          </cell>
          <cell r="AM2" t="str">
            <v>February</v>
          </cell>
        </row>
        <row r="3">
          <cell r="AL3">
            <v>3</v>
          </cell>
          <cell r="AM3" t="str">
            <v>March</v>
          </cell>
        </row>
        <row r="4">
          <cell r="AL4">
            <v>4</v>
          </cell>
          <cell r="AM4" t="str">
            <v>April</v>
          </cell>
        </row>
        <row r="5">
          <cell r="AL5">
            <v>5</v>
          </cell>
          <cell r="AM5" t="str">
            <v>May</v>
          </cell>
        </row>
        <row r="6">
          <cell r="AL6">
            <v>6</v>
          </cell>
          <cell r="AM6" t="str">
            <v>June</v>
          </cell>
        </row>
        <row r="7">
          <cell r="AL7">
            <v>7</v>
          </cell>
          <cell r="AM7" t="str">
            <v>July</v>
          </cell>
        </row>
        <row r="8">
          <cell r="AL8">
            <v>8</v>
          </cell>
          <cell r="AM8" t="str">
            <v>August</v>
          </cell>
        </row>
        <row r="9">
          <cell r="AL9">
            <v>9</v>
          </cell>
          <cell r="AM9" t="str">
            <v>September</v>
          </cell>
        </row>
        <row r="10">
          <cell r="AL10">
            <v>10</v>
          </cell>
          <cell r="AM10" t="str">
            <v>October</v>
          </cell>
        </row>
        <row r="11">
          <cell r="AL11">
            <v>11</v>
          </cell>
          <cell r="AM11" t="str">
            <v>November</v>
          </cell>
        </row>
        <row r="12">
          <cell r="AL12">
            <v>12</v>
          </cell>
          <cell r="AM12" t="str">
            <v>December</v>
          </cell>
        </row>
        <row r="38">
          <cell r="M38">
            <v>1346464881</v>
          </cell>
          <cell r="N38">
            <v>1263056567</v>
          </cell>
          <cell r="O38">
            <v>1164897263</v>
          </cell>
          <cell r="P38">
            <v>1093524808</v>
          </cell>
          <cell r="Q38">
            <v>1024275990</v>
          </cell>
          <cell r="R38">
            <v>1005758287</v>
          </cell>
          <cell r="S38">
            <v>1022560595</v>
          </cell>
          <cell r="T38">
            <v>1064743060</v>
          </cell>
          <cell r="U38">
            <v>1072441787</v>
          </cell>
          <cell r="V38">
            <v>0</v>
          </cell>
          <cell r="W38">
            <v>0</v>
          </cell>
          <cell r="X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3"/>
  <sheetViews>
    <sheetView tabSelected="1" zoomScale="85" zoomScaleNormal="85" zoomScalePageLayoutView="0" workbookViewId="0" topLeftCell="A1">
      <selection activeCell="D2" sqref="D2"/>
    </sheetView>
  </sheetViews>
  <sheetFormatPr defaultColWidth="9.140625" defaultRowHeight="12.75"/>
  <cols>
    <col min="1" max="1" width="5.140625" style="2" customWidth="1"/>
    <col min="2" max="2" width="34.7109375" style="2" bestFit="1" customWidth="1"/>
    <col min="3" max="3" width="15.140625" style="2" customWidth="1"/>
    <col min="4" max="4" width="19.00390625" style="2" customWidth="1"/>
    <col min="5" max="5" width="15.421875" style="2" bestFit="1" customWidth="1"/>
    <col min="6" max="6" width="22.00390625" style="2" customWidth="1"/>
    <col min="7" max="7" width="15.421875" style="2" bestFit="1" customWidth="1"/>
    <col min="8" max="8" width="19.00390625" style="2" customWidth="1"/>
    <col min="9" max="11" width="15.28125" style="2" bestFit="1" customWidth="1"/>
    <col min="12" max="12" width="15.7109375" style="2" customWidth="1"/>
    <col min="13" max="15" width="9.140625" style="2" customWidth="1"/>
    <col min="16" max="16" width="14.7109375" style="2" bestFit="1" customWidth="1"/>
    <col min="17" max="17" width="12.7109375" style="2" bestFit="1" customWidth="1"/>
    <col min="18" max="16384" width="9.140625" style="2" customWidth="1"/>
  </cols>
  <sheetData>
    <row r="1" ht="20.25">
      <c r="B1" s="100" t="s">
        <v>62</v>
      </c>
    </row>
    <row r="4" ht="15.75">
      <c r="B4" s="46" t="s">
        <v>40</v>
      </c>
    </row>
    <row r="6" spans="4:8" ht="12.75">
      <c r="D6" s="14" t="s">
        <v>9</v>
      </c>
      <c r="E6" s="14" t="s">
        <v>10</v>
      </c>
      <c r="F6" s="14" t="s">
        <v>10</v>
      </c>
      <c r="G6" s="14" t="s">
        <v>10</v>
      </c>
      <c r="H6" s="14" t="s">
        <v>10</v>
      </c>
    </row>
    <row r="7" spans="2:11" ht="12.75">
      <c r="B7" s="5" t="s">
        <v>0</v>
      </c>
      <c r="C7" s="1"/>
      <c r="D7" s="3">
        <v>39783</v>
      </c>
      <c r="E7" s="3">
        <v>39814</v>
      </c>
      <c r="F7" s="3">
        <v>39845</v>
      </c>
      <c r="G7" s="3">
        <v>39873</v>
      </c>
      <c r="H7" s="3">
        <v>39904</v>
      </c>
      <c r="I7" s="3"/>
      <c r="J7" s="4" t="s">
        <v>5</v>
      </c>
      <c r="K7" s="4" t="s">
        <v>6</v>
      </c>
    </row>
    <row r="8" spans="2:11" ht="12.75">
      <c r="B8" s="7" t="s">
        <v>12</v>
      </c>
      <c r="C8" s="20" t="s">
        <v>17</v>
      </c>
      <c r="D8" s="10">
        <v>203769580</v>
      </c>
      <c r="E8" s="10">
        <v>7000000</v>
      </c>
      <c r="F8" s="10">
        <v>6616780</v>
      </c>
      <c r="G8" s="10">
        <v>1000000</v>
      </c>
      <c r="H8" s="10">
        <v>0</v>
      </c>
      <c r="I8" s="10"/>
      <c r="J8" s="8">
        <f>SUM(D8:H8)</f>
        <v>218386360</v>
      </c>
      <c r="K8" s="8">
        <f>SUM(E8:H8)</f>
        <v>14616780</v>
      </c>
    </row>
    <row r="9" spans="2:11" ht="13.5" thickBot="1">
      <c r="B9" s="13" t="s">
        <v>15</v>
      </c>
      <c r="C9" s="21" t="s">
        <v>16</v>
      </c>
      <c r="D9" s="11">
        <v>222472905</v>
      </c>
      <c r="E9" s="11">
        <v>1253000</v>
      </c>
      <c r="F9" s="11">
        <v>501000</v>
      </c>
      <c r="G9" s="11">
        <v>501000</v>
      </c>
      <c r="H9" s="11">
        <v>251242.54445567727</v>
      </c>
      <c r="I9" s="10"/>
      <c r="J9" s="12">
        <f>SUM(D9:H9)</f>
        <v>224979147.54445568</v>
      </c>
      <c r="K9" s="8">
        <f>SUM(E9:H9)</f>
        <v>2506242.5444556773</v>
      </c>
    </row>
    <row r="10" spans="2:11" ht="13.5" thickTop="1">
      <c r="B10" s="6"/>
      <c r="C10" s="5" t="s">
        <v>8</v>
      </c>
      <c r="D10" s="9"/>
      <c r="E10" s="9">
        <f>E9-E8</f>
        <v>-5747000</v>
      </c>
      <c r="F10" s="9">
        <f>F9-F8</f>
        <v>-6115780</v>
      </c>
      <c r="G10" s="9">
        <f>G9-G8</f>
        <v>-499000</v>
      </c>
      <c r="H10" s="9">
        <f>H9-H8</f>
        <v>251242.54445567727</v>
      </c>
      <c r="I10" s="10"/>
      <c r="J10" s="8">
        <f>J9-J8</f>
        <v>6592787.544455677</v>
      </c>
      <c r="K10" s="8"/>
    </row>
    <row r="11" spans="2:11" ht="12.75">
      <c r="B11" s="5" t="s">
        <v>1</v>
      </c>
      <c r="C11" s="7"/>
      <c r="D11" s="9"/>
      <c r="E11" s="9"/>
      <c r="F11" s="9"/>
      <c r="G11" s="9"/>
      <c r="H11" s="9"/>
      <c r="I11" s="10"/>
      <c r="J11" s="8"/>
      <c r="K11" s="8"/>
    </row>
    <row r="12" spans="2:11" ht="12.75">
      <c r="B12" s="7" t="s">
        <v>12</v>
      </c>
      <c r="C12" s="20" t="s">
        <v>17</v>
      </c>
      <c r="D12" s="10">
        <v>75653625</v>
      </c>
      <c r="E12" s="10">
        <v>6800000</v>
      </c>
      <c r="F12" s="10">
        <v>2720000</v>
      </c>
      <c r="G12" s="10">
        <v>2000000</v>
      </c>
      <c r="H12" s="10">
        <v>0</v>
      </c>
      <c r="I12" s="10"/>
      <c r="J12" s="8">
        <f>SUM(D12:H12)</f>
        <v>87173625</v>
      </c>
      <c r="K12" s="8">
        <f>SUM(E12:H12)</f>
        <v>11520000</v>
      </c>
    </row>
    <row r="13" spans="2:11" ht="13.5" thickBot="1">
      <c r="B13" s="13" t="s">
        <v>15</v>
      </c>
      <c r="C13" s="21" t="s">
        <v>16</v>
      </c>
      <c r="D13" s="11">
        <v>0</v>
      </c>
      <c r="E13" s="11">
        <v>84305526.85</v>
      </c>
      <c r="F13" s="11">
        <v>1381000</v>
      </c>
      <c r="G13" s="11">
        <v>1381000</v>
      </c>
      <c r="H13" s="11">
        <v>691301.1470886171</v>
      </c>
      <c r="I13" s="10"/>
      <c r="J13" s="12">
        <f>SUM(D13:H13)</f>
        <v>87758827.99708861</v>
      </c>
      <c r="K13" s="8">
        <f>SUM(E13:H13)</f>
        <v>87758827.99708861</v>
      </c>
    </row>
    <row r="14" spans="2:11" ht="13.5" thickTop="1">
      <c r="B14" s="6"/>
      <c r="C14" s="5" t="s">
        <v>8</v>
      </c>
      <c r="D14" s="9"/>
      <c r="E14" s="9">
        <f>E13-E12</f>
        <v>77505526.85</v>
      </c>
      <c r="F14" s="9">
        <f>F13-F12</f>
        <v>-1339000</v>
      </c>
      <c r="G14" s="9">
        <f>G13-G12</f>
        <v>-619000</v>
      </c>
      <c r="H14" s="9">
        <f>H13-H12</f>
        <v>691301.1470886171</v>
      </c>
      <c r="I14" s="10"/>
      <c r="J14" s="8">
        <f>J13-J12</f>
        <v>585202.9970886111</v>
      </c>
      <c r="K14" s="8"/>
    </row>
    <row r="15" spans="2:11" ht="12.75">
      <c r="B15" s="5" t="s">
        <v>2</v>
      </c>
      <c r="C15" s="7"/>
      <c r="D15" s="9"/>
      <c r="E15" s="9"/>
      <c r="F15" s="9"/>
      <c r="G15" s="9"/>
      <c r="H15" s="9"/>
      <c r="I15" s="10"/>
      <c r="J15" s="8"/>
      <c r="K15" s="8"/>
    </row>
    <row r="16" spans="2:11" ht="12.75">
      <c r="B16" s="7" t="s">
        <v>12</v>
      </c>
      <c r="C16" s="20" t="s">
        <v>17</v>
      </c>
      <c r="D16" s="10">
        <v>192606382.90000004</v>
      </c>
      <c r="E16" s="10">
        <v>6130535.699999988</v>
      </c>
      <c r="F16" s="10">
        <v>6315395.699999988</v>
      </c>
      <c r="G16" s="10">
        <v>1407915.699999988</v>
      </c>
      <c r="H16" s="10">
        <v>0</v>
      </c>
      <c r="I16" s="10"/>
      <c r="J16" s="8">
        <f>SUM(D16:H16)</f>
        <v>206460230</v>
      </c>
      <c r="K16" s="8">
        <f>SUM(E16:H16)</f>
        <v>13853847.099999964</v>
      </c>
    </row>
    <row r="17" spans="2:11" ht="13.5" thickBot="1">
      <c r="B17" s="13" t="s">
        <v>15</v>
      </c>
      <c r="C17" s="21" t="s">
        <v>16</v>
      </c>
      <c r="D17" s="11">
        <v>0</v>
      </c>
      <c r="E17" s="11">
        <v>202811965.48051402</v>
      </c>
      <c r="F17" s="11">
        <v>1383000</v>
      </c>
      <c r="G17" s="11">
        <v>1383000</v>
      </c>
      <c r="H17" s="12">
        <v>690984.5194859803</v>
      </c>
      <c r="I17" s="10"/>
      <c r="J17" s="12">
        <f>SUM(D17:H17)</f>
        <v>206268950</v>
      </c>
      <c r="K17" s="8">
        <f>SUM(E17:H17)</f>
        <v>206268950</v>
      </c>
    </row>
    <row r="18" spans="2:11" ht="13.5" thickTop="1">
      <c r="B18" s="6"/>
      <c r="C18" s="5" t="s">
        <v>8</v>
      </c>
      <c r="D18" s="9"/>
      <c r="E18" s="9">
        <f>E17-E16</f>
        <v>196681429.78051403</v>
      </c>
      <c r="F18" s="9">
        <f>F17-F16</f>
        <v>-4932395.699999988</v>
      </c>
      <c r="G18" s="9">
        <f>G17-G16</f>
        <v>-24915.69999998808</v>
      </c>
      <c r="H18" s="9">
        <f>H17-H16</f>
        <v>690984.5194859803</v>
      </c>
      <c r="I18" s="10"/>
      <c r="J18" s="8">
        <f>J17-J16</f>
        <v>-191280</v>
      </c>
      <c r="K18" s="8"/>
    </row>
    <row r="19" spans="2:11" ht="12.75">
      <c r="B19" s="5" t="s">
        <v>3</v>
      </c>
      <c r="C19" s="7"/>
      <c r="D19" s="9"/>
      <c r="E19" s="9"/>
      <c r="F19" s="9"/>
      <c r="G19" s="9"/>
      <c r="H19" s="8"/>
      <c r="I19" s="10"/>
      <c r="J19" s="8"/>
      <c r="K19" s="8"/>
    </row>
    <row r="20" spans="2:11" ht="12.75">
      <c r="B20" s="7" t="s">
        <v>12</v>
      </c>
      <c r="C20" s="20" t="s">
        <v>17</v>
      </c>
      <c r="D20" s="10">
        <v>192263989</v>
      </c>
      <c r="E20" s="10">
        <v>6409782</v>
      </c>
      <c r="F20" s="10">
        <v>6409782</v>
      </c>
      <c r="G20" s="10">
        <v>5000000</v>
      </c>
      <c r="I20" s="10"/>
      <c r="J20" s="8">
        <f>SUM(D20:H20)</f>
        <v>210083553</v>
      </c>
      <c r="K20" s="8">
        <f>SUM(E20:H20)</f>
        <v>17819564</v>
      </c>
    </row>
    <row r="21" spans="2:11" ht="13.5" thickBot="1">
      <c r="B21" s="13" t="s">
        <v>15</v>
      </c>
      <c r="C21" s="21" t="s">
        <v>16</v>
      </c>
      <c r="D21" s="11">
        <v>209346524</v>
      </c>
      <c r="E21" s="11">
        <v>-673000</v>
      </c>
      <c r="F21" s="11">
        <v>-539000</v>
      </c>
      <c r="G21" s="11">
        <v>-134646.50108861923</v>
      </c>
      <c r="H21" s="11"/>
      <c r="I21" s="10"/>
      <c r="J21" s="12">
        <f>SUM(D21:H21)</f>
        <v>207999877.49891138</v>
      </c>
      <c r="K21" s="8">
        <f>SUM(E21:H21)</f>
        <v>-1346646.5010886192</v>
      </c>
    </row>
    <row r="22" spans="2:11" ht="13.5" thickTop="1">
      <c r="B22" s="6"/>
      <c r="C22" s="5" t="s">
        <v>8</v>
      </c>
      <c r="E22" s="16">
        <f>E21-E20</f>
        <v>-7082782</v>
      </c>
      <c r="F22" s="16">
        <f>F21-F20</f>
        <v>-6948782</v>
      </c>
      <c r="G22" s="16">
        <f>G21-G20</f>
        <v>-5134646.501088619</v>
      </c>
      <c r="H22" s="15">
        <f>H21-H20</f>
        <v>0</v>
      </c>
      <c r="I22" s="10"/>
      <c r="J22" s="8">
        <f>J21-J20</f>
        <v>-2083675.5010886192</v>
      </c>
      <c r="K22" s="8"/>
    </row>
    <row r="23" spans="2:11" ht="12.75">
      <c r="B23" s="5" t="s">
        <v>4</v>
      </c>
      <c r="C23" s="7"/>
      <c r="H23" s="10"/>
      <c r="I23" s="10"/>
      <c r="J23" s="8"/>
      <c r="K23" s="8"/>
    </row>
    <row r="24" spans="2:11" ht="12.75">
      <c r="B24" s="7" t="s">
        <v>12</v>
      </c>
      <c r="C24" s="20" t="s">
        <v>17</v>
      </c>
      <c r="D24" s="10">
        <v>45547729</v>
      </c>
      <c r="E24" s="10">
        <v>189929</v>
      </c>
      <c r="F24" s="10">
        <v>0</v>
      </c>
      <c r="G24" s="10">
        <v>0</v>
      </c>
      <c r="H24" s="10">
        <v>0</v>
      </c>
      <c r="I24" s="10"/>
      <c r="J24" s="8">
        <f>SUM(D24:H24)</f>
        <v>45737658</v>
      </c>
      <c r="K24" s="8">
        <f>SUM(E24:H24)</f>
        <v>189929</v>
      </c>
    </row>
    <row r="25" spans="2:11" ht="13.5" thickBot="1">
      <c r="B25" s="13" t="s">
        <v>15</v>
      </c>
      <c r="C25" s="21" t="s">
        <v>16</v>
      </c>
      <c r="D25" s="11">
        <v>41391245</v>
      </c>
      <c r="E25" s="11">
        <v>745000</v>
      </c>
      <c r="F25" s="11">
        <v>596000</v>
      </c>
      <c r="G25" s="11">
        <v>149578.36708860844</v>
      </c>
      <c r="H25" s="12"/>
      <c r="I25" s="8"/>
      <c r="J25" s="12">
        <f>SUM(D25:H25)</f>
        <v>42881823.36708861</v>
      </c>
      <c r="K25" s="8">
        <f>SUM(E25:H25)</f>
        <v>1490578.3670886084</v>
      </c>
    </row>
    <row r="26" spans="3:11" ht="13.5" thickTop="1">
      <c r="C26" s="5" t="s">
        <v>8</v>
      </c>
      <c r="D26" s="9"/>
      <c r="E26" s="9">
        <f>E25-E24</f>
        <v>555071</v>
      </c>
      <c r="F26" s="9">
        <f>F25-F24</f>
        <v>596000</v>
      </c>
      <c r="G26" s="9">
        <f>G25-G24</f>
        <v>149578.36708860844</v>
      </c>
      <c r="H26" s="9">
        <f>H25-H24</f>
        <v>0</v>
      </c>
      <c r="I26" s="8"/>
      <c r="J26" s="8">
        <f>J25-J24</f>
        <v>-2855834.6329113916</v>
      </c>
      <c r="K26" s="8"/>
    </row>
    <row r="27" ht="12.75">
      <c r="B27" s="5"/>
    </row>
    <row r="28" spans="5:12" ht="12.75">
      <c r="E28" s="9"/>
      <c r="F28" s="9"/>
      <c r="G28" s="9"/>
      <c r="H28" s="9"/>
      <c r="I28" s="8"/>
      <c r="J28" s="8"/>
      <c r="K28" s="8"/>
      <c r="L28" s="8"/>
    </row>
    <row r="29" spans="2:12" ht="12.75">
      <c r="B29" s="28" t="s">
        <v>39</v>
      </c>
      <c r="J29" s="8"/>
      <c r="K29" s="8"/>
      <c r="L29" s="8"/>
    </row>
    <row r="30" spans="5:12" ht="13.5" thickBot="1">
      <c r="E30" s="9"/>
      <c r="F30" s="45">
        <v>39814</v>
      </c>
      <c r="G30" s="45">
        <v>39845</v>
      </c>
      <c r="H30" s="45">
        <v>39873</v>
      </c>
      <c r="I30" s="45">
        <v>39904</v>
      </c>
      <c r="J30" s="8"/>
      <c r="K30" s="8"/>
      <c r="L30" s="8"/>
    </row>
    <row r="31" spans="4:12" ht="12.75">
      <c r="D31" s="40" t="s">
        <v>37</v>
      </c>
      <c r="E31" s="23" t="s">
        <v>38</v>
      </c>
      <c r="F31" s="42">
        <v>26563136.10999999</v>
      </c>
      <c r="G31" s="42">
        <v>22094847.10999999</v>
      </c>
      <c r="H31" s="42">
        <v>9440805.109999988</v>
      </c>
      <c r="I31" s="42">
        <v>4808422.41</v>
      </c>
      <c r="J31" s="23"/>
      <c r="K31" s="23"/>
      <c r="L31" s="23"/>
    </row>
    <row r="32" spans="4:12" ht="13.5" thickBot="1">
      <c r="D32" s="41" t="s">
        <v>14</v>
      </c>
      <c r="E32" s="23" t="s">
        <v>38</v>
      </c>
      <c r="F32" s="43">
        <f>E10+E14+E18+E22+E26</f>
        <v>261912245.63051403</v>
      </c>
      <c r="G32" s="43">
        <f>F10+F14+F18+F22+F26</f>
        <v>-18739957.699999988</v>
      </c>
      <c r="H32" s="43">
        <f>G10+G14+G18+G22+G26</f>
        <v>-6127983.833999999</v>
      </c>
      <c r="I32" s="43">
        <f>H10+H14+H18+H22+H26</f>
        <v>1633528.2110302746</v>
      </c>
      <c r="J32" s="22"/>
      <c r="K32" s="24"/>
      <c r="L32" s="22"/>
    </row>
    <row r="33" spans="4:12" ht="13.5" thickTop="1">
      <c r="D33" s="40" t="s">
        <v>36</v>
      </c>
      <c r="E33" s="23" t="s">
        <v>38</v>
      </c>
      <c r="F33" s="44">
        <f>SUM(F31:F32)</f>
        <v>288475381.74051404</v>
      </c>
      <c r="G33" s="44">
        <f>SUM(G31:G32)</f>
        <v>3354889.41</v>
      </c>
      <c r="H33" s="44">
        <f>SUM(H31:H32)</f>
        <v>3312821.2759999894</v>
      </c>
      <c r="I33" s="44">
        <f>SUM(I31:I32)</f>
        <v>6441950.621030275</v>
      </c>
      <c r="J33" s="22"/>
      <c r="K33" s="22"/>
      <c r="L33" s="22"/>
    </row>
    <row r="36" ht="15.75">
      <c r="B36" s="46" t="s">
        <v>57</v>
      </c>
    </row>
    <row r="37" spans="2:7" ht="12.75">
      <c r="B37" s="31"/>
      <c r="C37" s="31"/>
      <c r="D37" s="48" t="s">
        <v>41</v>
      </c>
      <c r="E37" s="48" t="s">
        <v>22</v>
      </c>
      <c r="G37" s="15"/>
    </row>
    <row r="38" spans="2:7" ht="23.25" thickBot="1">
      <c r="B38" s="49"/>
      <c r="C38" s="49"/>
      <c r="D38" s="50" t="s">
        <v>42</v>
      </c>
      <c r="E38" s="50" t="s">
        <v>42</v>
      </c>
      <c r="G38" s="15"/>
    </row>
    <row r="39" spans="2:7" ht="12.75">
      <c r="B39" s="51" t="s">
        <v>43</v>
      </c>
      <c r="C39" s="51"/>
      <c r="D39" s="52">
        <v>8700000</v>
      </c>
      <c r="E39" s="52"/>
      <c r="G39" s="15"/>
    </row>
    <row r="40" spans="2:5" ht="12.75">
      <c r="B40" s="51" t="s">
        <v>44</v>
      </c>
      <c r="C40" s="51"/>
      <c r="D40" s="52">
        <v>295748320</v>
      </c>
      <c r="E40" s="52"/>
    </row>
    <row r="41" spans="2:5" ht="12.75">
      <c r="B41" s="51" t="s">
        <v>45</v>
      </c>
      <c r="C41" s="51"/>
      <c r="D41" s="52">
        <v>4650000</v>
      </c>
      <c r="E41" s="52"/>
    </row>
    <row r="42" spans="2:5" ht="12.75">
      <c r="B42" s="51" t="s">
        <v>46</v>
      </c>
      <c r="C42" s="51"/>
      <c r="D42" s="52">
        <v>1775644</v>
      </c>
      <c r="E42" s="52"/>
    </row>
    <row r="43" spans="2:5" ht="12.75">
      <c r="B43" s="51" t="s">
        <v>47</v>
      </c>
      <c r="C43" s="51"/>
      <c r="D43" s="52">
        <v>2466584</v>
      </c>
      <c r="E43" s="52"/>
    </row>
    <row r="44" spans="2:5" ht="12.75">
      <c r="B44" s="51" t="s">
        <v>48</v>
      </c>
      <c r="C44" s="51"/>
      <c r="D44" s="53">
        <v>-5657805.06</v>
      </c>
      <c r="E44" s="53"/>
    </row>
    <row r="45" spans="2:5" ht="12.75">
      <c r="B45" s="51" t="s">
        <v>49</v>
      </c>
      <c r="C45" s="51"/>
      <c r="D45" s="53"/>
      <c r="E45" s="53"/>
    </row>
    <row r="46" spans="2:5" ht="13.5" thickBot="1">
      <c r="B46" s="51" t="s">
        <v>50</v>
      </c>
      <c r="C46" s="51"/>
      <c r="D46" s="67"/>
      <c r="E46" s="53"/>
    </row>
    <row r="47" spans="2:5" ht="13.5" thickTop="1">
      <c r="B47" s="54" t="s">
        <v>51</v>
      </c>
      <c r="C47" s="54"/>
      <c r="D47" s="52">
        <f>SUM(D39:D46)</f>
        <v>307682742.94</v>
      </c>
      <c r="E47" s="52"/>
    </row>
    <row r="48" spans="2:5" ht="13.5" thickBot="1">
      <c r="B48" s="55" t="s">
        <v>52</v>
      </c>
      <c r="C48" s="55"/>
      <c r="D48" s="56"/>
      <c r="E48" s="57"/>
    </row>
    <row r="49" spans="2:5" ht="13.5" thickTop="1">
      <c r="B49" s="55" t="s">
        <v>53</v>
      </c>
      <c r="C49" s="55"/>
      <c r="D49" s="58"/>
      <c r="E49" s="58"/>
    </row>
    <row r="50" spans="2:5" ht="13.5" thickBot="1">
      <c r="B50" s="55" t="s">
        <v>54</v>
      </c>
      <c r="C50" s="55"/>
      <c r="D50" s="59"/>
      <c r="E50" s="60"/>
    </row>
    <row r="51" spans="2:5" ht="13.5" thickTop="1">
      <c r="B51" s="61"/>
      <c r="C51" s="61"/>
      <c r="D51" s="62">
        <v>-2946271</v>
      </c>
      <c r="E51" s="62"/>
    </row>
    <row r="52" spans="2:5" ht="12.75">
      <c r="B52" s="31"/>
      <c r="C52" s="31"/>
      <c r="D52" s="47"/>
      <c r="E52" s="47"/>
    </row>
    <row r="53" spans="2:5" ht="12.75">
      <c r="B53" s="31"/>
      <c r="C53" s="31"/>
      <c r="D53" s="47"/>
      <c r="E53" s="62">
        <f>D51</f>
        <v>-2946271</v>
      </c>
    </row>
    <row r="54" spans="2:6" ht="13.5" thickBot="1">
      <c r="B54" s="31"/>
      <c r="C54" s="31"/>
      <c r="E54" s="63">
        <v>-4650000</v>
      </c>
      <c r="F54" s="68" t="s">
        <v>55</v>
      </c>
    </row>
    <row r="55" spans="2:5" ht="13.5" thickTop="1">
      <c r="B55" s="64"/>
      <c r="C55" s="64"/>
      <c r="D55" s="47"/>
      <c r="E55" s="62">
        <f>SUM(E53:E54)</f>
        <v>-7596271</v>
      </c>
    </row>
    <row r="56" spans="2:5" ht="12.75">
      <c r="B56" s="65"/>
      <c r="C56" s="65"/>
      <c r="D56" s="47"/>
      <c r="E56" s="47"/>
    </row>
    <row r="57" spans="2:5" ht="12.75">
      <c r="B57" s="31"/>
      <c r="C57" s="32" t="s">
        <v>24</v>
      </c>
      <c r="D57" s="47"/>
      <c r="E57" s="47"/>
    </row>
    <row r="58" spans="2:5" ht="12.75">
      <c r="B58" s="33" t="s">
        <v>25</v>
      </c>
      <c r="C58" s="34">
        <v>101</v>
      </c>
      <c r="D58" s="52">
        <v>354291841.11</v>
      </c>
      <c r="E58" s="52">
        <v>354291841.11</v>
      </c>
    </row>
    <row r="59" spans="1:5" ht="12.75">
      <c r="A59" s="13"/>
      <c r="B59" s="33" t="s">
        <v>26</v>
      </c>
      <c r="C59" s="34">
        <v>101</v>
      </c>
      <c r="D59" s="52">
        <v>-52935857.44</v>
      </c>
      <c r="E59" s="52">
        <v>-52935857.44</v>
      </c>
    </row>
    <row r="60" spans="2:5" ht="12.75">
      <c r="B60" s="33" t="s">
        <v>27</v>
      </c>
      <c r="C60" s="34">
        <v>101</v>
      </c>
      <c r="D60" s="52">
        <v>1973790.62</v>
      </c>
      <c r="E60" s="52">
        <v>1973790.62</v>
      </c>
    </row>
    <row r="61" spans="2:5" ht="13.5" thickBot="1">
      <c r="B61" s="33" t="s">
        <v>28</v>
      </c>
      <c r="C61" s="34">
        <v>101</v>
      </c>
      <c r="D61" s="63">
        <f>E53</f>
        <v>-2946271</v>
      </c>
      <c r="E61" s="63">
        <f>E55</f>
        <v>-7596271</v>
      </c>
    </row>
    <row r="62" spans="2:5" ht="13.5" thickTop="1">
      <c r="B62" s="33" t="s">
        <v>29</v>
      </c>
      <c r="C62" s="33"/>
      <c r="D62" s="62">
        <f>SUM(D58:D61)</f>
        <v>300383503.29</v>
      </c>
      <c r="E62" s="62">
        <f>SUM(E58:E61)</f>
        <v>295733503.29</v>
      </c>
    </row>
    <row r="63" spans="1:5" ht="12.75">
      <c r="A63" s="13"/>
      <c r="B63" s="35"/>
      <c r="C63" s="35"/>
      <c r="D63" s="47"/>
      <c r="E63" s="62"/>
    </row>
    <row r="64" spans="2:5" ht="12.75">
      <c r="B64" s="33" t="s">
        <v>30</v>
      </c>
      <c r="C64" s="36">
        <v>101</v>
      </c>
      <c r="D64" s="52">
        <v>10000000</v>
      </c>
      <c r="E64" s="52"/>
    </row>
    <row r="65" spans="2:5" ht="12.75">
      <c r="B65" s="33" t="s">
        <v>30</v>
      </c>
      <c r="C65" s="36">
        <v>186</v>
      </c>
      <c r="D65" s="52">
        <v>3685029.39</v>
      </c>
      <c r="E65" s="52"/>
    </row>
    <row r="66" spans="1:5" ht="13.5" thickBot="1">
      <c r="A66" s="13"/>
      <c r="B66" s="33" t="s">
        <v>31</v>
      </c>
      <c r="C66" s="36">
        <v>154</v>
      </c>
      <c r="D66" s="66">
        <v>1500000</v>
      </c>
      <c r="E66" s="66">
        <v>1500000</v>
      </c>
    </row>
    <row r="67" spans="2:5" ht="13.5" thickTop="1">
      <c r="B67" s="37" t="s">
        <v>32</v>
      </c>
      <c r="C67" s="37"/>
      <c r="D67" s="62">
        <f>D62+D64+D65+D66</f>
        <v>315568532.68</v>
      </c>
      <c r="E67" s="35">
        <f>E66+E62</f>
        <v>297233503.29</v>
      </c>
    </row>
    <row r="68" spans="2:5" ht="12.75">
      <c r="B68" s="37"/>
      <c r="C68" s="37"/>
      <c r="D68" s="62"/>
      <c r="E68" s="35"/>
    </row>
    <row r="69" spans="2:5" ht="12.75">
      <c r="B69" s="37"/>
      <c r="C69" s="37"/>
      <c r="D69" s="62"/>
      <c r="E69" s="35"/>
    </row>
    <row r="70" spans="2:5" ht="15">
      <c r="B70" s="37"/>
      <c r="C70" s="101" t="s">
        <v>60</v>
      </c>
      <c r="D70" s="101"/>
      <c r="E70" s="35"/>
    </row>
    <row r="71" spans="2:5" ht="12.75">
      <c r="B71" s="37"/>
      <c r="C71" s="70" t="str">
        <f>B64</f>
        <v>Prepaid Maintenance</v>
      </c>
      <c r="D71" s="69">
        <f>D64</f>
        <v>10000000</v>
      </c>
      <c r="E71" s="35"/>
    </row>
    <row r="72" spans="1:4" ht="13.5" thickBot="1">
      <c r="A72" s="1"/>
      <c r="C72" s="55" t="s">
        <v>45</v>
      </c>
      <c r="D72" s="19">
        <f>D41</f>
        <v>4650000</v>
      </c>
    </row>
    <row r="73" spans="1:4" ht="13.5" thickTop="1">
      <c r="A73" s="1"/>
      <c r="C73" s="71" t="s">
        <v>5</v>
      </c>
      <c r="D73" s="15">
        <f>SUM(D71:D72)</f>
        <v>14650000</v>
      </c>
    </row>
    <row r="74" spans="1:4" ht="13.5" thickBot="1">
      <c r="A74" s="1"/>
      <c r="C74" s="71" t="s">
        <v>58</v>
      </c>
      <c r="D74" s="38">
        <v>20</v>
      </c>
    </row>
    <row r="75" spans="1:4" ht="13.5" thickTop="1">
      <c r="A75" s="1"/>
      <c r="C75" s="71" t="s">
        <v>59</v>
      </c>
      <c r="D75" s="24">
        <f>D73/D74</f>
        <v>732500</v>
      </c>
    </row>
    <row r="76" spans="1:4" ht="12.75">
      <c r="A76" s="1"/>
      <c r="C76" s="71"/>
      <c r="D76" s="24"/>
    </row>
    <row r="77" ht="12.75">
      <c r="B77" s="28" t="s">
        <v>39</v>
      </c>
    </row>
    <row r="79" spans="6:9" ht="12.75">
      <c r="F79" s="3">
        <v>39692</v>
      </c>
      <c r="G79" s="3">
        <v>39722</v>
      </c>
      <c r="H79" s="3">
        <v>39753</v>
      </c>
      <c r="I79" s="3">
        <v>39783</v>
      </c>
    </row>
    <row r="80" ht="12.75">
      <c r="A80" s="13"/>
    </row>
    <row r="81" spans="2:9" ht="12.75">
      <c r="B81" s="13" t="s">
        <v>34</v>
      </c>
      <c r="C81" s="13" t="s">
        <v>23</v>
      </c>
      <c r="D81" s="13" t="s">
        <v>35</v>
      </c>
      <c r="F81" s="10">
        <v>406781.65</v>
      </c>
      <c r="G81" s="8">
        <v>94367.42</v>
      </c>
      <c r="H81" s="8">
        <v>2329431.94</v>
      </c>
      <c r="I81" s="8">
        <v>19813405.72</v>
      </c>
    </row>
    <row r="82" spans="2:8" ht="12.75">
      <c r="B82" s="13" t="s">
        <v>34</v>
      </c>
      <c r="C82" s="13" t="s">
        <v>23</v>
      </c>
      <c r="D82" s="13" t="s">
        <v>33</v>
      </c>
      <c r="F82" s="24">
        <f>E62</f>
        <v>295733503.29</v>
      </c>
      <c r="G82" s="22"/>
      <c r="H82" s="22"/>
    </row>
    <row r="83" spans="2:9" ht="13.5" thickBot="1">
      <c r="B83" s="13" t="s">
        <v>34</v>
      </c>
      <c r="C83" s="13" t="s">
        <v>23</v>
      </c>
      <c r="D83" s="13" t="s">
        <v>56</v>
      </c>
      <c r="F83" s="38"/>
      <c r="G83" s="38"/>
      <c r="H83" s="38"/>
      <c r="I83" s="12">
        <f>-10200000</f>
        <v>-10200000</v>
      </c>
    </row>
    <row r="84" spans="1:9" ht="13.5" thickTop="1">
      <c r="A84" s="13"/>
      <c r="B84" s="13" t="s">
        <v>34</v>
      </c>
      <c r="C84" s="13" t="s">
        <v>23</v>
      </c>
      <c r="F84" s="15">
        <f>SUM(F81:F82)</f>
        <v>296140284.94</v>
      </c>
      <c r="G84" s="15">
        <f>SUM(G81:G82)</f>
        <v>94367.42</v>
      </c>
      <c r="H84" s="15">
        <f>SUM(H81:H82)</f>
        <v>2329431.94</v>
      </c>
      <c r="I84" s="15">
        <f>SUM(I81:I83)</f>
        <v>9613405.719999999</v>
      </c>
    </row>
    <row r="86" spans="3:5" ht="12.75">
      <c r="C86" s="22"/>
      <c r="D86" s="39"/>
      <c r="E86" s="24"/>
    </row>
    <row r="87" spans="3:5" ht="12.75">
      <c r="C87" s="22"/>
      <c r="D87" s="39"/>
      <c r="E87" s="24"/>
    </row>
    <row r="89" ht="12.75">
      <c r="A89" s="28" t="s">
        <v>20</v>
      </c>
    </row>
    <row r="90" spans="2:8" ht="12.75">
      <c r="B90" s="1" t="s">
        <v>13</v>
      </c>
      <c r="D90" s="13"/>
      <c r="E90" s="3">
        <v>39814</v>
      </c>
      <c r="F90" s="3">
        <v>39845</v>
      </c>
      <c r="G90" s="3">
        <v>39873</v>
      </c>
      <c r="H90" s="3">
        <v>39904</v>
      </c>
    </row>
    <row r="91" spans="2:8" ht="12.75">
      <c r="B91" s="2" t="s">
        <v>11</v>
      </c>
      <c r="C91" s="2" t="s">
        <v>7</v>
      </c>
      <c r="D91" s="13" t="s">
        <v>12</v>
      </c>
      <c r="E91" s="8">
        <v>26563136.10999999</v>
      </c>
      <c r="F91" s="8">
        <v>22094847.10999999</v>
      </c>
      <c r="G91" s="8">
        <v>9440805.109999988</v>
      </c>
      <c r="H91" s="8">
        <v>4808422.41</v>
      </c>
    </row>
    <row r="92" spans="2:8" ht="13.5" thickBot="1">
      <c r="B92" s="2" t="s">
        <v>11</v>
      </c>
      <c r="C92" s="2" t="s">
        <v>7</v>
      </c>
      <c r="D92" s="13" t="s">
        <v>8</v>
      </c>
      <c r="E92" s="19">
        <f>F32</f>
        <v>261912245.63051403</v>
      </c>
      <c r="F92" s="19">
        <f>G32</f>
        <v>-18739957.699999988</v>
      </c>
      <c r="G92" s="19">
        <f>H32</f>
        <v>-6127983.833999999</v>
      </c>
      <c r="H92" s="19">
        <f>I32</f>
        <v>1633528.2110302746</v>
      </c>
    </row>
    <row r="93" spans="2:8" ht="13.5" thickTop="1">
      <c r="B93" s="2" t="s">
        <v>11</v>
      </c>
      <c r="C93" s="2" t="s">
        <v>7</v>
      </c>
      <c r="D93" s="13" t="s">
        <v>15</v>
      </c>
      <c r="E93" s="15">
        <f>E92+E91</f>
        <v>288475381.74051404</v>
      </c>
      <c r="F93" s="15">
        <f>F92+F91</f>
        <v>3354889.41</v>
      </c>
      <c r="G93" s="15">
        <f>G92+G91</f>
        <v>3312821.2759999894</v>
      </c>
      <c r="H93" s="15">
        <f>H92+H91</f>
        <v>6441950.621030275</v>
      </c>
    </row>
    <row r="96" ht="15.75">
      <c r="B96" s="46" t="s">
        <v>61</v>
      </c>
    </row>
    <row r="98" spans="1:5" ht="25.5">
      <c r="A98" s="28" t="s">
        <v>21</v>
      </c>
      <c r="E98" s="25" t="s">
        <v>18</v>
      </c>
    </row>
    <row r="99" spans="2:5" ht="12.75">
      <c r="B99" s="27" t="s">
        <v>19</v>
      </c>
      <c r="E99" s="26">
        <v>39600</v>
      </c>
    </row>
    <row r="100" spans="2:5" ht="12.75">
      <c r="B100" s="2" t="s">
        <v>11</v>
      </c>
      <c r="C100" s="2" t="s">
        <v>7</v>
      </c>
      <c r="D100" s="13" t="s">
        <v>12</v>
      </c>
      <c r="E100" s="10">
        <v>749367572.2467489</v>
      </c>
    </row>
    <row r="101" spans="2:9" ht="13.5" thickBot="1">
      <c r="B101" s="2" t="s">
        <v>11</v>
      </c>
      <c r="C101" s="2" t="s">
        <v>7</v>
      </c>
      <c r="D101" s="13" t="s">
        <v>8</v>
      </c>
      <c r="E101" s="12">
        <v>-12000000</v>
      </c>
      <c r="F101" s="17"/>
      <c r="G101" s="29"/>
      <c r="H101" s="30"/>
      <c r="I101" s="18"/>
    </row>
    <row r="102" spans="4:10" ht="13.5" thickTop="1">
      <c r="D102" s="13" t="s">
        <v>22</v>
      </c>
      <c r="E102" s="15">
        <f>SUM(E100:E101)</f>
        <v>737367572.2467489</v>
      </c>
      <c r="G102" s="22"/>
      <c r="H102" s="22"/>
      <c r="I102" s="22"/>
      <c r="J102" s="22"/>
    </row>
    <row r="103" spans="7:10" ht="12.75">
      <c r="G103" s="22"/>
      <c r="H103" s="22"/>
      <c r="I103" s="22"/>
      <c r="J103" s="22"/>
    </row>
    <row r="104" spans="7:10" ht="12.75">
      <c r="G104" s="22"/>
      <c r="H104" s="22"/>
      <c r="I104" s="22"/>
      <c r="J104" s="22"/>
    </row>
    <row r="105" spans="7:10" ht="12.75">
      <c r="G105" s="22"/>
      <c r="H105" s="22"/>
      <c r="I105" s="22"/>
      <c r="J105" s="22"/>
    </row>
    <row r="106" spans="2:10" ht="15.75">
      <c r="B106" s="46" t="s">
        <v>83</v>
      </c>
      <c r="G106" s="22"/>
      <c r="H106" s="22"/>
      <c r="I106" s="22"/>
      <c r="J106" s="22"/>
    </row>
    <row r="107" spans="7:10" ht="12.75">
      <c r="G107" s="22"/>
      <c r="H107" s="22"/>
      <c r="I107" s="22"/>
      <c r="J107" s="22"/>
    </row>
    <row r="108" spans="2:16" ht="12.75">
      <c r="B108" s="75" t="s">
        <v>63</v>
      </c>
      <c r="C108" s="75"/>
      <c r="D108" s="75"/>
      <c r="E108" s="76"/>
      <c r="F108" s="77"/>
      <c r="G108" s="78"/>
      <c r="H108"/>
      <c r="I108"/>
      <c r="J108"/>
      <c r="K108"/>
      <c r="L108"/>
      <c r="M108"/>
      <c r="N108"/>
      <c r="O108"/>
      <c r="P108"/>
    </row>
    <row r="109" spans="2:16" ht="12.75">
      <c r="B109" s="5" t="s">
        <v>64</v>
      </c>
      <c r="C109" s="5"/>
      <c r="D109" s="5"/>
      <c r="E109" s="79">
        <v>40359</v>
      </c>
      <c r="F109" s="80">
        <v>10588089.120000001</v>
      </c>
      <c r="G109" s="81">
        <v>11776256.370000001</v>
      </c>
      <c r="H109" s="81">
        <f>G109-F109</f>
        <v>1188167.25</v>
      </c>
      <c r="I109" s="72"/>
      <c r="J109" s="72"/>
      <c r="K109" s="72"/>
      <c r="L109" s="72"/>
      <c r="M109" s="72"/>
      <c r="N109" s="72"/>
      <c r="O109" s="72"/>
      <c r="P109" s="72"/>
    </row>
    <row r="110" spans="2:16" ht="12.75">
      <c r="B110" s="5"/>
      <c r="C110" s="5"/>
      <c r="D110" s="5"/>
      <c r="E110" s="79"/>
      <c r="F110" s="80"/>
      <c r="G110" s="81"/>
      <c r="H110" s="72"/>
      <c r="I110" s="72"/>
      <c r="J110" s="72"/>
      <c r="K110" s="72"/>
      <c r="L110" s="72"/>
      <c r="M110" s="72"/>
      <c r="N110" s="72"/>
      <c r="O110" s="72"/>
      <c r="P110" s="72"/>
    </row>
    <row r="111" spans="2:16" ht="12.75">
      <c r="B111" s="75" t="s">
        <v>65</v>
      </c>
      <c r="C111" s="75"/>
      <c r="D111" s="75"/>
      <c r="E111"/>
      <c r="F111"/>
      <c r="G111"/>
      <c r="H111"/>
      <c r="I111"/>
      <c r="J111"/>
      <c r="K111"/>
      <c r="L111"/>
      <c r="M111"/>
      <c r="N111"/>
      <c r="O111"/>
      <c r="P111"/>
    </row>
    <row r="112" spans="2:16" ht="12.75">
      <c r="B112" s="2" t="s">
        <v>66</v>
      </c>
      <c r="E112" s="82">
        <v>39933</v>
      </c>
      <c r="F112" s="80">
        <v>56549297.28</v>
      </c>
      <c r="G112" s="83">
        <v>48613023.16</v>
      </c>
      <c r="H112" s="83">
        <f>G112-F112</f>
        <v>-7936274.120000005</v>
      </c>
      <c r="I112"/>
      <c r="J112"/>
      <c r="K112"/>
      <c r="L112"/>
      <c r="M112"/>
      <c r="N112"/>
      <c r="O112"/>
      <c r="P112"/>
    </row>
    <row r="113" spans="2:16" ht="12.75">
      <c r="B113" s="2" t="s">
        <v>67</v>
      </c>
      <c r="E113" s="82">
        <v>40178</v>
      </c>
      <c r="F113" s="80">
        <v>36431308.379999995</v>
      </c>
      <c r="G113" s="83">
        <v>1108126.55</v>
      </c>
      <c r="H113" s="83">
        <f>G113-F113</f>
        <v>-35323181.83</v>
      </c>
      <c r="I113"/>
      <c r="J113" s="72"/>
      <c r="K113"/>
      <c r="L113"/>
      <c r="M113"/>
      <c r="N113"/>
      <c r="O113"/>
      <c r="P113"/>
    </row>
    <row r="114" spans="2:16" ht="12.75">
      <c r="B114" s="2" t="s">
        <v>68</v>
      </c>
      <c r="E114" s="82">
        <v>39872</v>
      </c>
      <c r="F114" s="80">
        <v>8071346.16</v>
      </c>
      <c r="G114" s="83">
        <v>188724.38</v>
      </c>
      <c r="H114" s="83">
        <f>G114-F114</f>
        <v>-7882621.78</v>
      </c>
      <c r="I114"/>
      <c r="J114"/>
      <c r="K114"/>
      <c r="L114"/>
      <c r="M114"/>
      <c r="N114"/>
      <c r="O114"/>
      <c r="P114"/>
    </row>
    <row r="115" spans="2:16" ht="12.75">
      <c r="B115" s="2" t="s">
        <v>69</v>
      </c>
      <c r="E115" s="82">
        <v>39965</v>
      </c>
      <c r="F115" s="80">
        <v>7117174.67</v>
      </c>
      <c r="G115" s="83">
        <v>844696.82</v>
      </c>
      <c r="H115" s="83">
        <f>G115-F115</f>
        <v>-6272477.85</v>
      </c>
      <c r="I115"/>
      <c r="J115"/>
      <c r="K115"/>
      <c r="L115"/>
      <c r="M115"/>
      <c r="N115"/>
      <c r="O115"/>
      <c r="P115"/>
    </row>
    <row r="116" spans="2:16" ht="12.75">
      <c r="B116" s="2" t="s">
        <v>70</v>
      </c>
      <c r="E116" s="82">
        <v>39844</v>
      </c>
      <c r="F116" s="80">
        <v>2092400.23</v>
      </c>
      <c r="G116" s="83">
        <v>4273.49</v>
      </c>
      <c r="H116" s="83">
        <f>G116-F116</f>
        <v>-2088126.74</v>
      </c>
      <c r="I116"/>
      <c r="J116"/>
      <c r="K116"/>
      <c r="L116"/>
      <c r="M116"/>
      <c r="N116"/>
      <c r="O116"/>
      <c r="P116"/>
    </row>
    <row r="117" spans="5:16" ht="12.75">
      <c r="E117" s="82"/>
      <c r="F117" s="80"/>
      <c r="G117" s="83"/>
      <c r="H117" s="83"/>
      <c r="I117"/>
      <c r="J117"/>
      <c r="K117"/>
      <c r="L117"/>
      <c r="M117"/>
      <c r="N117"/>
      <c r="O117"/>
      <c r="P117"/>
    </row>
    <row r="118" spans="2:16" ht="12.75">
      <c r="B118" s="75" t="s">
        <v>71</v>
      </c>
      <c r="C118" s="75"/>
      <c r="D118" s="75"/>
      <c r="E118"/>
      <c r="F118"/>
      <c r="G118"/>
      <c r="H118" s="83"/>
      <c r="I118"/>
      <c r="J118"/>
      <c r="K118"/>
      <c r="L118"/>
      <c r="M118"/>
      <c r="N118"/>
      <c r="O118"/>
      <c r="P118"/>
    </row>
    <row r="119" spans="2:16" ht="12.75">
      <c r="B119" s="2" t="s">
        <v>72</v>
      </c>
      <c r="E119" s="82">
        <v>39934</v>
      </c>
      <c r="F119" s="80">
        <v>7404516.97</v>
      </c>
      <c r="G119" s="83">
        <v>309928.33</v>
      </c>
      <c r="H119" s="83">
        <f>G119-F119</f>
        <v>-7094588.64</v>
      </c>
      <c r="I119"/>
      <c r="J119"/>
      <c r="K119"/>
      <c r="L119"/>
      <c r="M119"/>
      <c r="N119"/>
      <c r="O119"/>
      <c r="P119"/>
    </row>
    <row r="120" spans="2:16" ht="12.75">
      <c r="B120" s="2" t="s">
        <v>73</v>
      </c>
      <c r="E120" s="82">
        <v>40087</v>
      </c>
      <c r="F120" s="80">
        <v>6989969.77</v>
      </c>
      <c r="G120" s="83">
        <v>341174.85</v>
      </c>
      <c r="H120" s="83">
        <f>G120-F120</f>
        <v>-6648794.92</v>
      </c>
      <c r="I120"/>
      <c r="J120"/>
      <c r="K120"/>
      <c r="L120"/>
      <c r="M120"/>
      <c r="N120"/>
      <c r="O120"/>
      <c r="P120"/>
    </row>
    <row r="121" spans="2:16" ht="12.75">
      <c r="B121" s="2" t="s">
        <v>74</v>
      </c>
      <c r="E121" s="82">
        <v>39934</v>
      </c>
      <c r="F121" s="80">
        <v>6431123.05</v>
      </c>
      <c r="G121" s="83">
        <v>3816.34</v>
      </c>
      <c r="H121" s="83">
        <f>G121-F121</f>
        <v>-6427306.71</v>
      </c>
      <c r="I121"/>
      <c r="J121"/>
      <c r="K121"/>
      <c r="L121"/>
      <c r="M121"/>
      <c r="N121"/>
      <c r="O121"/>
      <c r="P121"/>
    </row>
    <row r="122" spans="2:16" ht="12.75">
      <c r="B122" s="2" t="s">
        <v>75</v>
      </c>
      <c r="E122" s="82">
        <v>39934</v>
      </c>
      <c r="F122" s="80">
        <v>4549326.85</v>
      </c>
      <c r="G122" s="83">
        <v>676866.71</v>
      </c>
      <c r="H122" s="83">
        <f>G122-F122</f>
        <v>-3872460.1399999997</v>
      </c>
      <c r="I122"/>
      <c r="J122"/>
      <c r="K122"/>
      <c r="L122"/>
      <c r="M122"/>
      <c r="N122"/>
      <c r="O122"/>
      <c r="P122"/>
    </row>
    <row r="123" spans="2:16" ht="12.75">
      <c r="B123" s="2" t="s">
        <v>76</v>
      </c>
      <c r="E123" s="82">
        <v>39934</v>
      </c>
      <c r="F123" s="80">
        <v>2274804.3</v>
      </c>
      <c r="G123" s="83">
        <v>126245.42</v>
      </c>
      <c r="H123" s="83">
        <f>G123-F123</f>
        <v>-2148558.88</v>
      </c>
      <c r="I123"/>
      <c r="J123"/>
      <c r="K123"/>
      <c r="L123"/>
      <c r="M123"/>
      <c r="N123"/>
      <c r="O123"/>
      <c r="P123"/>
    </row>
    <row r="124" spans="2:16" ht="12.7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2:16" ht="12.75">
      <c r="B125" t="s">
        <v>77</v>
      </c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2:16" ht="12.7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2:16" ht="12.7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2:16" ht="12.75">
      <c r="B128"/>
      <c r="C128" s="75"/>
      <c r="D128" s="75"/>
      <c r="E128"/>
      <c r="F128"/>
      <c r="G128"/>
      <c r="H128"/>
      <c r="I128"/>
      <c r="J128"/>
      <c r="K128"/>
      <c r="L128"/>
      <c r="M128"/>
      <c r="N128"/>
      <c r="O128"/>
      <c r="P128"/>
    </row>
    <row r="129" spans="2:16" ht="12.75">
      <c r="B129"/>
      <c r="C129"/>
      <c r="D129"/>
      <c r="E129" s="84">
        <v>39814</v>
      </c>
      <c r="F129" s="84">
        <v>39845</v>
      </c>
      <c r="G129" s="84">
        <v>39873</v>
      </c>
      <c r="H129" s="84">
        <v>39904</v>
      </c>
      <c r="I129" s="84">
        <v>39934</v>
      </c>
      <c r="J129" s="84">
        <v>39965</v>
      </c>
      <c r="K129" s="84">
        <v>39995</v>
      </c>
      <c r="L129" s="84">
        <v>40026</v>
      </c>
      <c r="M129" s="84">
        <v>40057</v>
      </c>
      <c r="N129" s="84">
        <v>40087</v>
      </c>
      <c r="O129" s="84">
        <v>40118</v>
      </c>
      <c r="P129" s="84">
        <v>40148</v>
      </c>
    </row>
    <row r="130" spans="2:16" ht="12.75">
      <c r="B130" s="75" t="s">
        <v>63</v>
      </c>
      <c r="C130"/>
      <c r="D130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</row>
    <row r="131" spans="2:16" ht="12.75">
      <c r="B131" s="72" t="s">
        <v>78</v>
      </c>
      <c r="C131" s="13" t="s">
        <v>79</v>
      </c>
      <c r="D131" s="72"/>
      <c r="E131" s="86">
        <v>0</v>
      </c>
      <c r="F131" s="86">
        <v>0</v>
      </c>
      <c r="G131" s="86">
        <v>1449580.11</v>
      </c>
      <c r="H131" s="86">
        <v>0</v>
      </c>
      <c r="I131" s="86">
        <v>0</v>
      </c>
      <c r="J131" s="86">
        <v>-566.28</v>
      </c>
      <c r="K131" s="86">
        <v>0</v>
      </c>
      <c r="L131" s="86">
        <v>0</v>
      </c>
      <c r="M131" s="86">
        <v>16813062.869999997</v>
      </c>
      <c r="N131" s="86">
        <v>0</v>
      </c>
      <c r="O131" s="86">
        <v>0</v>
      </c>
      <c r="P131" s="86">
        <v>10511882.92</v>
      </c>
    </row>
    <row r="132" spans="2:16" ht="13.5" thickBot="1">
      <c r="B132" s="5" t="s">
        <v>64</v>
      </c>
      <c r="C132" s="13" t="s">
        <v>79</v>
      </c>
      <c r="D132" s="94" t="s">
        <v>80</v>
      </c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8">
        <f>-G109</f>
        <v>-11776256.370000001</v>
      </c>
    </row>
    <row r="133" spans="2:16" ht="13.5" thickTop="1">
      <c r="B133" s="89" t="s">
        <v>15</v>
      </c>
      <c r="C133" s="13" t="s">
        <v>79</v>
      </c>
      <c r="D133" s="94" t="s">
        <v>80</v>
      </c>
      <c r="E133" s="86">
        <f>SUM(E131:E132)</f>
        <v>0</v>
      </c>
      <c r="F133" s="86">
        <f aca="true" t="shared" si="0" ref="F133:P133">SUM(F131:F132)</f>
        <v>0</v>
      </c>
      <c r="G133" s="86">
        <f t="shared" si="0"/>
        <v>1449580.11</v>
      </c>
      <c r="H133" s="86">
        <f t="shared" si="0"/>
        <v>0</v>
      </c>
      <c r="I133" s="86">
        <f t="shared" si="0"/>
        <v>0</v>
      </c>
      <c r="J133" s="86">
        <f t="shared" si="0"/>
        <v>-566.28</v>
      </c>
      <c r="K133" s="86">
        <f t="shared" si="0"/>
        <v>0</v>
      </c>
      <c r="L133" s="86">
        <f t="shared" si="0"/>
        <v>0</v>
      </c>
      <c r="M133" s="86">
        <f t="shared" si="0"/>
        <v>16813062.869999997</v>
      </c>
      <c r="N133" s="86">
        <f t="shared" si="0"/>
        <v>0</v>
      </c>
      <c r="O133" s="86">
        <f t="shared" si="0"/>
        <v>0</v>
      </c>
      <c r="P133" s="86">
        <f t="shared" si="0"/>
        <v>-1264373.4500000011</v>
      </c>
    </row>
    <row r="134" spans="2:16" ht="12.75">
      <c r="B134"/>
      <c r="C134" s="72"/>
      <c r="D134" s="94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</row>
    <row r="135" spans="2:16" ht="12.75">
      <c r="B135" s="75" t="s">
        <v>65</v>
      </c>
      <c r="C135" s="72"/>
      <c r="D135" s="72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</row>
    <row r="136" spans="2:16" ht="12.75">
      <c r="B136" s="72" t="s">
        <v>78</v>
      </c>
      <c r="C136" s="13" t="s">
        <v>81</v>
      </c>
      <c r="D136" s="13"/>
      <c r="E136" s="95">
        <v>4096387.8220000006</v>
      </c>
      <c r="F136" s="73">
        <v>10341909.690000001</v>
      </c>
      <c r="G136" s="73">
        <v>2455714.8419999997</v>
      </c>
      <c r="H136" s="73">
        <v>58959799.896</v>
      </c>
      <c r="I136" s="73">
        <v>2484639.8019999997</v>
      </c>
      <c r="J136" s="73">
        <v>82804425.002</v>
      </c>
      <c r="K136" s="73">
        <v>2528171.1720000003</v>
      </c>
      <c r="L136" s="73">
        <v>3069630.462</v>
      </c>
      <c r="M136" s="73">
        <v>2819786.0659999996</v>
      </c>
      <c r="N136" s="73">
        <v>2663171.492</v>
      </c>
      <c r="O136" s="73">
        <v>13812771.632000001</v>
      </c>
      <c r="P136" s="73">
        <v>40390210.032</v>
      </c>
    </row>
    <row r="137" spans="2:16" ht="12.75">
      <c r="B137" s="2" t="s">
        <v>66</v>
      </c>
      <c r="C137" s="13" t="s">
        <v>81</v>
      </c>
      <c r="D137" s="13" t="s">
        <v>80</v>
      </c>
      <c r="E137" s="72"/>
      <c r="F137"/>
      <c r="G137"/>
      <c r="H137" s="83">
        <f>-G112</f>
        <v>-48613023.16</v>
      </c>
      <c r="I137"/>
      <c r="J137"/>
      <c r="K137"/>
      <c r="L137"/>
      <c r="M137"/>
      <c r="N137"/>
      <c r="O137"/>
      <c r="P137"/>
    </row>
    <row r="138" spans="2:16" ht="12.75">
      <c r="B138" s="2" t="s">
        <v>67</v>
      </c>
      <c r="C138" s="13" t="s">
        <v>81</v>
      </c>
      <c r="D138" s="13" t="s">
        <v>80</v>
      </c>
      <c r="E138" s="72"/>
      <c r="F138"/>
      <c r="G138"/>
      <c r="H138"/>
      <c r="I138"/>
      <c r="J138"/>
      <c r="K138"/>
      <c r="L138"/>
      <c r="M138"/>
      <c r="N138"/>
      <c r="O138"/>
      <c r="P138" s="83">
        <f>-G113</f>
        <v>-1108126.55</v>
      </c>
    </row>
    <row r="139" spans="2:16" ht="12.75">
      <c r="B139" s="2" t="s">
        <v>68</v>
      </c>
      <c r="C139" s="13" t="s">
        <v>81</v>
      </c>
      <c r="D139" s="13" t="s">
        <v>80</v>
      </c>
      <c r="E139" s="72"/>
      <c r="F139" s="83">
        <f>-G114</f>
        <v>-188724.38</v>
      </c>
      <c r="G139"/>
      <c r="H139"/>
      <c r="I139"/>
      <c r="J139"/>
      <c r="K139"/>
      <c r="L139"/>
      <c r="M139"/>
      <c r="N139"/>
      <c r="O139"/>
      <c r="P139"/>
    </row>
    <row r="140" spans="2:16" ht="12.75">
      <c r="B140" s="2" t="s">
        <v>69</v>
      </c>
      <c r="C140" s="13" t="s">
        <v>81</v>
      </c>
      <c r="D140" s="13" t="s">
        <v>80</v>
      </c>
      <c r="E140" s="72"/>
      <c r="F140"/>
      <c r="G140"/>
      <c r="H140"/>
      <c r="I140"/>
      <c r="J140" s="83">
        <f>-G115</f>
        <v>-844696.82</v>
      </c>
      <c r="K140"/>
      <c r="L140"/>
      <c r="M140"/>
      <c r="N140"/>
      <c r="O140"/>
      <c r="P140"/>
    </row>
    <row r="141" spans="2:16" ht="13.5" thickBot="1">
      <c r="B141" s="2" t="s">
        <v>70</v>
      </c>
      <c r="C141" s="13" t="s">
        <v>81</v>
      </c>
      <c r="D141" s="13" t="s">
        <v>80</v>
      </c>
      <c r="E141" s="96">
        <f>-G116</f>
        <v>-4273.49</v>
      </c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</row>
    <row r="142" spans="2:16" ht="13.5" thickTop="1">
      <c r="B142" s="89" t="s">
        <v>15</v>
      </c>
      <c r="C142" s="72"/>
      <c r="D142" s="72"/>
      <c r="E142" s="97">
        <f>SUM(E136:E141)</f>
        <v>4092114.3320000004</v>
      </c>
      <c r="F142" s="74">
        <f aca="true" t="shared" si="1" ref="F142:P142">SUM(F136:F141)</f>
        <v>10153185.31</v>
      </c>
      <c r="G142" s="74">
        <f t="shared" si="1"/>
        <v>2455714.8419999997</v>
      </c>
      <c r="H142" s="74">
        <f t="shared" si="1"/>
        <v>10346776.736000001</v>
      </c>
      <c r="I142" s="74">
        <f t="shared" si="1"/>
        <v>2484639.8019999997</v>
      </c>
      <c r="J142" s="74">
        <f t="shared" si="1"/>
        <v>81959728.18200001</v>
      </c>
      <c r="K142" s="74">
        <f t="shared" si="1"/>
        <v>2528171.1720000003</v>
      </c>
      <c r="L142" s="74">
        <f t="shared" si="1"/>
        <v>3069630.462</v>
      </c>
      <c r="M142" s="74">
        <f t="shared" si="1"/>
        <v>2819786.0659999996</v>
      </c>
      <c r="N142" s="74">
        <f t="shared" si="1"/>
        <v>2663171.492</v>
      </c>
      <c r="O142" s="74">
        <f t="shared" si="1"/>
        <v>13812771.632000001</v>
      </c>
      <c r="P142" s="74">
        <f t="shared" si="1"/>
        <v>39282083.482</v>
      </c>
    </row>
    <row r="143" spans="2:16" ht="12.75">
      <c r="B143"/>
      <c r="C143" s="72"/>
      <c r="D143" s="72"/>
      <c r="E143" s="72"/>
      <c r="F143"/>
      <c r="G143"/>
      <c r="H143"/>
      <c r="I143"/>
      <c r="J143"/>
      <c r="K143"/>
      <c r="L143"/>
      <c r="M143"/>
      <c r="N143"/>
      <c r="O143"/>
      <c r="P143"/>
    </row>
    <row r="144" spans="2:16" ht="12.75">
      <c r="B144" s="75" t="s">
        <v>71</v>
      </c>
      <c r="C144" s="72"/>
      <c r="D144" s="72"/>
      <c r="E144" s="72"/>
      <c r="F144"/>
      <c r="G144"/>
      <c r="H144"/>
      <c r="I144"/>
      <c r="J144"/>
      <c r="K144"/>
      <c r="L144"/>
      <c r="M144"/>
      <c r="N144"/>
      <c r="O144"/>
      <c r="P144"/>
    </row>
    <row r="145" spans="2:16" ht="12.75">
      <c r="B145" s="72" t="s">
        <v>78</v>
      </c>
      <c r="C145" s="13" t="s">
        <v>82</v>
      </c>
      <c r="D145" s="72"/>
      <c r="E145" s="98">
        <v>3362288.3070000005</v>
      </c>
      <c r="F145" s="18">
        <v>3865746.146</v>
      </c>
      <c r="G145" s="18">
        <v>4806824.227000001</v>
      </c>
      <c r="H145" s="18">
        <v>11415342.706</v>
      </c>
      <c r="I145" s="18">
        <v>39615460.687</v>
      </c>
      <c r="J145" s="18">
        <v>5454467.117</v>
      </c>
      <c r="K145" s="18">
        <v>4138873.7370000007</v>
      </c>
      <c r="L145" s="18">
        <v>5359520.237000001</v>
      </c>
      <c r="M145" s="18">
        <v>4603814.515999999</v>
      </c>
      <c r="N145" s="18">
        <v>11846316.607</v>
      </c>
      <c r="O145" s="18">
        <v>4757266.816</v>
      </c>
      <c r="P145" s="18">
        <v>8326777.527000001</v>
      </c>
    </row>
    <row r="146" spans="2:16" ht="12.75">
      <c r="B146" s="2" t="s">
        <v>72</v>
      </c>
      <c r="C146" s="13" t="s">
        <v>82</v>
      </c>
      <c r="D146" s="72" t="s">
        <v>80</v>
      </c>
      <c r="E146" s="72"/>
      <c r="F146"/>
      <c r="G146"/>
      <c r="H146"/>
      <c r="I146" s="83">
        <f>-G119</f>
        <v>-309928.33</v>
      </c>
      <c r="J146"/>
      <c r="K146"/>
      <c r="L146"/>
      <c r="M146"/>
      <c r="N146"/>
      <c r="O146"/>
      <c r="P146"/>
    </row>
    <row r="147" spans="2:16" ht="12.75">
      <c r="B147" s="2" t="s">
        <v>73</v>
      </c>
      <c r="C147" s="13" t="s">
        <v>82</v>
      </c>
      <c r="D147" s="72" t="s">
        <v>80</v>
      </c>
      <c r="E147" s="72"/>
      <c r="F147"/>
      <c r="G147"/>
      <c r="H147"/>
      <c r="I147"/>
      <c r="J147"/>
      <c r="K147"/>
      <c r="L147"/>
      <c r="M147"/>
      <c r="N147" s="83">
        <f>-G120</f>
        <v>-341174.85</v>
      </c>
      <c r="O147"/>
      <c r="P147"/>
    </row>
    <row r="148" spans="2:16" ht="12.75">
      <c r="B148" s="2" t="s">
        <v>74</v>
      </c>
      <c r="C148" s="13" t="s">
        <v>82</v>
      </c>
      <c r="D148" s="72" t="s">
        <v>80</v>
      </c>
      <c r="E148" s="72"/>
      <c r="F148"/>
      <c r="G148"/>
      <c r="H148"/>
      <c r="I148" s="83">
        <f>-G121</f>
        <v>-3816.34</v>
      </c>
      <c r="J148"/>
      <c r="K148"/>
      <c r="L148"/>
      <c r="M148"/>
      <c r="N148"/>
      <c r="O148"/>
      <c r="P148"/>
    </row>
    <row r="149" spans="2:16" ht="12.75">
      <c r="B149" s="2" t="s">
        <v>75</v>
      </c>
      <c r="C149" s="13" t="s">
        <v>82</v>
      </c>
      <c r="D149" s="72" t="s">
        <v>80</v>
      </c>
      <c r="E149" s="72"/>
      <c r="F149"/>
      <c r="G149"/>
      <c r="H149"/>
      <c r="I149" s="83">
        <f>-G122</f>
        <v>-676866.71</v>
      </c>
      <c r="J149"/>
      <c r="K149"/>
      <c r="L149"/>
      <c r="M149"/>
      <c r="N149"/>
      <c r="O149"/>
      <c r="P149"/>
    </row>
    <row r="150" spans="2:16" ht="13.5" thickBot="1">
      <c r="B150" s="2" t="s">
        <v>76</v>
      </c>
      <c r="C150" s="13" t="s">
        <v>82</v>
      </c>
      <c r="D150" s="72" t="s">
        <v>80</v>
      </c>
      <c r="E150" s="99"/>
      <c r="F150" s="93"/>
      <c r="G150" s="93"/>
      <c r="H150" s="93"/>
      <c r="I150" s="92">
        <f>-G123</f>
        <v>-126245.42</v>
      </c>
      <c r="J150" s="93"/>
      <c r="K150" s="93"/>
      <c r="L150" s="93"/>
      <c r="M150" s="93"/>
      <c r="N150" s="93"/>
      <c r="O150" s="93"/>
      <c r="P150" s="93"/>
    </row>
    <row r="151" spans="2:16" ht="13.5" thickTop="1">
      <c r="B151" s="89" t="s">
        <v>15</v>
      </c>
      <c r="C151" s="72"/>
      <c r="D151" s="72"/>
      <c r="E151" s="81">
        <f>SUM(E145:E150)</f>
        <v>3362288.3070000005</v>
      </c>
      <c r="F151" s="83">
        <f aca="true" t="shared" si="2" ref="F151:P151">SUM(F145:F150)</f>
        <v>3865746.146</v>
      </c>
      <c r="G151" s="83">
        <f t="shared" si="2"/>
        <v>4806824.227000001</v>
      </c>
      <c r="H151" s="83">
        <f t="shared" si="2"/>
        <v>11415342.706</v>
      </c>
      <c r="I151" s="83">
        <f t="shared" si="2"/>
        <v>38498603.886999995</v>
      </c>
      <c r="J151" s="83">
        <f t="shared" si="2"/>
        <v>5454467.117</v>
      </c>
      <c r="K151" s="83">
        <f t="shared" si="2"/>
        <v>4138873.7370000007</v>
      </c>
      <c r="L151" s="83">
        <f t="shared" si="2"/>
        <v>5359520.237000001</v>
      </c>
      <c r="M151" s="83">
        <f t="shared" si="2"/>
        <v>4603814.515999999</v>
      </c>
      <c r="N151" s="83">
        <f t="shared" si="2"/>
        <v>11505141.757000001</v>
      </c>
      <c r="O151" s="83">
        <f t="shared" si="2"/>
        <v>4757266.816</v>
      </c>
      <c r="P151" s="83">
        <f t="shared" si="2"/>
        <v>8326777.527000001</v>
      </c>
    </row>
    <row r="152" spans="3:5" ht="12.75">
      <c r="C152" s="13"/>
      <c r="D152" s="13"/>
      <c r="E152" s="13"/>
    </row>
    <row r="153" spans="3:5" ht="12.75">
      <c r="C153" s="13"/>
      <c r="D153" s="13"/>
      <c r="E153" s="13"/>
    </row>
  </sheetData>
  <sheetProtection/>
  <mergeCells count="1">
    <mergeCell ref="C70:D70"/>
  </mergeCells>
  <printOptions/>
  <pageMargins left="0.25" right="0.25" top="1" bottom="1" header="0.5" footer="0.5"/>
  <pageSetup fitToHeight="1" fitToWidth="1" horizontalDpi="600" verticalDpi="600" orientation="landscape" scale="65" r:id="rId2"/>
  <headerFooter alignWithMargins="0">
    <oddHeader>&amp;LDocket: 08-035-38 / Utah GRC 2008
DPU Data Request 61.9</oddHeader>
    <oddFooter>&amp;L&amp;F (&amp;A)&amp;C&amp;P&amp;R&amp;D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sbintz</cp:lastModifiedBy>
  <cp:lastPrinted>2009-01-28T19:38:48Z</cp:lastPrinted>
  <dcterms:created xsi:type="dcterms:W3CDTF">2009-01-15T22:23:29Z</dcterms:created>
  <dcterms:modified xsi:type="dcterms:W3CDTF">2009-02-18T16:02:09Z</dcterms:modified>
  <cp:category>::ODMA\GRPWISE\ASPOSUPT.PUPSC.PUPSCDocs:60829.1</cp:category>
  <cp:version/>
  <cp:contentType/>
  <cp:contentStatus/>
</cp:coreProperties>
</file>