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11640"/>
  </bookViews>
  <sheets>
    <sheet name="Page 1" sheetId="1" r:id="rId1"/>
    <sheet name="Page 2" sheetId="3" r:id="rId2"/>
    <sheet name="Pages 3 &amp; 4" sheetId="4" r:id="rId3"/>
  </sheets>
  <externalReferences>
    <externalReference r:id="rId4"/>
    <externalReference r:id="rId5"/>
    <externalReference r:id="rId6"/>
    <externalReference r:id="rId7"/>
  </externalReferences>
  <definedNames>
    <definedName name="Adjs2avg" localSheetId="2">[1]Inputs!$L$255:'[1]Inputs'!$T$505</definedName>
    <definedName name="Adjs2avg">[2]Inputs!$L$255:'[2]Inputs'!$T$505</definedName>
    <definedName name="CapStructureType" localSheetId="1">'Page 2'!$AN$6</definedName>
    <definedName name="CapStructureType">'Page 1'!$AL$6</definedName>
    <definedName name="Common">[3]Variables!$AQ$27</definedName>
    <definedName name="Debt">[3]Variables!$AQ$25</definedName>
    <definedName name="DebtCost">[3]Variables!$AT$25</definedName>
    <definedName name="ExhibitRNEJAM" localSheetId="1">'Page 2'!$C$10:$E$89</definedName>
    <definedName name="ExhibitRNEJAM">'Page 1'!$C$10:$E$89</definedName>
    <definedName name="FranchiseTax">[2]Variables!$B$28</definedName>
    <definedName name="GrossReceipts">[2]Variables!$B$31</definedName>
    <definedName name="JurisNumber" localSheetId="1">'Page 2'!$AD$15</definedName>
    <definedName name="JurisNumber">'Page 1'!$AB$15</definedName>
    <definedName name="LeadLag" localSheetId="2">[4]Inputs!#REF!</definedName>
    <definedName name="LeadLag">[2]Inputs!#REF!</definedName>
    <definedName name="MSPAverageInput" localSheetId="2">[1]Inputs!#REF!</definedName>
    <definedName name="MSPAverageInput">[2]Inputs!#REF!</definedName>
    <definedName name="MSPYearEndInput" localSheetId="2">[1]Inputs!#REF!</definedName>
    <definedName name="MSPYearEndInput">[2]Inputs!#REF!</definedName>
    <definedName name="NetToGross">[2]Variables!$B$25</definedName>
    <definedName name="PostDE" localSheetId="2">[4]Variables!#REF!</definedName>
    <definedName name="PostDE">[2]Variables!#REF!</definedName>
    <definedName name="PostDG" localSheetId="2">[4]Variables!#REF!</definedName>
    <definedName name="PostDG">[2]Variables!#REF!</definedName>
    <definedName name="PreDG" localSheetId="2">[4]Variables!#REF!</definedName>
    <definedName name="PreDG">[2]Variables!#REF!</definedName>
    <definedName name="Pref">[3]Variables!$AQ$26</definedName>
    <definedName name="PrefCost">[3]Variables!$AT$26</definedName>
    <definedName name="_xlnm.Print_Area" localSheetId="0">'Page 1'!$A$1:$E$89</definedName>
    <definedName name="_xlnm.Print_Area" localSheetId="1">'Page 2'!$A$1:$G$89</definedName>
    <definedName name="_xlnm.Print_Titles" localSheetId="2">'Pages 3 &amp; 4'!$A:$B</definedName>
    <definedName name="ResourceSupplier">[2]Variables!$B$30</definedName>
    <definedName name="RevenueTax">[2]Variables!$B$29</definedName>
    <definedName name="TaxRates" localSheetId="1">'Page 2'!$H$11:$L$13</definedName>
    <definedName name="TaxRates">'Page 1'!$F$11:$J$13</definedName>
    <definedName name="UncollectibleAccounts">[2]Variables!$B$27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M89" i="4"/>
  <c r="M87"/>
  <c r="M85"/>
  <c r="M84"/>
  <c r="M82"/>
  <c r="M81"/>
  <c r="M80"/>
  <c r="M79"/>
  <c r="M78"/>
  <c r="M76"/>
  <c r="M73"/>
  <c r="M71"/>
  <c r="M69"/>
  <c r="M67"/>
  <c r="M65"/>
  <c r="M64"/>
  <c r="M63"/>
  <c r="M62"/>
  <c r="M61"/>
  <c r="M60"/>
  <c r="M59"/>
  <c r="M56"/>
  <c r="M54"/>
  <c r="M53"/>
  <c r="M52"/>
  <c r="M51"/>
  <c r="M50"/>
  <c r="M49"/>
  <c r="M48"/>
  <c r="M47"/>
  <c r="M46"/>
  <c r="M45"/>
  <c r="M44"/>
  <c r="M41"/>
  <c r="M39"/>
  <c r="M37"/>
  <c r="M36"/>
  <c r="M35"/>
  <c r="M34"/>
  <c r="M33"/>
  <c r="M32"/>
  <c r="M31"/>
  <c r="M30"/>
  <c r="M28"/>
  <c r="M26"/>
  <c r="M25"/>
  <c r="M24"/>
  <c r="M23"/>
  <c r="M22"/>
  <c r="M21"/>
  <c r="M20"/>
  <c r="M19"/>
  <c r="M18"/>
  <c r="M17"/>
  <c r="M14"/>
  <c r="M13"/>
  <c r="M12"/>
  <c r="M11"/>
  <c r="M10"/>
</calcChain>
</file>

<file path=xl/sharedStrings.xml><?xml version="1.0" encoding="utf-8"?>
<sst xmlns="http://schemas.openxmlformats.org/spreadsheetml/2006/main" count="244" uniqueCount="97">
  <si>
    <t>(1)</t>
  </si>
  <si>
    <t>(2)</t>
  </si>
  <si>
    <t>(3)</t>
  </si>
  <si>
    <t>Total Adjusted</t>
  </si>
  <si>
    <t xml:space="preserve">Results with </t>
  </si>
  <si>
    <t>Results</t>
  </si>
  <si>
    <t>Price Change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</si>
  <si>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</si>
  <si>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</si>
  <si>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</si>
  <si>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</si>
  <si>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</si>
  <si>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</si>
  <si>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</si>
  <si>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</si>
  <si>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</si>
  <si>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</si>
  <si>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</si>
  <si>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</si>
  <si>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</si>
  <si>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</si>
  <si>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</si>
  <si>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</si>
  <si>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</si>
  <si>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</si>
  <si>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</si>
  <si>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</si>
  <si>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</si>
  <si>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</si>
  <si>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</si>
  <si>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</si>
  <si>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</si>
  <si>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</si>
  <si>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</si>
  <si>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</si>
  <si>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</si>
  <si>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</si>
  <si>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</si>
  <si>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</si>
  <si>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</si>
  <si>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</si>
  <si>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</si>
  <si>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</si>
  <si>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</si>
  <si>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</si>
  <si>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</si>
  <si>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</si>
  <si>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</si>
  <si>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</si>
  <si>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</si>
  <si>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</si>
  <si>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</si>
  <si>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</si>
  <si>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</si>
  <si>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</si>
  <si>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</si>
  <si>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</si>
  <si>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</si>
  <si>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</si>
  <si>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</si>
  <si>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</si>
  <si>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</si>
  <si>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</si>
  <si>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</si>
  <si>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</si>
  <si>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</si>
  <si>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</si>
  <si>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</si>
  <si>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</si>
  <si>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</si>
  <si>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</si>
  <si>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Rocky Mountain Power</t>
  </si>
  <si>
    <t>UTAH</t>
  </si>
  <si>
    <t>Normalized Results of Operations</t>
  </si>
  <si>
    <t>Adjustment Summary</t>
  </si>
  <si>
    <t>Tab 3</t>
  </si>
  <si>
    <t>Tab 4</t>
  </si>
  <si>
    <t>Tab 5</t>
  </si>
  <si>
    <t>Tab 6</t>
  </si>
  <si>
    <t>Tab 7</t>
  </si>
  <si>
    <t>Tab 8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</si>
  <si>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</si>
  <si>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</si>
  <si>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</si>
  <si>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</si>
  <si>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</si>
  <si>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</si>
  <si>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>APPROXIMATE REVISED PROTOCOL 
PRICE CHANGE</t>
  </si>
  <si>
    <t>Tab 2</t>
  </si>
  <si>
    <t>Normalized Results of Operations - ROLLED-IN</t>
  </si>
  <si>
    <t xml:space="preserve"> </t>
  </si>
  <si>
    <t>Exhibit RMP___(SRM-3)</t>
  </si>
  <si>
    <t>Twelve Months Ending May 31, 2013</t>
  </si>
  <si>
    <t>Normalized Results of Operations - 2010 PROTOCOL</t>
  </si>
  <si>
    <t>Utah Allocated
Actual Results 
June 2011</t>
  </si>
  <si>
    <t>Total Company
Actual Results 
June 2011</t>
  </si>
  <si>
    <t>Utah Normalized Results
May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</si>
</sst>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</numFmts>
  <fonts count="12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2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/>
    </xf>
  </cellStyleXfs>
  <cellXfs count="97">
    <xf numFmtId="0" fontId="0" fillId="0" borderId="0" xfId="0"/>
    <xf numFmtId="0" fontId="5" fillId="0" borderId="0" xfId="0" quotePrefix="1" applyFont="1" applyFill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166" fontId="6" fillId="0" borderId="0" xfId="0" applyNumberFormat="1" applyFont="1" applyAlignment="1" applyProtection="1">
      <alignment horizontal="centerContinuous"/>
    </xf>
    <xf numFmtId="164" fontId="0" fillId="0" borderId="0" xfId="0" applyNumberFormat="1"/>
    <xf numFmtId="0" fontId="6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quotePrefix="1" applyFont="1" applyAlignment="1" applyProtection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Alignment="1" applyProtection="1">
      <alignment vertical="center"/>
    </xf>
    <xf numFmtId="164" fontId="8" fillId="0" borderId="0" xfId="1" applyNumberFormat="1" applyFont="1" applyAlignment="1" applyProtection="1">
      <alignment vertical="center"/>
    </xf>
    <xf numFmtId="164" fontId="9" fillId="0" borderId="0" xfId="1" applyNumberFormat="1" applyFont="1" applyFill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37" fontId="9" fillId="0" borderId="0" xfId="0" applyNumberFormat="1" applyFont="1" applyFill="1" applyBorder="1" applyProtection="1">
      <protection locked="0"/>
    </xf>
    <xf numFmtId="164" fontId="8" fillId="0" borderId="1" xfId="1" applyNumberFormat="1" applyFont="1" applyBorder="1" applyAlignment="1" applyProtection="1">
      <alignment vertical="center"/>
    </xf>
    <xf numFmtId="164" fontId="9" fillId="0" borderId="0" xfId="0" applyNumberFormat="1" applyFont="1" applyFill="1" applyBorder="1" applyProtection="1">
      <protection locked="0"/>
    </xf>
    <xf numFmtId="43" fontId="9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8" fillId="0" borderId="2" xfId="1" applyNumberFormat="1" applyFont="1" applyBorder="1" applyAlignment="1" applyProtection="1">
      <alignment vertical="center"/>
    </xf>
    <xf numFmtId="164" fontId="8" fillId="0" borderId="0" xfId="1" applyNumberFormat="1" applyFont="1" applyBorder="1" applyAlignment="1" applyProtection="1">
      <alignment vertical="center"/>
    </xf>
    <xf numFmtId="0" fontId="9" fillId="0" borderId="0" xfId="0" applyFont="1" applyFill="1" applyBorder="1" applyProtection="1">
      <protection locked="0"/>
    </xf>
    <xf numFmtId="164" fontId="8" fillId="0" borderId="0" xfId="1" applyNumberFormat="1" applyFont="1" applyFill="1" applyAlignment="1" applyProtection="1">
      <alignment vertical="center"/>
    </xf>
    <xf numFmtId="164" fontId="8" fillId="0" borderId="3" xfId="1" applyNumberFormat="1" applyFont="1" applyBorder="1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165" fontId="8" fillId="0" borderId="0" xfId="0" quotePrefix="1" applyNumberFormat="1" applyFont="1" applyAlignment="1" applyProtection="1">
      <alignment vertical="center"/>
    </xf>
    <xf numFmtId="164" fontId="1" fillId="0" borderId="0" xfId="1" applyNumberFormat="1" applyBorder="1" applyProtection="1">
      <protection locked="0"/>
    </xf>
    <xf numFmtId="164" fontId="1" fillId="0" borderId="0" xfId="1" applyNumberFormat="1" applyProtection="1">
      <protection locked="0"/>
    </xf>
    <xf numFmtId="164" fontId="8" fillId="0" borderId="4" xfId="1" applyNumberFormat="1" applyFont="1" applyBorder="1" applyAlignment="1" applyProtection="1">
      <alignment vertical="center"/>
    </xf>
    <xf numFmtId="0" fontId="8" fillId="0" borderId="0" xfId="0" quotePrefix="1" applyFont="1" applyAlignment="1" applyProtection="1">
      <alignment horizontal="left" vertical="center"/>
    </xf>
    <xf numFmtId="0" fontId="11" fillId="0" borderId="0" xfId="0" applyFont="1"/>
    <xf numFmtId="164" fontId="8" fillId="0" borderId="0" xfId="1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6" fontId="6" fillId="0" borderId="0" xfId="0" applyNumberFormat="1" applyFont="1" applyAlignment="1" applyProtection="1">
      <alignment horizontal="left"/>
    </xf>
    <xf numFmtId="0" fontId="10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6" fillId="0" borderId="0" xfId="0" applyFont="1" applyFill="1"/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Alignment="1" applyProtection="1">
      <alignment vertical="center"/>
    </xf>
    <xf numFmtId="0" fontId="1" fillId="0" borderId="2" xfId="0" applyFont="1" applyBorder="1" applyAlignment="1">
      <alignment horizontal="center"/>
    </xf>
    <xf numFmtId="0" fontId="0" fillId="0" borderId="0" xfId="0" applyFill="1" applyProtection="1"/>
    <xf numFmtId="0" fontId="0" fillId="0" borderId="0" xfId="0" applyFill="1" applyBorder="1"/>
    <xf numFmtId="0" fontId="4" fillId="0" borderId="0" xfId="0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165" fontId="4" fillId="0" borderId="0" xfId="0" quotePrefix="1" applyNumberFormat="1" applyFont="1" applyAlignment="1" applyProtection="1">
      <alignment vertical="center"/>
    </xf>
    <xf numFmtId="164" fontId="4" fillId="0" borderId="4" xfId="1" applyNumberFormat="1" applyFont="1" applyBorder="1" applyAlignment="1" applyProtection="1">
      <alignment vertical="center"/>
    </xf>
    <xf numFmtId="0" fontId="4" fillId="0" borderId="0" xfId="0" quotePrefix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Fill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3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5" fontId="8" fillId="0" borderId="0" xfId="0" applyNumberFormat="1" applyFont="1" applyFill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4" fontId="8" fillId="0" borderId="4" xfId="1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/>
    <xf numFmtId="0" fontId="10" fillId="0" borderId="0" xfId="0" applyFont="1" applyFill="1" applyBorder="1"/>
    <xf numFmtId="164" fontId="1" fillId="0" borderId="0" xfId="1" applyNumberFormat="1" applyFill="1"/>
    <xf numFmtId="164" fontId="1" fillId="0" borderId="0" xfId="1" applyNumberFormat="1" applyFill="1" applyBorder="1"/>
    <xf numFmtId="164" fontId="4" fillId="0" borderId="0" xfId="1" applyNumberFormat="1" applyFont="1" applyFill="1" applyBorder="1"/>
    <xf numFmtId="164" fontId="7" fillId="0" borderId="0" xfId="0" applyNumberFormat="1" applyFont="1" applyBorder="1"/>
    <xf numFmtId="164" fontId="1" fillId="0" borderId="0" xfId="1" applyNumberFormat="1" applyFont="1" applyAlignment="1">
      <alignment horizontal="center" vertical="center"/>
    </xf>
  </cellXfs>
  <cellStyles count="5">
    <cellStyle name="Comma" xfId="1" builtinId="3"/>
    <cellStyle name="Normal" xfId="0" builtinId="0"/>
    <cellStyle name="Percent" xfId="2" builtinId="5"/>
    <cellStyle name="SAPBEXchaText" xfId="3"/>
    <cellStyle name="SAPBEXtitl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FY06%20UT%20REBUTTAL%20POS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9\UT%20GRC%20Jun%202010\Models\UT%20JAM%20Jun%202010%20G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Dec%202009%205-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NRO"/>
      <sheetName val="ADJ"/>
      <sheetName val="UTCR"/>
      <sheetName val="URO"/>
      <sheetName val="Unadj Data for RAM"/>
      <sheetName val="CWC"/>
      <sheetName val="Inputs"/>
      <sheetName val="Resul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Variables"/>
      <sheetName val="Factors"/>
      <sheetName val="Revised Input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Factor Input - Historical Loads"/>
      <sheetName val="Factor Input - Forecast Loads"/>
      <sheetName val="CWC"/>
      <sheetName val="WelcomeDialog"/>
      <sheetName val="Non-NPC Results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B25">
            <v>0.61830734846287272</v>
          </cell>
        </row>
        <row r="27">
          <cell r="B27">
            <v>3.5176256460658058E-3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Summary Exhibit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E90"/>
  <sheetViews>
    <sheetView tabSelected="1" view="pageBreakPreview" zoomScaleNormal="75" zoomScaleSheetLayoutView="100" workbookViewId="0">
      <pane ySplit="8" topLeftCell="A9" activePane="bottomLeft" state="frozen"/>
      <selection activeCell="B38" sqref="B38"/>
      <selection pane="bottomLeft" activeCell="C14" sqref="C14"/>
    </sheetView>
  </sheetViews>
  <sheetFormatPr defaultRowHeight="12.75"/>
  <cols>
    <col min="1" max="1" width="4.5703125" style="3" customWidth="1"/>
    <col min="2" max="2" width="29.85546875" style="3" customWidth="1"/>
    <col min="3" max="3" width="15.7109375" style="3" customWidth="1"/>
    <col min="4" max="4" width="14.85546875" style="3" bestFit="1" customWidth="1"/>
    <col min="5" max="5" width="17.28515625" style="3" bestFit="1" customWidth="1"/>
    <col min="6" max="16384" width="9.140625" style="3"/>
  </cols>
  <sheetData>
    <row r="1" spans="1:5" ht="15">
      <c r="A1" s="1" t="s">
        <v>71</v>
      </c>
      <c r="B1" s="2"/>
      <c r="C1" s="2"/>
      <c r="D1" s="2"/>
      <c r="E1" s="2"/>
    </row>
    <row r="2" spans="1:5">
      <c r="A2" s="2" t="s">
        <v>72</v>
      </c>
      <c r="B2" s="2"/>
      <c r="C2" s="2"/>
      <c r="D2" s="2"/>
      <c r="E2" s="2"/>
    </row>
    <row r="3" spans="1:5">
      <c r="A3" s="2" t="s">
        <v>93</v>
      </c>
      <c r="B3" s="2"/>
      <c r="C3" s="2"/>
      <c r="D3" s="2"/>
      <c r="E3" s="2"/>
    </row>
    <row r="4" spans="1:5">
      <c r="A4" s="5" t="s">
        <v>92</v>
      </c>
      <c r="B4" s="2"/>
      <c r="C4" s="2"/>
      <c r="D4" s="2"/>
      <c r="E4" s="2"/>
    </row>
    <row r="5" spans="1:5" ht="10.35" customHeight="1">
      <c r="A5" s="11"/>
      <c r="B5" s="11"/>
      <c r="C5" s="11"/>
      <c r="D5" s="11"/>
      <c r="E5" s="11"/>
    </row>
    <row r="6" spans="1:5" ht="10.35" customHeight="1">
      <c r="A6" s="11"/>
      <c r="B6" s="11"/>
      <c r="C6" s="12" t="s">
        <v>0</v>
      </c>
      <c r="D6" s="12" t="s">
        <v>1</v>
      </c>
      <c r="E6" s="12" t="s">
        <v>2</v>
      </c>
    </row>
    <row r="7" spans="1:5" ht="10.35" customHeight="1">
      <c r="A7" s="11"/>
      <c r="B7" s="11"/>
      <c r="C7" s="15" t="s">
        <v>3</v>
      </c>
      <c r="D7" s="16"/>
      <c r="E7" s="12" t="s">
        <v>4</v>
      </c>
    </row>
    <row r="8" spans="1:5" ht="10.35" customHeight="1">
      <c r="A8" s="17"/>
      <c r="B8" s="18"/>
      <c r="C8" s="15" t="s">
        <v>5</v>
      </c>
      <c r="D8" s="15" t="s">
        <v>6</v>
      </c>
      <c r="E8" s="12" t="s">
        <v>6</v>
      </c>
    </row>
    <row r="9" spans="1:5" ht="10.35" customHeight="1">
      <c r="A9" s="70">
        <v>1</v>
      </c>
      <c r="B9" s="59" t="s">
        <v>7</v>
      </c>
      <c r="C9" s="10"/>
      <c r="D9" s="10"/>
      <c r="E9" s="10"/>
    </row>
    <row r="10" spans="1:5" ht="10.35" customHeight="1">
      <c r="A10" s="70">
        <v>2</v>
      </c>
      <c r="B10" s="59" t="s">
        <v>8</v>
      </c>
      <c r="C10" s="60">
        <v>1772847495.4491663</v>
      </c>
      <c r="D10" s="60">
        <v>172267339.31726247</v>
      </c>
      <c r="E10" s="60">
        <v>1945114834.7664287</v>
      </c>
    </row>
    <row r="11" spans="1:5" ht="10.35" customHeight="1">
      <c r="A11" s="70">
        <v>3</v>
      </c>
      <c r="B11" s="59" t="s">
        <v>9</v>
      </c>
      <c r="C11" s="60">
        <v>0</v>
      </c>
      <c r="D11" s="60"/>
      <c r="E11" s="60"/>
    </row>
    <row r="12" spans="1:5" ht="10.35" customHeight="1">
      <c r="A12" s="70">
        <v>4</v>
      </c>
      <c r="B12" s="59" t="s">
        <v>10</v>
      </c>
      <c r="C12" s="60">
        <v>225250445.08525494</v>
      </c>
      <c r="D12" s="60"/>
      <c r="E12" s="60"/>
    </row>
    <row r="13" spans="1:5" ht="10.35" customHeight="1">
      <c r="A13" s="70">
        <v>5</v>
      </c>
      <c r="B13" s="59" t="s">
        <v>11</v>
      </c>
      <c r="C13" s="60">
        <v>85427335.893992007</v>
      </c>
      <c r="D13" s="60"/>
      <c r="E13" s="60"/>
    </row>
    <row r="14" spans="1:5" ht="10.35" customHeight="1">
      <c r="A14" s="70">
        <v>6</v>
      </c>
      <c r="B14" s="59" t="s">
        <v>12</v>
      </c>
      <c r="C14" s="61">
        <v>2083525276.4284132</v>
      </c>
      <c r="D14" s="61"/>
      <c r="E14" s="61"/>
    </row>
    <row r="15" spans="1:5" ht="10.35" customHeight="1">
      <c r="A15" s="70">
        <v>7</v>
      </c>
      <c r="B15" s="59"/>
      <c r="C15" s="60"/>
      <c r="D15" s="60"/>
      <c r="E15" s="60"/>
    </row>
    <row r="16" spans="1:5" ht="10.35" customHeight="1">
      <c r="A16" s="70">
        <v>8</v>
      </c>
      <c r="B16" s="59" t="s">
        <v>13</v>
      </c>
      <c r="C16" s="60"/>
      <c r="D16" s="60"/>
      <c r="E16" s="60"/>
    </row>
    <row r="17" spans="1:5" ht="10.35" customHeight="1">
      <c r="A17" s="70">
        <v>9</v>
      </c>
      <c r="B17" s="59" t="s">
        <v>14</v>
      </c>
      <c r="C17" s="60">
        <v>478464322.87469137</v>
      </c>
      <c r="D17" s="60"/>
      <c r="E17" s="60"/>
    </row>
    <row r="18" spans="1:5" ht="10.35" customHeight="1">
      <c r="A18" s="70">
        <v>10</v>
      </c>
      <c r="B18" s="59" t="s">
        <v>15</v>
      </c>
      <c r="C18" s="60">
        <v>0</v>
      </c>
      <c r="D18" s="60"/>
      <c r="E18" s="60"/>
    </row>
    <row r="19" spans="1:5" ht="10.35" customHeight="1">
      <c r="A19" s="70">
        <v>11</v>
      </c>
      <c r="B19" s="59" t="s">
        <v>16</v>
      </c>
      <c r="C19" s="60">
        <v>20994947.896580499</v>
      </c>
      <c r="D19" s="60"/>
      <c r="E19" s="60"/>
    </row>
    <row r="20" spans="1:5" ht="10.35" customHeight="1">
      <c r="A20" s="70">
        <v>12</v>
      </c>
      <c r="B20" s="59" t="s">
        <v>17</v>
      </c>
      <c r="C20" s="60">
        <v>535674899.55840045</v>
      </c>
      <c r="D20" s="60"/>
      <c r="E20" s="60"/>
    </row>
    <row r="21" spans="1:5" ht="10.35" customHeight="1">
      <c r="A21" s="70">
        <v>13</v>
      </c>
      <c r="B21" s="59" t="s">
        <v>18</v>
      </c>
      <c r="C21" s="60">
        <v>86512563.843352422</v>
      </c>
      <c r="D21" s="60"/>
      <c r="E21" s="60"/>
    </row>
    <row r="22" spans="1:5" ht="10.35" customHeight="1">
      <c r="A22" s="70">
        <v>14</v>
      </c>
      <c r="B22" s="59" t="s">
        <v>19</v>
      </c>
      <c r="C22" s="60">
        <v>98394294.704113752</v>
      </c>
      <c r="D22" s="60"/>
      <c r="E22" s="60"/>
    </row>
    <row r="23" spans="1:5" ht="10.35" customHeight="1">
      <c r="A23" s="70">
        <v>15</v>
      </c>
      <c r="B23" s="59" t="s">
        <v>20</v>
      </c>
      <c r="C23" s="60">
        <v>39988210.290187567</v>
      </c>
      <c r="D23" s="60">
        <v>368899.46029763715</v>
      </c>
      <c r="E23" s="60">
        <v>40357109.750485204</v>
      </c>
    </row>
    <row r="24" spans="1:5" ht="10.35" customHeight="1">
      <c r="A24" s="70">
        <v>16</v>
      </c>
      <c r="B24" s="59" t="s">
        <v>21</v>
      </c>
      <c r="C24" s="60">
        <v>6763434.7044048151</v>
      </c>
      <c r="D24" s="60"/>
      <c r="E24" s="60"/>
    </row>
    <row r="25" spans="1:5" ht="10.35" customHeight="1">
      <c r="A25" s="70">
        <v>17</v>
      </c>
      <c r="B25" s="59" t="s">
        <v>22</v>
      </c>
      <c r="C25" s="60">
        <v>0</v>
      </c>
      <c r="D25" s="60"/>
      <c r="E25" s="60"/>
    </row>
    <row r="26" spans="1:5" ht="10.35" customHeight="1">
      <c r="A26" s="70">
        <v>18</v>
      </c>
      <c r="B26" s="59" t="s">
        <v>23</v>
      </c>
      <c r="C26" s="62">
        <v>65840808.169088349</v>
      </c>
      <c r="D26" s="62"/>
      <c r="E26" s="62"/>
    </row>
    <row r="27" spans="1:5" ht="10.35" customHeight="1">
      <c r="A27" s="70">
        <v>19</v>
      </c>
      <c r="B27" s="59"/>
      <c r="C27" s="63"/>
      <c r="D27" s="63"/>
      <c r="E27" s="63"/>
    </row>
    <row r="28" spans="1:5" ht="10.35" customHeight="1">
      <c r="A28" s="70">
        <v>20</v>
      </c>
      <c r="B28" s="59" t="s">
        <v>24</v>
      </c>
      <c r="C28" s="60">
        <v>1332633482.0408192</v>
      </c>
      <c r="D28" s="60"/>
      <c r="E28" s="60"/>
    </row>
    <row r="29" spans="1:5" ht="10.35" customHeight="1">
      <c r="A29" s="70">
        <v>21</v>
      </c>
      <c r="B29" s="59"/>
      <c r="C29" s="60"/>
      <c r="D29" s="60"/>
      <c r="E29" s="60"/>
    </row>
    <row r="30" spans="1:5" ht="10.35" customHeight="1">
      <c r="A30" s="70">
        <v>22</v>
      </c>
      <c r="B30" s="59" t="s">
        <v>25</v>
      </c>
      <c r="C30" s="60">
        <v>237119812.43717486</v>
      </c>
      <c r="D30" s="60"/>
      <c r="E30" s="60"/>
    </row>
    <row r="31" spans="1:5" ht="10.35" customHeight="1">
      <c r="A31" s="70">
        <v>23</v>
      </c>
      <c r="B31" s="59" t="s">
        <v>26</v>
      </c>
      <c r="C31" s="60">
        <v>23034734.87724191</v>
      </c>
      <c r="D31" s="60"/>
      <c r="E31" s="60"/>
    </row>
    <row r="32" spans="1:5" ht="10.35" customHeight="1">
      <c r="A32" s="70">
        <v>24</v>
      </c>
      <c r="B32" s="59" t="s">
        <v>27</v>
      </c>
      <c r="C32" s="60">
        <v>61276875.232184552</v>
      </c>
      <c r="D32" s="60">
        <v>0</v>
      </c>
      <c r="E32" s="60">
        <v>61276875.232184552</v>
      </c>
    </row>
    <row r="33" spans="1:5" ht="10.35" customHeight="1">
      <c r="A33" s="70">
        <v>25</v>
      </c>
      <c r="B33" s="59" t="s">
        <v>28</v>
      </c>
      <c r="C33" s="60">
        <v>-12715741.80769822</v>
      </c>
      <c r="D33" s="60">
        <v>57432987.740610518</v>
      </c>
      <c r="E33" s="60">
        <v>44717245.932912298</v>
      </c>
    </row>
    <row r="34" spans="1:5" ht="10.35" customHeight="1">
      <c r="A34" s="70">
        <v>26</v>
      </c>
      <c r="B34" s="59" t="s">
        <v>29</v>
      </c>
      <c r="C34" s="60">
        <v>1968967.7220597905</v>
      </c>
      <c r="D34" s="64">
        <v>7804189.1695062034</v>
      </c>
      <c r="E34" s="60">
        <v>9773156.8915659934</v>
      </c>
    </row>
    <row r="35" spans="1:5" ht="10.35" customHeight="1">
      <c r="A35" s="70">
        <v>27</v>
      </c>
      <c r="B35" s="59" t="s">
        <v>30</v>
      </c>
      <c r="C35" s="60">
        <v>94260456.820388794</v>
      </c>
      <c r="D35" s="60"/>
      <c r="E35" s="60"/>
    </row>
    <row r="36" spans="1:5" ht="10.35" customHeight="1">
      <c r="A36" s="70">
        <v>28</v>
      </c>
      <c r="B36" s="59" t="s">
        <v>31</v>
      </c>
      <c r="C36" s="60">
        <v>-1545328.0628615732</v>
      </c>
      <c r="D36" s="60"/>
      <c r="E36" s="60"/>
    </row>
    <row r="37" spans="1:5" ht="10.35" customHeight="1">
      <c r="A37" s="70">
        <v>29</v>
      </c>
      <c r="B37" s="59" t="s">
        <v>32</v>
      </c>
      <c r="C37" s="62">
        <v>-648381.99056377879</v>
      </c>
      <c r="D37" s="62"/>
      <c r="E37" s="62"/>
    </row>
    <row r="38" spans="1:5" ht="10.35" customHeight="1">
      <c r="A38" s="70">
        <v>30</v>
      </c>
      <c r="B38" s="59"/>
      <c r="C38" s="60"/>
      <c r="D38" s="60"/>
      <c r="E38" s="60"/>
    </row>
    <row r="39" spans="1:5" ht="10.35" customHeight="1">
      <c r="A39" s="70">
        <v>31</v>
      </c>
      <c r="B39" s="59" t="s">
        <v>33</v>
      </c>
      <c r="C39" s="63">
        <v>1735384877.2687452</v>
      </c>
      <c r="D39" s="63">
        <v>65606076.370414361</v>
      </c>
      <c r="E39" s="63">
        <v>1800990953.6391594</v>
      </c>
    </row>
    <row r="40" spans="1:5" ht="10.35" customHeight="1">
      <c r="A40" s="70">
        <v>32</v>
      </c>
      <c r="B40" s="59"/>
      <c r="C40" s="60"/>
      <c r="D40" s="60"/>
      <c r="E40" s="60"/>
    </row>
    <row r="41" spans="1:5" ht="10.35" customHeight="1" thickBot="1">
      <c r="A41" s="70">
        <v>33</v>
      </c>
      <c r="B41" s="59" t="s">
        <v>34</v>
      </c>
      <c r="C41" s="65">
        <v>348140399.15966797</v>
      </c>
      <c r="D41" s="65">
        <v>106661262.94684811</v>
      </c>
      <c r="E41" s="65">
        <v>454801662.10651606</v>
      </c>
    </row>
    <row r="42" spans="1:5" ht="10.35" customHeight="1" thickTop="1">
      <c r="A42" s="70">
        <v>34</v>
      </c>
      <c r="B42" s="59"/>
      <c r="C42" s="60"/>
      <c r="D42" s="60"/>
      <c r="E42" s="60"/>
    </row>
    <row r="43" spans="1:5" ht="10.35" customHeight="1">
      <c r="A43" s="70">
        <v>35</v>
      </c>
      <c r="B43" s="59" t="s">
        <v>35</v>
      </c>
      <c r="C43" s="60"/>
      <c r="D43" s="60"/>
      <c r="E43" s="60"/>
    </row>
    <row r="44" spans="1:5" ht="10.35" customHeight="1">
      <c r="A44" s="70">
        <v>36</v>
      </c>
      <c r="B44" s="59" t="s">
        <v>36</v>
      </c>
      <c r="C44" s="60">
        <v>10152603680.27536</v>
      </c>
      <c r="D44" s="60"/>
      <c r="E44" s="60"/>
    </row>
    <row r="45" spans="1:5" ht="10.35" customHeight="1">
      <c r="A45" s="70">
        <v>37</v>
      </c>
      <c r="B45" s="59" t="s">
        <v>37</v>
      </c>
      <c r="C45" s="60">
        <v>19399865.867217045</v>
      </c>
      <c r="D45" s="60"/>
      <c r="E45" s="60"/>
    </row>
    <row r="46" spans="1:5" ht="10.35" customHeight="1">
      <c r="A46" s="70">
        <v>38</v>
      </c>
      <c r="B46" s="59" t="s">
        <v>38</v>
      </c>
      <c r="C46" s="60">
        <v>34852719.423300505</v>
      </c>
      <c r="D46" s="60"/>
      <c r="E46" s="60"/>
    </row>
    <row r="47" spans="1:5" ht="10.35" customHeight="1">
      <c r="A47" s="70">
        <v>39</v>
      </c>
      <c r="B47" s="59" t="s">
        <v>39</v>
      </c>
      <c r="C47" s="60">
        <v>20171634.670434982</v>
      </c>
      <c r="D47" s="60"/>
      <c r="E47" s="60"/>
    </row>
    <row r="48" spans="1:5" ht="10.35" customHeight="1">
      <c r="A48" s="70">
        <v>40</v>
      </c>
      <c r="B48" s="59" t="s">
        <v>40</v>
      </c>
      <c r="C48" s="60">
        <v>0</v>
      </c>
      <c r="D48" s="60"/>
      <c r="E48" s="60"/>
    </row>
    <row r="49" spans="1:5" ht="10.35" customHeight="1">
      <c r="A49" s="70">
        <v>41</v>
      </c>
      <c r="B49" s="59" t="s">
        <v>41</v>
      </c>
      <c r="C49" s="60">
        <v>14215548.589386396</v>
      </c>
      <c r="D49" s="60"/>
      <c r="E49" s="60"/>
    </row>
    <row r="50" spans="1:5" ht="10.35" customHeight="1">
      <c r="A50" s="70">
        <v>42</v>
      </c>
      <c r="B50" s="59" t="s">
        <v>42</v>
      </c>
      <c r="C50" s="60">
        <v>104858415.65705222</v>
      </c>
      <c r="D50" s="60"/>
      <c r="E50" s="60"/>
    </row>
    <row r="51" spans="1:5" ht="10.35" customHeight="1">
      <c r="A51" s="70">
        <v>43</v>
      </c>
      <c r="B51" s="59" t="s">
        <v>43</v>
      </c>
      <c r="C51" s="60">
        <v>79883100.014846131</v>
      </c>
      <c r="D51" s="60"/>
      <c r="E51" s="60"/>
    </row>
    <row r="52" spans="1:5" ht="10.35" customHeight="1">
      <c r="A52" s="70">
        <v>44</v>
      </c>
      <c r="B52" s="59" t="s">
        <v>44</v>
      </c>
      <c r="C52" s="60">
        <v>34495248.690761462</v>
      </c>
      <c r="D52" s="60"/>
      <c r="E52" s="60"/>
    </row>
    <row r="53" spans="1:5" ht="10.35" customHeight="1">
      <c r="A53" s="70">
        <v>45</v>
      </c>
      <c r="B53" s="59" t="s">
        <v>45</v>
      </c>
      <c r="C53" s="60">
        <v>4796549.2675888473</v>
      </c>
      <c r="D53" s="60"/>
      <c r="E53" s="60"/>
    </row>
    <row r="54" spans="1:5" ht="10.35" customHeight="1">
      <c r="A54" s="70">
        <v>46</v>
      </c>
      <c r="B54" s="59" t="s">
        <v>46</v>
      </c>
      <c r="C54" s="62">
        <v>1.7344110212695308E-8</v>
      </c>
      <c r="D54" s="62"/>
      <c r="E54" s="62"/>
    </row>
    <row r="55" spans="1:5" ht="10.35" customHeight="1">
      <c r="A55" s="70">
        <v>47</v>
      </c>
      <c r="B55" s="59"/>
      <c r="C55" s="60"/>
      <c r="D55" s="60"/>
      <c r="E55" s="60"/>
    </row>
    <row r="56" spans="1:5" ht="10.35" customHeight="1">
      <c r="A56" s="70">
        <v>48</v>
      </c>
      <c r="B56" s="59" t="s">
        <v>47</v>
      </c>
      <c r="C56" s="63">
        <v>10465276762.455948</v>
      </c>
      <c r="D56" s="63">
        <v>0</v>
      </c>
      <c r="E56" s="63">
        <v>10465276762.455948</v>
      </c>
    </row>
    <row r="57" spans="1:5" ht="10.35" customHeight="1">
      <c r="A57" s="70">
        <v>49</v>
      </c>
      <c r="B57" s="59"/>
      <c r="C57" s="60"/>
      <c r="D57" s="60"/>
      <c r="E57" s="60"/>
    </row>
    <row r="58" spans="1:5" ht="10.35" customHeight="1">
      <c r="A58" s="70">
        <v>50</v>
      </c>
      <c r="B58" s="59" t="s">
        <v>48</v>
      </c>
      <c r="C58" s="60"/>
      <c r="D58" s="60"/>
      <c r="E58" s="60"/>
    </row>
    <row r="59" spans="1:5" ht="10.35" customHeight="1">
      <c r="A59" s="70">
        <v>51</v>
      </c>
      <c r="B59" s="59" t="s">
        <v>49</v>
      </c>
      <c r="C59" s="60">
        <v>-2923835875.6596947</v>
      </c>
      <c r="D59" s="60"/>
      <c r="E59" s="60"/>
    </row>
    <row r="60" spans="1:5" ht="10.35" customHeight="1">
      <c r="A60" s="70">
        <v>52</v>
      </c>
      <c r="B60" s="59" t="s">
        <v>50</v>
      </c>
      <c r="C60" s="60">
        <v>-211540175.76627263</v>
      </c>
      <c r="D60" s="60"/>
      <c r="E60" s="60"/>
    </row>
    <row r="61" spans="1:5" ht="10.35" customHeight="1">
      <c r="A61" s="70">
        <v>53</v>
      </c>
      <c r="B61" s="59" t="s">
        <v>51</v>
      </c>
      <c r="C61" s="60">
        <v>-1530425067.3170016</v>
      </c>
      <c r="D61" s="60"/>
      <c r="E61" s="60"/>
    </row>
    <row r="62" spans="1:5" ht="10.35" customHeight="1">
      <c r="A62" s="70">
        <v>54</v>
      </c>
      <c r="B62" s="59" t="s">
        <v>52</v>
      </c>
      <c r="C62" s="60">
        <v>-115632.17522</v>
      </c>
      <c r="D62" s="60"/>
      <c r="E62" s="60"/>
    </row>
    <row r="63" spans="1:5" ht="10.35" customHeight="1">
      <c r="A63" s="70">
        <v>55</v>
      </c>
      <c r="B63" s="59" t="s">
        <v>53</v>
      </c>
      <c r="C63" s="60">
        <v>-8891343.3146605771</v>
      </c>
      <c r="D63" s="60"/>
      <c r="E63" s="60"/>
    </row>
    <row r="64" spans="1:5" ht="10.35" customHeight="1">
      <c r="A64" s="70">
        <v>56</v>
      </c>
      <c r="B64" s="59" t="s">
        <v>54</v>
      </c>
      <c r="C64" s="60">
        <v>-14421398.745000001</v>
      </c>
      <c r="D64" s="60"/>
      <c r="E64" s="60"/>
    </row>
    <row r="65" spans="1:5" ht="10.35" customHeight="1">
      <c r="A65" s="70">
        <v>57</v>
      </c>
      <c r="B65" s="59" t="s">
        <v>55</v>
      </c>
      <c r="C65" s="62">
        <v>-23178598.25541633</v>
      </c>
      <c r="D65" s="62"/>
      <c r="E65" s="62"/>
    </row>
    <row r="66" spans="1:5" ht="10.35" customHeight="1">
      <c r="A66" s="70">
        <v>58</v>
      </c>
      <c r="B66" s="59"/>
      <c r="C66" s="60"/>
      <c r="D66" s="60"/>
      <c r="E66" s="60"/>
    </row>
    <row r="67" spans="1:5" ht="10.35" customHeight="1">
      <c r="A67" s="70">
        <v>59</v>
      </c>
      <c r="B67" s="59" t="s">
        <v>56</v>
      </c>
      <c r="C67" s="63">
        <v>-4712408091.2332649</v>
      </c>
      <c r="D67" s="63">
        <v>0</v>
      </c>
      <c r="E67" s="63">
        <v>-4712408091.2332649</v>
      </c>
    </row>
    <row r="68" spans="1:5" ht="10.35" customHeight="1">
      <c r="A68" s="70">
        <v>60</v>
      </c>
      <c r="B68" s="59"/>
      <c r="C68" s="60"/>
      <c r="D68" s="60"/>
      <c r="E68" s="60"/>
    </row>
    <row r="69" spans="1:5" ht="10.35" customHeight="1" thickBot="1">
      <c r="A69" s="70">
        <v>61</v>
      </c>
      <c r="B69" s="59" t="s">
        <v>57</v>
      </c>
      <c r="C69" s="65">
        <v>5752868671.222683</v>
      </c>
      <c r="D69" s="65">
        <v>0</v>
      </c>
      <c r="E69" s="65">
        <v>5752868671.222683</v>
      </c>
    </row>
    <row r="70" spans="1:5" ht="10.35" customHeight="1" thickTop="1">
      <c r="A70" s="70">
        <v>62</v>
      </c>
      <c r="B70" s="59"/>
      <c r="C70" s="59"/>
      <c r="D70" s="59"/>
      <c r="E70" s="59"/>
    </row>
    <row r="71" spans="1:5" ht="10.35" customHeight="1">
      <c r="A71" s="70">
        <v>63</v>
      </c>
      <c r="B71" s="59" t="s">
        <v>58</v>
      </c>
      <c r="C71" s="66">
        <v>6.0515965000410156E-2</v>
      </c>
      <c r="D71" s="66"/>
      <c r="E71" s="66">
        <v>7.9056500000000002E-2</v>
      </c>
    </row>
    <row r="72" spans="1:5" ht="10.35" customHeight="1">
      <c r="A72" s="70">
        <v>64</v>
      </c>
      <c r="B72" s="59"/>
      <c r="C72" s="66"/>
      <c r="D72" s="66"/>
      <c r="E72" s="66"/>
    </row>
    <row r="73" spans="1:5" ht="10.35" customHeight="1">
      <c r="A73" s="70">
        <v>65</v>
      </c>
      <c r="B73" s="59" t="s">
        <v>59</v>
      </c>
      <c r="C73" s="66">
        <v>6.6413560461439841E-2</v>
      </c>
      <c r="D73" s="66"/>
      <c r="E73" s="67">
        <v>0.10199999999999999</v>
      </c>
    </row>
    <row r="74" spans="1:5" ht="10.35" customHeight="1">
      <c r="A74" s="70">
        <v>66</v>
      </c>
      <c r="B74" s="59"/>
      <c r="C74" s="59"/>
      <c r="D74" s="59"/>
      <c r="E74" s="59"/>
    </row>
    <row r="75" spans="1:5" ht="10.35" customHeight="1">
      <c r="A75" s="70">
        <v>67</v>
      </c>
      <c r="B75" s="59" t="s">
        <v>60</v>
      </c>
      <c r="C75" s="59"/>
      <c r="D75" s="59"/>
      <c r="E75" s="59"/>
    </row>
    <row r="76" spans="1:5" ht="10.35" customHeight="1">
      <c r="A76" s="70">
        <v>68</v>
      </c>
      <c r="B76" s="59" t="s">
        <v>61</v>
      </c>
      <c r="C76" s="60">
        <v>430108753.83155644</v>
      </c>
      <c r="D76" s="60">
        <v>171898439.85696483</v>
      </c>
      <c r="E76" s="60">
        <v>602007193.68852127</v>
      </c>
    </row>
    <row r="77" spans="1:5" ht="10.35" customHeight="1">
      <c r="A77" s="70">
        <v>69</v>
      </c>
      <c r="B77" s="59" t="s">
        <v>62</v>
      </c>
      <c r="C77" s="60"/>
      <c r="D77" s="60"/>
      <c r="E77" s="60"/>
    </row>
    <row r="78" spans="1:5" ht="10.35" customHeight="1">
      <c r="A78" s="70">
        <v>70</v>
      </c>
      <c r="B78" s="59" t="s">
        <v>63</v>
      </c>
      <c r="C78" s="60">
        <v>-21286181.145300362</v>
      </c>
      <c r="D78" s="60">
        <v>0</v>
      </c>
      <c r="E78" s="60">
        <v>-21286181.145300362</v>
      </c>
    </row>
    <row r="79" spans="1:5" ht="10.35" customHeight="1">
      <c r="A79" s="70">
        <v>71</v>
      </c>
      <c r="B79" s="59" t="s">
        <v>64</v>
      </c>
      <c r="C79" s="60">
        <v>148145572.873858</v>
      </c>
      <c r="D79" s="60">
        <v>0</v>
      </c>
      <c r="E79" s="60">
        <v>148145572.873858</v>
      </c>
    </row>
    <row r="80" spans="1:5" ht="10.35" customHeight="1">
      <c r="A80" s="70">
        <v>72</v>
      </c>
      <c r="B80" s="59" t="s">
        <v>65</v>
      </c>
      <c r="C80" s="60">
        <v>313098009.94814676</v>
      </c>
      <c r="D80" s="63">
        <v>0</v>
      </c>
      <c r="E80" s="63">
        <v>313098009.94814676</v>
      </c>
    </row>
    <row r="81" spans="1:5" ht="10.35" customHeight="1">
      <c r="A81" s="70">
        <v>73</v>
      </c>
      <c r="B81" s="59" t="s">
        <v>66</v>
      </c>
      <c r="C81" s="62">
        <v>565321654.74768269</v>
      </c>
      <c r="D81" s="62">
        <v>0</v>
      </c>
      <c r="E81" s="62">
        <v>565321654.74768269</v>
      </c>
    </row>
    <row r="82" spans="1:5" ht="10.35" customHeight="1">
      <c r="A82" s="70">
        <v>74</v>
      </c>
      <c r="B82" s="59" t="s">
        <v>67</v>
      </c>
      <c r="C82" s="60">
        <v>51025717.303462863</v>
      </c>
      <c r="D82" s="60">
        <v>171898439.85696483</v>
      </c>
      <c r="E82" s="60">
        <v>222924157.16042769</v>
      </c>
    </row>
    <row r="83" spans="1:5" ht="10.35" customHeight="1">
      <c r="A83" s="70">
        <v>75</v>
      </c>
      <c r="B83" s="59"/>
      <c r="C83" s="60"/>
      <c r="D83" s="60"/>
      <c r="E83" s="60"/>
    </row>
    <row r="84" spans="1:5" ht="10.35" customHeight="1">
      <c r="A84" s="70">
        <v>76</v>
      </c>
      <c r="B84" s="59" t="s">
        <v>68</v>
      </c>
      <c r="C84" s="62">
        <v>1968967.7220597905</v>
      </c>
      <c r="D84" s="62">
        <v>7804189.1695062034</v>
      </c>
      <c r="E84" s="62">
        <v>9773156.8915659934</v>
      </c>
    </row>
    <row r="85" spans="1:5" ht="10.35" customHeight="1" thickBot="1">
      <c r="A85" s="70">
        <v>77</v>
      </c>
      <c r="B85" s="59" t="s">
        <v>69</v>
      </c>
      <c r="C85" s="68">
        <v>49056749.581403069</v>
      </c>
      <c r="D85" s="68">
        <v>164094250.68745863</v>
      </c>
      <c r="E85" s="68">
        <v>213151000.26886171</v>
      </c>
    </row>
    <row r="86" spans="1:5" ht="10.35" customHeight="1" thickTop="1">
      <c r="A86" s="70">
        <v>78</v>
      </c>
      <c r="B86" s="59"/>
      <c r="C86" s="60"/>
      <c r="D86" s="60"/>
      <c r="E86" s="60"/>
    </row>
    <row r="87" spans="1:5" ht="10.35" customHeight="1" thickBot="1">
      <c r="A87" s="70">
        <v>79</v>
      </c>
      <c r="B87" s="69" t="s">
        <v>70</v>
      </c>
      <c r="C87" s="65">
        <v>-12715741.80769822</v>
      </c>
      <c r="D87" s="65">
        <v>57432987.740610518</v>
      </c>
      <c r="E87" s="65">
        <v>44717245.932912298</v>
      </c>
    </row>
    <row r="88" spans="1:5" ht="10.35" customHeight="1" thickTop="1">
      <c r="A88" s="11"/>
    </row>
    <row r="89" spans="1:5" ht="10.35" customHeight="1">
      <c r="A89" s="11"/>
      <c r="C89" s="15"/>
      <c r="D89" s="15"/>
    </row>
    <row r="90" spans="1:5">
      <c r="A90" s="11"/>
    </row>
  </sheetData>
  <phoneticPr fontId="4" type="noConversion"/>
  <pageMargins left="1" right="0" top="1" bottom="0.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G89"/>
  <sheetViews>
    <sheetView view="pageBreakPreview" zoomScaleNormal="75" zoomScaleSheetLayoutView="100" workbookViewId="0">
      <pane ySplit="8" topLeftCell="A9" activePane="bottomLeft" state="frozen"/>
      <selection activeCell="B38" sqref="B38"/>
      <selection pane="bottomLeft" activeCell="B44" sqref="B44"/>
    </sheetView>
  </sheetViews>
  <sheetFormatPr defaultRowHeight="12.75"/>
  <cols>
    <col min="1" max="1" width="4.5703125" style="3" customWidth="1"/>
    <col min="2" max="2" width="29.85546875" style="3" customWidth="1"/>
    <col min="3" max="3" width="15.7109375" style="3" customWidth="1"/>
    <col min="4" max="4" width="14.85546875" style="3" bestFit="1" customWidth="1"/>
    <col min="5" max="5" width="17.28515625" style="3" bestFit="1" customWidth="1"/>
    <col min="6" max="6" width="17.42578125" style="3" bestFit="1" customWidth="1"/>
    <col min="7" max="16384" width="9.140625" style="3"/>
  </cols>
  <sheetData>
    <row r="1" spans="1:7" ht="15">
      <c r="A1" s="1" t="s">
        <v>71</v>
      </c>
      <c r="B1" s="2"/>
      <c r="C1" s="2"/>
      <c r="D1" s="2"/>
      <c r="E1" s="2"/>
      <c r="G1" s="4"/>
    </row>
    <row r="2" spans="1:7">
      <c r="A2" s="2" t="s">
        <v>72</v>
      </c>
      <c r="B2" s="2"/>
      <c r="C2" s="2"/>
      <c r="D2" s="2"/>
      <c r="E2" s="2"/>
    </row>
    <row r="3" spans="1:7">
      <c r="A3" s="2" t="s">
        <v>89</v>
      </c>
      <c r="B3" s="2"/>
      <c r="C3" s="2"/>
      <c r="D3" s="2"/>
      <c r="E3" s="2"/>
    </row>
    <row r="4" spans="1:7">
      <c r="A4" s="5" t="s">
        <v>92</v>
      </c>
      <c r="B4" s="2"/>
      <c r="C4" s="2"/>
      <c r="D4" s="2"/>
      <c r="E4" s="2"/>
    </row>
    <row r="5" spans="1:7" ht="10.35" customHeight="1">
      <c r="A5" s="11"/>
      <c r="B5" s="11"/>
      <c r="C5" s="11"/>
      <c r="D5" s="11"/>
      <c r="E5" s="11"/>
    </row>
    <row r="6" spans="1:7" ht="10.35" customHeight="1">
      <c r="A6" s="11"/>
      <c r="B6" s="11"/>
      <c r="C6" s="12" t="s">
        <v>0</v>
      </c>
      <c r="D6" s="12" t="s">
        <v>1</v>
      </c>
      <c r="E6" s="12" t="s">
        <v>2</v>
      </c>
      <c r="F6" s="13"/>
      <c r="G6" s="14"/>
    </row>
    <row r="7" spans="1:7" ht="10.35" customHeight="1">
      <c r="A7" s="11"/>
      <c r="B7" s="11"/>
      <c r="C7" s="15" t="s">
        <v>3</v>
      </c>
      <c r="D7" s="16"/>
      <c r="E7" s="12" t="s">
        <v>4</v>
      </c>
      <c r="F7" s="13"/>
      <c r="G7" s="14"/>
    </row>
    <row r="8" spans="1:7" ht="10.35" customHeight="1">
      <c r="A8" s="17"/>
      <c r="B8" s="18"/>
      <c r="C8" s="15" t="s">
        <v>5</v>
      </c>
      <c r="D8" s="15" t="s">
        <v>6</v>
      </c>
      <c r="E8" s="12" t="s">
        <v>6</v>
      </c>
      <c r="F8" s="19"/>
      <c r="G8" s="20"/>
    </row>
    <row r="9" spans="1:7" ht="10.35" customHeight="1">
      <c r="A9" s="71">
        <v>1</v>
      </c>
      <c r="B9" s="21" t="s">
        <v>7</v>
      </c>
      <c r="C9" s="10"/>
      <c r="D9" s="10"/>
      <c r="E9" s="10"/>
      <c r="F9" s="19"/>
      <c r="G9" s="20"/>
    </row>
    <row r="10" spans="1:7" ht="10.35" customHeight="1">
      <c r="A10" s="71">
        <v>2</v>
      </c>
      <c r="B10" s="21" t="s">
        <v>8</v>
      </c>
      <c r="C10" s="22">
        <v>1772847495.4491663</v>
      </c>
      <c r="D10" s="22">
        <v>172267339.31726247</v>
      </c>
      <c r="E10" s="22">
        <v>1945114834.7664287</v>
      </c>
      <c r="F10" s="23"/>
      <c r="G10" s="24"/>
    </row>
    <row r="11" spans="1:7" ht="10.35" customHeight="1">
      <c r="A11" s="71">
        <v>3</v>
      </c>
      <c r="B11" s="21" t="s">
        <v>9</v>
      </c>
      <c r="C11" s="22">
        <v>0</v>
      </c>
      <c r="D11" s="22"/>
      <c r="E11" s="22"/>
      <c r="F11" s="25"/>
      <c r="G11" s="24"/>
    </row>
    <row r="12" spans="1:7" ht="10.35" customHeight="1">
      <c r="A12" s="71">
        <v>4</v>
      </c>
      <c r="B12" s="21" t="s">
        <v>10</v>
      </c>
      <c r="C12" s="22">
        <v>225250445.08525494</v>
      </c>
      <c r="D12" s="22"/>
      <c r="E12" s="22"/>
      <c r="F12" s="26"/>
      <c r="G12" s="24"/>
    </row>
    <row r="13" spans="1:7" ht="10.35" customHeight="1">
      <c r="A13" s="71">
        <v>5</v>
      </c>
      <c r="B13" s="21" t="s">
        <v>11</v>
      </c>
      <c r="C13" s="22">
        <v>85427335.893992007</v>
      </c>
      <c r="D13" s="22"/>
      <c r="E13" s="22"/>
      <c r="F13" s="26"/>
      <c r="G13" s="24"/>
    </row>
    <row r="14" spans="1:7" ht="10.35" customHeight="1">
      <c r="A14" s="71">
        <v>6</v>
      </c>
      <c r="B14" s="21" t="s">
        <v>12</v>
      </c>
      <c r="C14" s="27">
        <v>2083525276.4284132</v>
      </c>
      <c r="D14" s="27"/>
      <c r="E14" s="27"/>
      <c r="F14" s="26"/>
      <c r="G14" s="24"/>
    </row>
    <row r="15" spans="1:7" ht="10.35" customHeight="1">
      <c r="A15" s="71">
        <v>7</v>
      </c>
      <c r="B15" s="21"/>
      <c r="C15" s="22"/>
      <c r="D15" s="22"/>
      <c r="E15" s="22"/>
      <c r="F15" s="28"/>
      <c r="G15" s="24"/>
    </row>
    <row r="16" spans="1:7" ht="10.35" customHeight="1">
      <c r="A16" s="71">
        <v>8</v>
      </c>
      <c r="B16" s="21" t="s">
        <v>13</v>
      </c>
      <c r="C16" s="22"/>
      <c r="D16" s="22"/>
      <c r="E16" s="22"/>
      <c r="F16" s="29"/>
      <c r="G16" s="24"/>
    </row>
    <row r="17" spans="1:7" ht="10.35" customHeight="1">
      <c r="A17" s="71">
        <v>9</v>
      </c>
      <c r="B17" s="21" t="s">
        <v>14</v>
      </c>
      <c r="C17" s="22">
        <v>478464322.87469137</v>
      </c>
      <c r="D17" s="22"/>
      <c r="E17" s="22"/>
      <c r="F17" s="26"/>
      <c r="G17" s="24"/>
    </row>
    <row r="18" spans="1:7" ht="10.35" customHeight="1">
      <c r="A18" s="71">
        <v>10</v>
      </c>
      <c r="B18" s="21" t="s">
        <v>15</v>
      </c>
      <c r="C18" s="22">
        <v>0</v>
      </c>
      <c r="D18" s="22"/>
      <c r="E18" s="22"/>
      <c r="F18" s="26"/>
      <c r="G18" s="24"/>
    </row>
    <row r="19" spans="1:7" ht="10.35" customHeight="1">
      <c r="A19" s="71">
        <v>11</v>
      </c>
      <c r="B19" s="21" t="s">
        <v>16</v>
      </c>
      <c r="C19" s="22">
        <v>20994947.896580499</v>
      </c>
      <c r="D19" s="22"/>
      <c r="E19" s="22"/>
      <c r="F19" s="26"/>
      <c r="G19" s="24"/>
    </row>
    <row r="20" spans="1:7" ht="10.35" customHeight="1">
      <c r="A20" s="71">
        <v>12</v>
      </c>
      <c r="B20" s="21" t="s">
        <v>17</v>
      </c>
      <c r="C20" s="22">
        <v>535674899.55840045</v>
      </c>
      <c r="D20" s="22"/>
      <c r="E20" s="22"/>
      <c r="F20" s="26"/>
      <c r="G20" s="24"/>
    </row>
    <row r="21" spans="1:7" ht="10.35" customHeight="1">
      <c r="A21" s="71">
        <v>13</v>
      </c>
      <c r="B21" s="21" t="s">
        <v>18</v>
      </c>
      <c r="C21" s="22">
        <v>86512563.843352422</v>
      </c>
      <c r="D21" s="22"/>
      <c r="E21" s="22"/>
      <c r="F21" s="26"/>
      <c r="G21" s="24"/>
    </row>
    <row r="22" spans="1:7" ht="10.35" customHeight="1">
      <c r="A22" s="71">
        <v>14</v>
      </c>
      <c r="B22" s="21" t="s">
        <v>19</v>
      </c>
      <c r="C22" s="22">
        <v>98394294.704113752</v>
      </c>
      <c r="D22" s="22"/>
      <c r="E22" s="22"/>
      <c r="F22" s="26"/>
      <c r="G22" s="24"/>
    </row>
    <row r="23" spans="1:7" ht="10.35" customHeight="1">
      <c r="A23" s="71">
        <v>15</v>
      </c>
      <c r="B23" s="21" t="s">
        <v>20</v>
      </c>
      <c r="C23" s="22">
        <v>39988210.290187567</v>
      </c>
      <c r="D23" s="22">
        <v>368899.46029763715</v>
      </c>
      <c r="E23" s="22">
        <v>40357109.750485204</v>
      </c>
      <c r="F23" s="26"/>
      <c r="G23" s="24"/>
    </row>
    <row r="24" spans="1:7" ht="10.35" customHeight="1">
      <c r="A24" s="71">
        <v>16</v>
      </c>
      <c r="B24" s="21" t="s">
        <v>21</v>
      </c>
      <c r="C24" s="22">
        <v>6763434.7044048151</v>
      </c>
      <c r="D24" s="22"/>
      <c r="E24" s="22"/>
      <c r="F24" s="26"/>
      <c r="G24" s="30"/>
    </row>
    <row r="25" spans="1:7" ht="10.35" customHeight="1">
      <c r="A25" s="71">
        <v>17</v>
      </c>
      <c r="B25" s="21" t="s">
        <v>22</v>
      </c>
      <c r="C25" s="22">
        <v>0</v>
      </c>
      <c r="D25" s="22"/>
      <c r="E25" s="22"/>
      <c r="F25" s="26"/>
      <c r="G25" s="30"/>
    </row>
    <row r="26" spans="1:7" ht="10.35" customHeight="1">
      <c r="A26" s="71">
        <v>18</v>
      </c>
      <c r="B26" s="21" t="s">
        <v>23</v>
      </c>
      <c r="C26" s="31">
        <v>65840808.169088349</v>
      </c>
      <c r="D26" s="31"/>
      <c r="E26" s="31"/>
      <c r="F26" s="26"/>
      <c r="G26" s="30"/>
    </row>
    <row r="27" spans="1:7" ht="10.35" customHeight="1">
      <c r="A27" s="71">
        <v>19</v>
      </c>
      <c r="B27" s="21"/>
      <c r="C27" s="32"/>
      <c r="D27" s="32"/>
      <c r="E27" s="32"/>
      <c r="F27" s="26"/>
      <c r="G27" s="30"/>
    </row>
    <row r="28" spans="1:7" ht="10.35" customHeight="1">
      <c r="A28" s="71">
        <v>20</v>
      </c>
      <c r="B28" s="21" t="s">
        <v>24</v>
      </c>
      <c r="C28" s="22">
        <v>1332633482.0408192</v>
      </c>
      <c r="D28" s="22"/>
      <c r="E28" s="22"/>
      <c r="F28" s="26"/>
      <c r="G28" s="30"/>
    </row>
    <row r="29" spans="1:7" ht="10.35" customHeight="1">
      <c r="A29" s="71">
        <v>21</v>
      </c>
      <c r="B29" s="21"/>
      <c r="C29" s="22"/>
      <c r="D29" s="22"/>
      <c r="E29" s="22"/>
      <c r="F29" s="33"/>
      <c r="G29" s="30"/>
    </row>
    <row r="30" spans="1:7" ht="10.35" customHeight="1">
      <c r="A30" s="71">
        <v>22</v>
      </c>
      <c r="B30" s="21" t="s">
        <v>25</v>
      </c>
      <c r="C30" s="22">
        <v>237119812.43717486</v>
      </c>
      <c r="D30" s="22"/>
      <c r="E30" s="22"/>
      <c r="F30" s="26"/>
      <c r="G30" s="30"/>
    </row>
    <row r="31" spans="1:7" ht="10.35" customHeight="1">
      <c r="A31" s="71">
        <v>23</v>
      </c>
      <c r="B31" s="21" t="s">
        <v>26</v>
      </c>
      <c r="C31" s="22">
        <v>23034734.87724191</v>
      </c>
      <c r="D31" s="22"/>
      <c r="E31" s="22"/>
      <c r="F31" s="26"/>
      <c r="G31" s="30"/>
    </row>
    <row r="32" spans="1:7" ht="10.35" customHeight="1">
      <c r="A32" s="71">
        <v>24</v>
      </c>
      <c r="B32" s="21" t="s">
        <v>27</v>
      </c>
      <c r="C32" s="22">
        <v>61276875.232184552</v>
      </c>
      <c r="D32" s="22">
        <v>0</v>
      </c>
      <c r="E32" s="22">
        <v>61276875.232184552</v>
      </c>
      <c r="F32" s="26"/>
      <c r="G32" s="30"/>
    </row>
    <row r="33" spans="1:7" ht="10.35" customHeight="1">
      <c r="A33" s="71">
        <v>25</v>
      </c>
      <c r="B33" s="21" t="s">
        <v>28</v>
      </c>
      <c r="C33" s="22">
        <v>-12715741.80769822</v>
      </c>
      <c r="D33" s="22">
        <v>57432987.740610518</v>
      </c>
      <c r="E33" s="22">
        <v>44717245.932912298</v>
      </c>
      <c r="F33" s="23"/>
      <c r="G33" s="30"/>
    </row>
    <row r="34" spans="1:7" ht="10.35" customHeight="1">
      <c r="A34" s="71">
        <v>26</v>
      </c>
      <c r="B34" s="21" t="s">
        <v>29</v>
      </c>
      <c r="C34" s="22">
        <v>1968967.7220597905</v>
      </c>
      <c r="D34" s="34">
        <v>7804189.1695062034</v>
      </c>
      <c r="E34" s="22">
        <v>9773156.8915659934</v>
      </c>
      <c r="F34" s="23"/>
      <c r="G34" s="30"/>
    </row>
    <row r="35" spans="1:7" ht="10.35" customHeight="1">
      <c r="A35" s="71">
        <v>27</v>
      </c>
      <c r="B35" s="21" t="s">
        <v>30</v>
      </c>
      <c r="C35" s="22">
        <v>94260456.820388794</v>
      </c>
      <c r="D35" s="22"/>
      <c r="E35" s="22"/>
      <c r="F35" s="26"/>
      <c r="G35" s="30"/>
    </row>
    <row r="36" spans="1:7" ht="10.35" customHeight="1">
      <c r="A36" s="71">
        <v>28</v>
      </c>
      <c r="B36" s="21" t="s">
        <v>31</v>
      </c>
      <c r="C36" s="22">
        <v>-1545328.0628615732</v>
      </c>
      <c r="D36" s="22"/>
      <c r="E36" s="22"/>
      <c r="F36" s="26"/>
      <c r="G36" s="30"/>
    </row>
    <row r="37" spans="1:7" ht="10.35" customHeight="1">
      <c r="A37" s="71">
        <v>29</v>
      </c>
      <c r="B37" s="21" t="s">
        <v>32</v>
      </c>
      <c r="C37" s="31">
        <v>-648381.99056377879</v>
      </c>
      <c r="D37" s="31"/>
      <c r="E37" s="31"/>
      <c r="F37" s="26"/>
      <c r="G37" s="30"/>
    </row>
    <row r="38" spans="1:7" ht="10.35" customHeight="1">
      <c r="A38" s="71">
        <v>30</v>
      </c>
      <c r="B38" s="21"/>
      <c r="C38" s="22"/>
      <c r="D38" s="22"/>
      <c r="E38" s="22"/>
      <c r="F38" s="26"/>
      <c r="G38" s="30"/>
    </row>
    <row r="39" spans="1:7" ht="10.35" customHeight="1">
      <c r="A39" s="71">
        <v>31</v>
      </c>
      <c r="B39" s="21" t="s">
        <v>33</v>
      </c>
      <c r="C39" s="32">
        <v>1735384877.2687452</v>
      </c>
      <c r="D39" s="32">
        <v>65606076.370414361</v>
      </c>
      <c r="E39" s="32">
        <v>1800990953.6391594</v>
      </c>
      <c r="F39" s="26"/>
      <c r="G39" s="30"/>
    </row>
    <row r="40" spans="1:7" ht="10.35" customHeight="1">
      <c r="A40" s="71">
        <v>32</v>
      </c>
      <c r="B40" s="21"/>
      <c r="C40" s="22"/>
      <c r="D40" s="22"/>
      <c r="E40" s="22"/>
      <c r="F40" s="33"/>
      <c r="G40" s="30"/>
    </row>
    <row r="41" spans="1:7" ht="10.35" customHeight="1" thickBot="1">
      <c r="A41" s="71">
        <v>33</v>
      </c>
      <c r="B41" s="21" t="s">
        <v>34</v>
      </c>
      <c r="C41" s="35">
        <v>348140399.15966797</v>
      </c>
      <c r="D41" s="35">
        <v>106661262.94684811</v>
      </c>
      <c r="E41" s="35">
        <v>454801662.10651606</v>
      </c>
      <c r="F41" s="26"/>
      <c r="G41" s="30"/>
    </row>
    <row r="42" spans="1:7" ht="10.35" customHeight="1" thickTop="1">
      <c r="A42" s="71">
        <v>34</v>
      </c>
      <c r="B42" s="21"/>
      <c r="C42" s="22"/>
      <c r="D42" s="22"/>
      <c r="E42" s="22"/>
      <c r="F42" s="33"/>
      <c r="G42" s="30"/>
    </row>
    <row r="43" spans="1:7" ht="10.35" customHeight="1">
      <c r="A43" s="71">
        <v>35</v>
      </c>
      <c r="B43" s="21" t="s">
        <v>35</v>
      </c>
      <c r="C43" s="22"/>
      <c r="D43" s="22"/>
      <c r="E43" s="22"/>
      <c r="F43" s="33"/>
      <c r="G43" s="30"/>
    </row>
    <row r="44" spans="1:7" ht="10.35" customHeight="1">
      <c r="A44" s="71">
        <v>36</v>
      </c>
      <c r="B44" s="21" t="s">
        <v>36</v>
      </c>
      <c r="C44" s="22">
        <v>10152603680.27536</v>
      </c>
      <c r="D44" s="22"/>
      <c r="E44" s="22"/>
      <c r="F44" s="26"/>
      <c r="G44" s="30"/>
    </row>
    <row r="45" spans="1:7" ht="10.35" customHeight="1">
      <c r="A45" s="71">
        <v>37</v>
      </c>
      <c r="B45" s="21" t="s">
        <v>37</v>
      </c>
      <c r="C45" s="22">
        <v>19399865.867217045</v>
      </c>
      <c r="D45" s="22"/>
      <c r="E45" s="22"/>
      <c r="F45" s="26"/>
      <c r="G45" s="30"/>
    </row>
    <row r="46" spans="1:7" ht="10.35" customHeight="1">
      <c r="A46" s="71">
        <v>38</v>
      </c>
      <c r="B46" s="21" t="s">
        <v>38</v>
      </c>
      <c r="C46" s="22">
        <v>34852719.423300505</v>
      </c>
      <c r="D46" s="22"/>
      <c r="E46" s="22"/>
      <c r="F46" s="26"/>
      <c r="G46" s="30"/>
    </row>
    <row r="47" spans="1:7" ht="10.35" customHeight="1">
      <c r="A47" s="71">
        <v>39</v>
      </c>
      <c r="B47" s="21" t="s">
        <v>39</v>
      </c>
      <c r="C47" s="22">
        <v>20171634.670434982</v>
      </c>
      <c r="D47" s="22"/>
      <c r="E47" s="22"/>
      <c r="F47" s="26"/>
      <c r="G47" s="30"/>
    </row>
    <row r="48" spans="1:7" ht="10.35" customHeight="1">
      <c r="A48" s="71">
        <v>40</v>
      </c>
      <c r="B48" s="21" t="s">
        <v>40</v>
      </c>
      <c r="C48" s="22">
        <v>0</v>
      </c>
      <c r="D48" s="22"/>
      <c r="E48" s="22"/>
      <c r="F48" s="26"/>
      <c r="G48" s="30"/>
    </row>
    <row r="49" spans="1:7" ht="10.35" customHeight="1">
      <c r="A49" s="71">
        <v>41</v>
      </c>
      <c r="B49" s="21" t="s">
        <v>41</v>
      </c>
      <c r="C49" s="22">
        <v>14215548.589386396</v>
      </c>
      <c r="D49" s="22"/>
      <c r="E49" s="22"/>
      <c r="F49" s="26"/>
      <c r="G49" s="30"/>
    </row>
    <row r="50" spans="1:7" ht="10.35" customHeight="1">
      <c r="A50" s="71">
        <v>42</v>
      </c>
      <c r="B50" s="21" t="s">
        <v>42</v>
      </c>
      <c r="C50" s="22">
        <v>104858415.65705222</v>
      </c>
      <c r="D50" s="22"/>
      <c r="E50" s="22"/>
      <c r="F50" s="26"/>
      <c r="G50" s="30"/>
    </row>
    <row r="51" spans="1:7" ht="10.35" customHeight="1">
      <c r="A51" s="71">
        <v>43</v>
      </c>
      <c r="B51" s="21" t="s">
        <v>43</v>
      </c>
      <c r="C51" s="22">
        <v>79883100.014846131</v>
      </c>
      <c r="D51" s="22"/>
      <c r="E51" s="22"/>
      <c r="F51" s="26"/>
      <c r="G51" s="30"/>
    </row>
    <row r="52" spans="1:7" ht="10.35" customHeight="1">
      <c r="A52" s="71">
        <v>44</v>
      </c>
      <c r="B52" s="21" t="s">
        <v>44</v>
      </c>
      <c r="C52" s="22">
        <v>34495248.690761462</v>
      </c>
      <c r="D52" s="22"/>
      <c r="E52" s="22"/>
      <c r="F52" s="26"/>
      <c r="G52" s="30"/>
    </row>
    <row r="53" spans="1:7" ht="10.35" customHeight="1">
      <c r="A53" s="71">
        <v>45</v>
      </c>
      <c r="B53" s="21" t="s">
        <v>45</v>
      </c>
      <c r="C53" s="22">
        <v>4796549.2675888473</v>
      </c>
      <c r="D53" s="22"/>
      <c r="E53" s="22"/>
      <c r="F53" s="26"/>
      <c r="G53" s="30"/>
    </row>
    <row r="54" spans="1:7" ht="10.35" customHeight="1">
      <c r="A54" s="71">
        <v>46</v>
      </c>
      <c r="B54" s="21" t="s">
        <v>46</v>
      </c>
      <c r="C54" s="31">
        <v>1.7344110212695308E-8</v>
      </c>
      <c r="D54" s="31"/>
      <c r="E54" s="31"/>
      <c r="F54" s="26"/>
      <c r="G54" s="30"/>
    </row>
    <row r="55" spans="1:7" ht="10.35" customHeight="1">
      <c r="A55" s="71">
        <v>47</v>
      </c>
      <c r="B55" s="21"/>
      <c r="C55" s="22"/>
      <c r="D55" s="22"/>
      <c r="E55" s="22"/>
      <c r="F55" s="33"/>
      <c r="G55" s="30"/>
    </row>
    <row r="56" spans="1:7" ht="10.35" customHeight="1">
      <c r="A56" s="71">
        <v>48</v>
      </c>
      <c r="B56" s="21" t="s">
        <v>47</v>
      </c>
      <c r="C56" s="32">
        <v>10465276762.455948</v>
      </c>
      <c r="D56" s="32">
        <v>0</v>
      </c>
      <c r="E56" s="32">
        <v>10465276762.455948</v>
      </c>
      <c r="F56" s="26"/>
      <c r="G56" s="30"/>
    </row>
    <row r="57" spans="1:7" ht="10.35" customHeight="1">
      <c r="A57" s="71">
        <v>49</v>
      </c>
      <c r="B57" s="21"/>
      <c r="C57" s="22"/>
      <c r="D57" s="22"/>
      <c r="E57" s="22"/>
      <c r="F57" s="33"/>
      <c r="G57" s="30"/>
    </row>
    <row r="58" spans="1:7" ht="10.35" customHeight="1">
      <c r="A58" s="71">
        <v>50</v>
      </c>
      <c r="B58" s="21" t="s">
        <v>48</v>
      </c>
      <c r="C58" s="22"/>
      <c r="D58" s="22"/>
      <c r="E58" s="22"/>
      <c r="F58" s="33"/>
      <c r="G58" s="30"/>
    </row>
    <row r="59" spans="1:7" ht="10.35" customHeight="1">
      <c r="A59" s="71">
        <v>51</v>
      </c>
      <c r="B59" s="21" t="s">
        <v>49</v>
      </c>
      <c r="C59" s="22">
        <v>-2923835875.6596947</v>
      </c>
      <c r="D59" s="22"/>
      <c r="E59" s="22"/>
      <c r="F59" s="26"/>
      <c r="G59" s="30"/>
    </row>
    <row r="60" spans="1:7" ht="10.35" customHeight="1">
      <c r="A60" s="71">
        <v>52</v>
      </c>
      <c r="B60" s="21" t="s">
        <v>50</v>
      </c>
      <c r="C60" s="22">
        <v>-211540175.76627263</v>
      </c>
      <c r="D60" s="22"/>
      <c r="E60" s="22"/>
      <c r="F60" s="26"/>
      <c r="G60" s="30"/>
    </row>
    <row r="61" spans="1:7" ht="10.35" customHeight="1">
      <c r="A61" s="71">
        <v>53</v>
      </c>
      <c r="B61" s="21" t="s">
        <v>51</v>
      </c>
      <c r="C61" s="22">
        <v>-1530425067.3170016</v>
      </c>
      <c r="D61" s="22"/>
      <c r="E61" s="22"/>
      <c r="F61" s="26"/>
      <c r="G61" s="30"/>
    </row>
    <row r="62" spans="1:7" ht="10.35" customHeight="1">
      <c r="A62" s="71">
        <v>54</v>
      </c>
      <c r="B62" s="21" t="s">
        <v>52</v>
      </c>
      <c r="C62" s="22">
        <v>-115632.17522</v>
      </c>
      <c r="D62" s="22"/>
      <c r="E62" s="22"/>
      <c r="F62" s="26"/>
      <c r="G62" s="30"/>
    </row>
    <row r="63" spans="1:7" ht="10.35" customHeight="1">
      <c r="A63" s="71">
        <v>55</v>
      </c>
      <c r="B63" s="21" t="s">
        <v>53</v>
      </c>
      <c r="C63" s="22">
        <v>-8891343.3146605771</v>
      </c>
      <c r="D63" s="22"/>
      <c r="E63" s="22"/>
      <c r="F63" s="26"/>
      <c r="G63" s="30"/>
    </row>
    <row r="64" spans="1:7" ht="10.35" customHeight="1">
      <c r="A64" s="71">
        <v>56</v>
      </c>
      <c r="B64" s="21" t="s">
        <v>54</v>
      </c>
      <c r="C64" s="22">
        <v>-14421398.745000001</v>
      </c>
      <c r="D64" s="22"/>
      <c r="E64" s="22"/>
      <c r="F64" s="26"/>
      <c r="G64" s="30"/>
    </row>
    <row r="65" spans="1:7" ht="10.35" customHeight="1">
      <c r="A65" s="71">
        <v>57</v>
      </c>
      <c r="B65" s="21" t="s">
        <v>55</v>
      </c>
      <c r="C65" s="31">
        <v>-23178598.25541633</v>
      </c>
      <c r="D65" s="31"/>
      <c r="E65" s="31"/>
      <c r="F65" s="26"/>
      <c r="G65" s="30"/>
    </row>
    <row r="66" spans="1:7" ht="10.35" customHeight="1">
      <c r="A66" s="71">
        <v>58</v>
      </c>
      <c r="B66" s="21"/>
      <c r="C66" s="22"/>
      <c r="D66" s="22"/>
      <c r="E66" s="22"/>
      <c r="F66" s="26"/>
      <c r="G66" s="30"/>
    </row>
    <row r="67" spans="1:7" ht="10.35" customHeight="1">
      <c r="A67" s="71">
        <v>59</v>
      </c>
      <c r="B67" s="21" t="s">
        <v>56</v>
      </c>
      <c r="C67" s="32">
        <v>-4712408091.2332649</v>
      </c>
      <c r="D67" s="32">
        <v>0</v>
      </c>
      <c r="E67" s="32">
        <v>-4712408091.2332649</v>
      </c>
      <c r="F67" s="26"/>
      <c r="G67" s="30"/>
    </row>
    <row r="68" spans="1:7" ht="10.35" customHeight="1">
      <c r="A68" s="71">
        <v>60</v>
      </c>
      <c r="B68" s="21"/>
      <c r="C68" s="22"/>
      <c r="D68" s="22"/>
      <c r="E68" s="22"/>
      <c r="F68" s="33"/>
      <c r="G68" s="30"/>
    </row>
    <row r="69" spans="1:7" ht="10.35" customHeight="1" thickBot="1">
      <c r="A69" s="71">
        <v>61</v>
      </c>
      <c r="B69" s="21" t="s">
        <v>57</v>
      </c>
      <c r="C69" s="35">
        <v>5752868671.222683</v>
      </c>
      <c r="D69" s="35">
        <v>0</v>
      </c>
      <c r="E69" s="35">
        <v>5752868671.222683</v>
      </c>
      <c r="F69" s="26"/>
      <c r="G69" s="30"/>
    </row>
    <row r="70" spans="1:7" ht="10.35" customHeight="1" thickTop="1">
      <c r="A70" s="71">
        <v>62</v>
      </c>
      <c r="B70" s="21"/>
      <c r="C70" s="21"/>
      <c r="D70" s="21"/>
      <c r="E70" s="21"/>
      <c r="F70" s="33"/>
      <c r="G70" s="30"/>
    </row>
    <row r="71" spans="1:7" ht="10.35" customHeight="1">
      <c r="A71" s="71">
        <v>63</v>
      </c>
      <c r="B71" s="21" t="s">
        <v>58</v>
      </c>
      <c r="C71" s="36">
        <v>6.0515965000410156E-2</v>
      </c>
      <c r="D71" s="36"/>
      <c r="E71" s="36">
        <v>7.9056500000000002E-2</v>
      </c>
      <c r="F71" s="23"/>
      <c r="G71" s="30"/>
    </row>
    <row r="72" spans="1:7" ht="10.35" customHeight="1">
      <c r="A72" s="71">
        <v>64</v>
      </c>
      <c r="B72" s="21"/>
      <c r="C72" s="36"/>
      <c r="D72" s="36"/>
      <c r="E72" s="36"/>
      <c r="F72" s="23"/>
      <c r="G72" s="30"/>
    </row>
    <row r="73" spans="1:7" ht="10.35" customHeight="1">
      <c r="A73" s="71">
        <v>65</v>
      </c>
      <c r="B73" s="21" t="s">
        <v>59</v>
      </c>
      <c r="C73" s="36">
        <v>6.6413560461439841E-2</v>
      </c>
      <c r="D73" s="36"/>
      <c r="E73" s="37">
        <v>0.10199999999999999</v>
      </c>
      <c r="F73" s="23"/>
      <c r="G73" s="30"/>
    </row>
    <row r="74" spans="1:7" ht="10.35" customHeight="1">
      <c r="A74" s="71">
        <v>66</v>
      </c>
      <c r="B74" s="21"/>
      <c r="C74" s="21"/>
      <c r="D74" s="21"/>
      <c r="E74" s="21"/>
      <c r="F74" s="38"/>
      <c r="G74" s="30"/>
    </row>
    <row r="75" spans="1:7" ht="10.35" customHeight="1">
      <c r="A75" s="71">
        <v>67</v>
      </c>
      <c r="B75" s="21" t="s">
        <v>60</v>
      </c>
      <c r="C75" s="21"/>
      <c r="D75" s="21"/>
      <c r="E75" s="21"/>
      <c r="F75" s="39"/>
      <c r="G75" s="13"/>
    </row>
    <row r="76" spans="1:7" ht="10.35" customHeight="1">
      <c r="A76" s="71">
        <v>68</v>
      </c>
      <c r="B76" s="21" t="s">
        <v>61</v>
      </c>
      <c r="C76" s="22">
        <v>430108753.83155644</v>
      </c>
      <c r="D76" s="22">
        <v>171898439.85696483</v>
      </c>
      <c r="E76" s="22">
        <v>602007193.68852127</v>
      </c>
      <c r="F76" s="39"/>
      <c r="G76" s="13"/>
    </row>
    <row r="77" spans="1:7" ht="10.35" customHeight="1">
      <c r="A77" s="71">
        <v>69</v>
      </c>
      <c r="B77" s="21" t="s">
        <v>62</v>
      </c>
      <c r="C77" s="22"/>
      <c r="D77" s="22"/>
      <c r="E77" s="22"/>
      <c r="F77" s="39"/>
      <c r="G77" s="13"/>
    </row>
    <row r="78" spans="1:7" ht="10.35" customHeight="1">
      <c r="A78" s="71">
        <v>70</v>
      </c>
      <c r="B78" s="21" t="s">
        <v>63</v>
      </c>
      <c r="C78" s="22">
        <v>-21286181.145300362</v>
      </c>
      <c r="D78" s="22">
        <v>0</v>
      </c>
      <c r="E78" s="22">
        <v>-21286181.145300362</v>
      </c>
      <c r="F78" s="39"/>
      <c r="G78" s="13"/>
    </row>
    <row r="79" spans="1:7" ht="10.35" customHeight="1">
      <c r="A79" s="71">
        <v>71</v>
      </c>
      <c r="B79" s="21" t="s">
        <v>64</v>
      </c>
      <c r="C79" s="22">
        <v>148145572.873858</v>
      </c>
      <c r="D79" s="22">
        <v>0</v>
      </c>
      <c r="E79" s="22">
        <v>148145572.873858</v>
      </c>
      <c r="F79" s="13"/>
      <c r="G79" s="13"/>
    </row>
    <row r="80" spans="1:7" ht="10.35" customHeight="1">
      <c r="A80" s="71">
        <v>72</v>
      </c>
      <c r="B80" s="21" t="s">
        <v>65</v>
      </c>
      <c r="C80" s="22">
        <v>313098009.94814676</v>
      </c>
      <c r="D80" s="32">
        <v>0</v>
      </c>
      <c r="E80" s="32">
        <v>313098009.94814676</v>
      </c>
      <c r="F80" s="13"/>
      <c r="G80" s="13"/>
    </row>
    <row r="81" spans="1:7" ht="10.35" customHeight="1">
      <c r="A81" s="71">
        <v>73</v>
      </c>
      <c r="B81" s="21" t="s">
        <v>66</v>
      </c>
      <c r="C81" s="31">
        <v>565321654.74768269</v>
      </c>
      <c r="D81" s="31">
        <v>0</v>
      </c>
      <c r="E81" s="31">
        <v>565321654.74768269</v>
      </c>
      <c r="F81" s="13"/>
      <c r="G81" s="13"/>
    </row>
    <row r="82" spans="1:7" ht="10.35" customHeight="1">
      <c r="A82" s="71">
        <v>74</v>
      </c>
      <c r="B82" s="21" t="s">
        <v>67</v>
      </c>
      <c r="C82" s="22">
        <v>51025717.303462863</v>
      </c>
      <c r="D82" s="22">
        <v>171898439.85696483</v>
      </c>
      <c r="E82" s="22">
        <v>222924157.16042769</v>
      </c>
      <c r="F82" s="13"/>
      <c r="G82" s="13"/>
    </row>
    <row r="83" spans="1:7" ht="10.35" customHeight="1">
      <c r="A83" s="71">
        <v>75</v>
      </c>
      <c r="B83" s="21"/>
      <c r="C83" s="22"/>
      <c r="D83" s="22"/>
      <c r="E83" s="22"/>
      <c r="F83" s="13"/>
      <c r="G83" s="13"/>
    </row>
    <row r="84" spans="1:7" ht="10.35" customHeight="1">
      <c r="A84" s="71">
        <v>76</v>
      </c>
      <c r="B84" s="21" t="s">
        <v>68</v>
      </c>
      <c r="C84" s="31">
        <v>1968967.7220597905</v>
      </c>
      <c r="D84" s="31">
        <v>7804189.1695062034</v>
      </c>
      <c r="E84" s="31">
        <v>9773156.8915659934</v>
      </c>
      <c r="F84" s="13"/>
      <c r="G84" s="13"/>
    </row>
    <row r="85" spans="1:7" ht="10.35" customHeight="1" thickBot="1">
      <c r="A85" s="71">
        <v>77</v>
      </c>
      <c r="B85" s="21" t="s">
        <v>69</v>
      </c>
      <c r="C85" s="40">
        <v>49056749.581403069</v>
      </c>
      <c r="D85" s="40">
        <v>164094250.68745863</v>
      </c>
      <c r="E85" s="40">
        <v>213151000.26886171</v>
      </c>
      <c r="F85" s="13"/>
      <c r="G85" s="13"/>
    </row>
    <row r="86" spans="1:7" ht="10.35" customHeight="1" thickTop="1">
      <c r="A86" s="71">
        <v>78</v>
      </c>
      <c r="B86" s="21"/>
      <c r="C86" s="22"/>
      <c r="D86" s="22"/>
      <c r="E86" s="22"/>
      <c r="F86" s="13"/>
      <c r="G86" s="13"/>
    </row>
    <row r="87" spans="1:7" ht="10.35" customHeight="1" thickBot="1">
      <c r="A87" s="71">
        <v>79</v>
      </c>
      <c r="B87" s="41" t="s">
        <v>70</v>
      </c>
      <c r="C87" s="35">
        <v>-12715741.80769822</v>
      </c>
      <c r="D87" s="35">
        <v>57432987.740610518</v>
      </c>
      <c r="E87" s="35">
        <v>44717245.932912298</v>
      </c>
      <c r="F87" s="13"/>
      <c r="G87" s="13"/>
    </row>
    <row r="88" spans="1:7" ht="10.35" customHeight="1" thickTop="1">
      <c r="A88" s="11"/>
    </row>
    <row r="89" spans="1:7" ht="10.35" customHeight="1">
      <c r="A89" s="11"/>
      <c r="C89" s="15"/>
      <c r="D89" s="15"/>
    </row>
  </sheetData>
  <phoneticPr fontId="4" type="noConversion"/>
  <pageMargins left="1" right="0" top="1" bottom="0.5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9"/>
  <dimension ref="A1:U95"/>
  <sheetViews>
    <sheetView view="pageBreakPreview" zoomScale="80" zoomScaleNormal="75" zoomScaleSheetLayoutView="80" workbookViewId="0">
      <selection activeCell="A3" sqref="A3"/>
    </sheetView>
  </sheetViews>
  <sheetFormatPr defaultRowHeight="12.75"/>
  <cols>
    <col min="1" max="1" width="3.140625" bestFit="1" customWidth="1"/>
    <col min="2" max="2" width="40" customWidth="1"/>
    <col min="3" max="4" width="17.140625" customWidth="1"/>
    <col min="5" max="5" width="2.42578125" style="9" customWidth="1"/>
    <col min="6" max="11" width="19.28515625" customWidth="1"/>
    <col min="12" max="12" width="2.42578125" customWidth="1"/>
    <col min="13" max="13" width="24.42578125" bestFit="1" customWidth="1"/>
  </cols>
  <sheetData>
    <row r="1" spans="1:21" ht="15.75">
      <c r="A1" s="42" t="s">
        <v>71</v>
      </c>
    </row>
    <row r="2" spans="1:21">
      <c r="A2" s="7" t="s">
        <v>73</v>
      </c>
    </row>
    <row r="3" spans="1:21">
      <c r="A3" s="7" t="s">
        <v>74</v>
      </c>
      <c r="B3" s="43"/>
      <c r="C3" s="43"/>
      <c r="D3" s="44"/>
      <c r="E3" s="45"/>
    </row>
    <row r="4" spans="1:21">
      <c r="A4" s="46" t="s">
        <v>92</v>
      </c>
      <c r="B4" s="43"/>
      <c r="C4" s="43"/>
      <c r="D4" s="44"/>
      <c r="E4" s="45"/>
    </row>
    <row r="5" spans="1:21">
      <c r="A5" s="46"/>
      <c r="B5" s="43"/>
      <c r="C5" s="43"/>
      <c r="D5" s="44"/>
      <c r="E5" s="45"/>
    </row>
    <row r="6" spans="1:21">
      <c r="A6" s="46"/>
      <c r="B6" s="43"/>
      <c r="C6" s="96" t="s">
        <v>91</v>
      </c>
      <c r="D6" s="96"/>
      <c r="E6" s="45"/>
      <c r="F6" s="73" t="s">
        <v>91</v>
      </c>
      <c r="G6" s="73"/>
      <c r="H6" s="73"/>
      <c r="I6" s="73" t="s">
        <v>91</v>
      </c>
      <c r="J6" s="74"/>
      <c r="K6" s="73"/>
      <c r="M6" t="s">
        <v>91</v>
      </c>
    </row>
    <row r="7" spans="1:21">
      <c r="B7" s="43"/>
      <c r="C7" s="56" t="s">
        <v>88</v>
      </c>
      <c r="D7" s="56" t="s">
        <v>88</v>
      </c>
      <c r="E7" s="45"/>
      <c r="F7" s="56" t="s">
        <v>75</v>
      </c>
      <c r="G7" s="56" t="s">
        <v>76</v>
      </c>
      <c r="H7" s="56" t="s">
        <v>77</v>
      </c>
      <c r="I7" s="56" t="s">
        <v>78</v>
      </c>
      <c r="J7" s="56" t="s">
        <v>79</v>
      </c>
      <c r="K7" s="56" t="s">
        <v>80</v>
      </c>
      <c r="M7" s="56" t="s">
        <v>88</v>
      </c>
    </row>
    <row r="8" spans="1:21" ht="46.5" customHeight="1">
      <c r="C8" s="72" t="s">
        <v>95</v>
      </c>
      <c r="D8" s="72" t="s">
        <v>94</v>
      </c>
      <c r="E8" s="47"/>
      <c r="F8" s="48" t="s">
        <v>81</v>
      </c>
      <c r="G8" s="48" t="s">
        <v>82</v>
      </c>
      <c r="H8" s="48" t="s">
        <v>83</v>
      </c>
      <c r="I8" s="48" t="s">
        <v>84</v>
      </c>
      <c r="J8" s="48" t="s">
        <v>85</v>
      </c>
      <c r="K8" s="48" t="s">
        <v>86</v>
      </c>
      <c r="M8" s="72" t="s">
        <v>96</v>
      </c>
    </row>
    <row r="9" spans="1:21">
      <c r="A9" s="49">
        <v>1</v>
      </c>
      <c r="B9" s="49" t="s">
        <v>7</v>
      </c>
      <c r="C9" s="75"/>
      <c r="D9" s="76"/>
      <c r="E9" s="77"/>
      <c r="F9" s="8"/>
      <c r="G9" s="8"/>
      <c r="H9" s="8"/>
      <c r="I9" s="8"/>
      <c r="J9" s="8"/>
      <c r="K9" s="8"/>
      <c r="L9" s="8"/>
      <c r="M9" s="76"/>
      <c r="N9" s="8"/>
      <c r="O9" s="8"/>
      <c r="P9" s="8"/>
      <c r="Q9" s="8"/>
      <c r="R9" s="8"/>
      <c r="S9" s="8"/>
      <c r="T9" s="8"/>
      <c r="U9" s="8"/>
    </row>
    <row r="10" spans="1:21">
      <c r="A10" s="49">
        <v>2</v>
      </c>
      <c r="B10" s="49" t="s">
        <v>8</v>
      </c>
      <c r="C10" s="34">
        <v>3762226028.3099966</v>
      </c>
      <c r="D10" s="34">
        <v>1574238524.3699999</v>
      </c>
      <c r="E10" s="78"/>
      <c r="F10" s="34">
        <v>198608971.07916641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8"/>
      <c r="M10" s="34">
        <f>SUM(D10:K10)</f>
        <v>1772847495.4491663</v>
      </c>
      <c r="N10" s="8"/>
      <c r="O10" s="8"/>
      <c r="P10" s="8"/>
      <c r="Q10" s="8"/>
      <c r="R10" s="8"/>
      <c r="S10" s="8"/>
      <c r="T10" s="8"/>
      <c r="U10" s="8"/>
    </row>
    <row r="11" spans="1:21">
      <c r="A11" s="49">
        <v>3</v>
      </c>
      <c r="B11" s="49" t="s">
        <v>9</v>
      </c>
      <c r="C11" s="34">
        <v>0</v>
      </c>
      <c r="D11" s="34">
        <v>0</v>
      </c>
      <c r="E11" s="78"/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8"/>
      <c r="M11" s="34">
        <f t="shared" ref="M11:M14" si="0">SUM(D11:K11)</f>
        <v>0</v>
      </c>
      <c r="N11" s="8"/>
      <c r="O11" s="8"/>
      <c r="P11" s="8"/>
      <c r="Q11" s="8"/>
      <c r="R11" s="8"/>
      <c r="S11" s="8"/>
      <c r="T11" s="8"/>
      <c r="U11" s="8"/>
    </row>
    <row r="12" spans="1:21">
      <c r="A12" s="49">
        <v>4</v>
      </c>
      <c r="B12" s="49" t="s">
        <v>10</v>
      </c>
      <c r="C12" s="34">
        <v>379179494.63999999</v>
      </c>
      <c r="D12" s="34">
        <v>159679394.67408583</v>
      </c>
      <c r="E12" s="78"/>
      <c r="F12" s="34">
        <v>0</v>
      </c>
      <c r="G12" s="34">
        <v>0</v>
      </c>
      <c r="H12" s="34">
        <v>65571050.411169112</v>
      </c>
      <c r="I12" s="34">
        <v>0</v>
      </c>
      <c r="J12" s="34">
        <v>0</v>
      </c>
      <c r="K12" s="34">
        <v>0</v>
      </c>
      <c r="L12" s="8"/>
      <c r="M12" s="34">
        <f t="shared" si="0"/>
        <v>225250445.08525494</v>
      </c>
      <c r="N12" s="8"/>
      <c r="O12" s="8"/>
      <c r="P12" s="8"/>
      <c r="Q12" s="8"/>
      <c r="R12" s="8"/>
      <c r="S12" s="8"/>
      <c r="T12" s="8"/>
      <c r="U12" s="8"/>
    </row>
    <row r="13" spans="1:21">
      <c r="A13" s="49">
        <v>5</v>
      </c>
      <c r="B13" s="49" t="s">
        <v>11</v>
      </c>
      <c r="C13" s="34">
        <v>323231827.82999897</v>
      </c>
      <c r="D13" s="34">
        <v>150163518.98816228</v>
      </c>
      <c r="E13" s="78"/>
      <c r="F13" s="34">
        <v>-11517197.657617569</v>
      </c>
      <c r="G13" s="34">
        <v>-53697393.500000015</v>
      </c>
      <c r="H13" s="34">
        <v>478408.06344731152</v>
      </c>
      <c r="I13" s="34">
        <v>0</v>
      </c>
      <c r="J13" s="34">
        <v>0</v>
      </c>
      <c r="K13" s="34">
        <v>0</v>
      </c>
      <c r="L13" s="8"/>
      <c r="M13" s="34">
        <f t="shared" si="0"/>
        <v>85427335.893992007</v>
      </c>
      <c r="N13" s="8"/>
      <c r="O13" s="8"/>
      <c r="P13" s="8"/>
      <c r="Q13" s="8"/>
      <c r="R13" s="8"/>
      <c r="S13" s="8"/>
      <c r="T13" s="8"/>
      <c r="U13" s="8"/>
    </row>
    <row r="14" spans="1:21">
      <c r="A14" s="49">
        <v>6</v>
      </c>
      <c r="B14" s="49" t="s">
        <v>12</v>
      </c>
      <c r="C14" s="79">
        <v>4464637350.779995</v>
      </c>
      <c r="D14" s="79">
        <v>1884081438.032248</v>
      </c>
      <c r="E14" s="78"/>
      <c r="F14" s="79">
        <v>187091773.42154884</v>
      </c>
      <c r="G14" s="79">
        <v>-53697393.5</v>
      </c>
      <c r="H14" s="79">
        <v>66049458.474616289</v>
      </c>
      <c r="I14" s="79">
        <v>0</v>
      </c>
      <c r="J14" s="79">
        <v>0</v>
      </c>
      <c r="K14" s="79">
        <v>0</v>
      </c>
      <c r="L14" s="8"/>
      <c r="M14" s="79">
        <f t="shared" si="0"/>
        <v>2083525276.4284132</v>
      </c>
      <c r="N14" s="8"/>
      <c r="O14" s="8"/>
      <c r="P14" s="8"/>
      <c r="Q14" s="8"/>
      <c r="R14" s="8"/>
      <c r="S14" s="8"/>
      <c r="T14" s="8"/>
      <c r="U14" s="8"/>
    </row>
    <row r="15" spans="1:21">
      <c r="A15" s="49">
        <v>7</v>
      </c>
      <c r="B15" s="49"/>
      <c r="C15" s="34"/>
      <c r="D15" s="34"/>
      <c r="E15" s="78"/>
      <c r="F15" s="34"/>
      <c r="G15" s="34"/>
      <c r="H15" s="34"/>
      <c r="I15" s="34"/>
      <c r="J15" s="34"/>
      <c r="K15" s="34"/>
      <c r="L15" s="8"/>
      <c r="M15" s="34"/>
      <c r="N15" s="8"/>
      <c r="O15" s="8"/>
      <c r="P15" s="8"/>
      <c r="Q15" s="8"/>
      <c r="R15" s="8"/>
      <c r="S15" s="8"/>
      <c r="T15" s="8"/>
      <c r="U15" s="8"/>
    </row>
    <row r="16" spans="1:21">
      <c r="A16" s="49">
        <v>8</v>
      </c>
      <c r="B16" s="49" t="s">
        <v>13</v>
      </c>
      <c r="C16" s="34"/>
      <c r="D16" s="34"/>
      <c r="E16" s="78"/>
      <c r="F16" s="34"/>
      <c r="G16" s="34"/>
      <c r="H16" s="34"/>
      <c r="I16" s="34"/>
      <c r="J16" s="34"/>
      <c r="K16" s="34"/>
      <c r="L16" s="8"/>
      <c r="M16" s="34"/>
      <c r="N16" s="8"/>
      <c r="O16" s="8"/>
      <c r="P16" s="8"/>
      <c r="Q16" s="8"/>
      <c r="R16" s="8"/>
      <c r="S16" s="8"/>
      <c r="T16" s="8"/>
      <c r="U16" s="8"/>
    </row>
    <row r="17" spans="1:21">
      <c r="A17" s="49">
        <v>9</v>
      </c>
      <c r="B17" s="49" t="s">
        <v>14</v>
      </c>
      <c r="C17" s="34">
        <v>991002146.90999866</v>
      </c>
      <c r="D17" s="34">
        <v>426454658.93323791</v>
      </c>
      <c r="E17" s="78"/>
      <c r="F17" s="34">
        <v>0</v>
      </c>
      <c r="G17" s="34">
        <v>4747697.1154608727</v>
      </c>
      <c r="H17" s="34">
        <v>47261966.825992584</v>
      </c>
      <c r="I17" s="34">
        <v>0</v>
      </c>
      <c r="J17" s="34">
        <v>0</v>
      </c>
      <c r="K17" s="34">
        <v>0</v>
      </c>
      <c r="L17" s="8"/>
      <c r="M17" s="34">
        <f t="shared" ref="M17:M26" si="1">SUM(D17:K17)</f>
        <v>478464322.87469137</v>
      </c>
      <c r="N17" s="8"/>
      <c r="O17" s="8"/>
      <c r="P17" s="8"/>
      <c r="Q17" s="8"/>
      <c r="R17" s="8"/>
      <c r="S17" s="8"/>
      <c r="T17" s="8"/>
      <c r="U17" s="8"/>
    </row>
    <row r="18" spans="1:21">
      <c r="A18" s="49">
        <v>10</v>
      </c>
      <c r="B18" s="49" t="s">
        <v>15</v>
      </c>
      <c r="C18" s="34">
        <v>0</v>
      </c>
      <c r="D18" s="34">
        <v>0</v>
      </c>
      <c r="E18" s="78"/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8"/>
      <c r="M18" s="34">
        <f t="shared" si="1"/>
        <v>0</v>
      </c>
      <c r="N18" s="8"/>
      <c r="O18" s="8"/>
      <c r="P18" s="8"/>
      <c r="Q18" s="8"/>
      <c r="R18" s="8"/>
      <c r="S18" s="8"/>
      <c r="T18" s="8"/>
      <c r="U18" s="8"/>
    </row>
    <row r="19" spans="1:21">
      <c r="A19" s="49">
        <v>11</v>
      </c>
      <c r="B19" s="49" t="s">
        <v>16</v>
      </c>
      <c r="C19" s="34">
        <v>43249454.339999884</v>
      </c>
      <c r="D19" s="34">
        <v>18664164.075758174</v>
      </c>
      <c r="E19" s="78"/>
      <c r="F19" s="34">
        <v>0</v>
      </c>
      <c r="G19" s="34">
        <v>2457510.4244934246</v>
      </c>
      <c r="H19" s="34">
        <v>0</v>
      </c>
      <c r="I19" s="34">
        <v>0</v>
      </c>
      <c r="J19" s="34">
        <v>0</v>
      </c>
      <c r="K19" s="34">
        <v>-126726.60367109999</v>
      </c>
      <c r="L19" s="8"/>
      <c r="M19" s="34">
        <f t="shared" si="1"/>
        <v>20994947.896580499</v>
      </c>
      <c r="N19" s="8"/>
      <c r="O19" s="8"/>
      <c r="P19" s="8"/>
      <c r="Q19" s="8"/>
      <c r="R19" s="8"/>
      <c r="S19" s="8"/>
      <c r="T19" s="8"/>
      <c r="U19" s="8"/>
    </row>
    <row r="20" spans="1:21">
      <c r="A20" s="49">
        <v>12</v>
      </c>
      <c r="B20" s="49" t="s">
        <v>17</v>
      </c>
      <c r="C20" s="34">
        <v>900802841.07999897</v>
      </c>
      <c r="D20" s="34">
        <v>401366931.61801803</v>
      </c>
      <c r="E20" s="78"/>
      <c r="F20" s="34">
        <v>0</v>
      </c>
      <c r="G20" s="34">
        <v>-3494220.319617331</v>
      </c>
      <c r="H20" s="34">
        <v>130776458.11464125</v>
      </c>
      <c r="I20" s="34">
        <v>0</v>
      </c>
      <c r="J20" s="34">
        <v>0</v>
      </c>
      <c r="K20" s="34">
        <v>7025730.1453585029</v>
      </c>
      <c r="L20" s="8"/>
      <c r="M20" s="34">
        <f t="shared" si="1"/>
        <v>535674899.55840045</v>
      </c>
      <c r="N20" s="8"/>
      <c r="O20" s="8"/>
      <c r="P20" s="8"/>
      <c r="Q20" s="8"/>
      <c r="R20" s="8"/>
      <c r="S20" s="8"/>
      <c r="T20" s="8"/>
      <c r="U20" s="8"/>
    </row>
    <row r="21" spans="1:21">
      <c r="A21" s="49">
        <v>13</v>
      </c>
      <c r="B21" s="49" t="s">
        <v>18</v>
      </c>
      <c r="C21" s="34">
        <v>203395396.77999991</v>
      </c>
      <c r="D21" s="34">
        <v>87761967.103475586</v>
      </c>
      <c r="E21" s="78"/>
      <c r="F21" s="34">
        <v>-379387.07235270739</v>
      </c>
      <c r="G21" s="34">
        <v>1417274.5466779172</v>
      </c>
      <c r="H21" s="34">
        <v>-2264004.9475714117</v>
      </c>
      <c r="I21" s="34">
        <v>0</v>
      </c>
      <c r="J21" s="34">
        <v>0</v>
      </c>
      <c r="K21" s="34">
        <v>-23285.786876961589</v>
      </c>
      <c r="L21" s="8"/>
      <c r="M21" s="34">
        <f t="shared" si="1"/>
        <v>86512563.843352422</v>
      </c>
      <c r="N21" s="8"/>
      <c r="O21" s="8"/>
      <c r="P21" s="8"/>
      <c r="Q21" s="8"/>
      <c r="R21" s="8"/>
      <c r="S21" s="8"/>
      <c r="T21" s="8"/>
      <c r="U21" s="8"/>
    </row>
    <row r="22" spans="1:21">
      <c r="A22" s="49">
        <v>14</v>
      </c>
      <c r="B22" s="49" t="s">
        <v>19</v>
      </c>
      <c r="C22" s="34">
        <v>211900029.54999968</v>
      </c>
      <c r="D22" s="34">
        <v>91634409.887172028</v>
      </c>
      <c r="E22" s="78"/>
      <c r="F22" s="34">
        <v>0</v>
      </c>
      <c r="G22" s="34">
        <v>6759884.8169417232</v>
      </c>
      <c r="H22" s="34">
        <v>0</v>
      </c>
      <c r="I22" s="34">
        <v>0</v>
      </c>
      <c r="J22" s="34">
        <v>0</v>
      </c>
      <c r="K22" s="34">
        <v>0</v>
      </c>
      <c r="L22" s="8"/>
      <c r="M22" s="34">
        <f t="shared" si="1"/>
        <v>98394294.704113752</v>
      </c>
      <c r="N22" s="8"/>
      <c r="O22" s="8"/>
      <c r="P22" s="8"/>
      <c r="Q22" s="8"/>
      <c r="R22" s="8"/>
      <c r="S22" s="8"/>
      <c r="T22" s="8"/>
      <c r="U22" s="8"/>
    </row>
    <row r="23" spans="1:21">
      <c r="A23" s="49">
        <v>15</v>
      </c>
      <c r="B23" s="49" t="s">
        <v>20</v>
      </c>
      <c r="C23" s="34">
        <v>95209361.739999905</v>
      </c>
      <c r="D23" s="34">
        <v>38772440.608600527</v>
      </c>
      <c r="E23" s="78"/>
      <c r="F23" s="34">
        <v>0</v>
      </c>
      <c r="G23" s="34">
        <v>1215769.6815870404</v>
      </c>
      <c r="H23" s="34">
        <v>0</v>
      </c>
      <c r="I23" s="34">
        <v>0</v>
      </c>
      <c r="J23" s="34">
        <v>0</v>
      </c>
      <c r="K23" s="34">
        <v>0</v>
      </c>
      <c r="L23" s="8"/>
      <c r="M23" s="34">
        <f t="shared" si="1"/>
        <v>39988210.290187567</v>
      </c>
      <c r="N23" s="8"/>
      <c r="O23" s="8"/>
      <c r="P23" s="8"/>
      <c r="Q23" s="8"/>
      <c r="R23" s="8"/>
      <c r="S23" s="8"/>
      <c r="T23" s="8"/>
      <c r="U23" s="8"/>
    </row>
    <row r="24" spans="1:21">
      <c r="A24" s="49">
        <v>16</v>
      </c>
      <c r="B24" s="49" t="s">
        <v>21</v>
      </c>
      <c r="C24" s="34">
        <v>113969877.03999978</v>
      </c>
      <c r="D24" s="34">
        <v>60249605.519012749</v>
      </c>
      <c r="E24" s="78"/>
      <c r="F24" s="34">
        <v>0</v>
      </c>
      <c r="G24" s="34">
        <v>-53329857.8009452</v>
      </c>
      <c r="H24" s="34">
        <v>0</v>
      </c>
      <c r="I24" s="34">
        <v>0</v>
      </c>
      <c r="J24" s="34">
        <v>0</v>
      </c>
      <c r="K24" s="34">
        <v>-156313.01366273314</v>
      </c>
      <c r="L24" s="8"/>
      <c r="M24" s="34">
        <f t="shared" si="1"/>
        <v>6763434.704404816</v>
      </c>
      <c r="N24" s="8"/>
      <c r="O24" s="8"/>
      <c r="P24" s="8"/>
      <c r="Q24" s="8"/>
      <c r="R24" s="8"/>
      <c r="S24" s="8"/>
      <c r="T24" s="8"/>
      <c r="U24" s="8"/>
    </row>
    <row r="25" spans="1:21">
      <c r="A25" s="49">
        <v>17</v>
      </c>
      <c r="B25" s="49" t="s">
        <v>22</v>
      </c>
      <c r="C25" s="34">
        <v>0</v>
      </c>
      <c r="D25" s="34">
        <v>0</v>
      </c>
      <c r="E25" s="78"/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8"/>
      <c r="M25" s="34">
        <f t="shared" si="1"/>
        <v>0</v>
      </c>
      <c r="N25" s="8"/>
      <c r="O25" s="8"/>
      <c r="P25" s="8"/>
      <c r="Q25" s="8"/>
      <c r="R25" s="8"/>
      <c r="S25" s="8"/>
      <c r="T25" s="8"/>
      <c r="U25" s="8"/>
    </row>
    <row r="26" spans="1:21">
      <c r="A26" s="49">
        <v>18</v>
      </c>
      <c r="B26" s="49" t="s">
        <v>23</v>
      </c>
      <c r="C26" s="80">
        <v>153962448.73999977</v>
      </c>
      <c r="D26" s="80">
        <v>60633727.170648977</v>
      </c>
      <c r="E26" s="78"/>
      <c r="F26" s="80">
        <v>0</v>
      </c>
      <c r="G26" s="80">
        <v>-2575564.1911389679</v>
      </c>
      <c r="H26" s="80">
        <v>0</v>
      </c>
      <c r="I26" s="80">
        <v>0</v>
      </c>
      <c r="J26" s="80">
        <v>1512804</v>
      </c>
      <c r="K26" s="80">
        <v>6269841.1895783395</v>
      </c>
      <c r="L26" s="8"/>
      <c r="M26" s="80">
        <f t="shared" si="1"/>
        <v>65840808.169088349</v>
      </c>
      <c r="N26" s="8"/>
      <c r="O26" s="8"/>
      <c r="P26" s="8"/>
      <c r="Q26" s="8"/>
      <c r="R26" s="8"/>
      <c r="S26" s="8"/>
      <c r="T26" s="8"/>
      <c r="U26" s="8"/>
    </row>
    <row r="27" spans="1:21">
      <c r="A27" s="49">
        <v>19</v>
      </c>
      <c r="B27" s="49"/>
      <c r="C27" s="78"/>
      <c r="D27" s="78"/>
      <c r="E27" s="78"/>
      <c r="F27" s="78"/>
      <c r="G27" s="78"/>
      <c r="H27" s="78"/>
      <c r="I27" s="78"/>
      <c r="J27" s="78"/>
      <c r="K27" s="78"/>
      <c r="L27" s="8"/>
      <c r="M27" s="78"/>
      <c r="N27" s="8"/>
      <c r="O27" s="8"/>
      <c r="P27" s="8"/>
      <c r="Q27" s="8"/>
      <c r="R27" s="8"/>
      <c r="S27" s="8"/>
      <c r="T27" s="8"/>
      <c r="U27" s="8"/>
    </row>
    <row r="28" spans="1:21">
      <c r="A28" s="49">
        <v>20</v>
      </c>
      <c r="B28" s="49" t="s">
        <v>24</v>
      </c>
      <c r="C28" s="34">
        <v>2713491556.1799965</v>
      </c>
      <c r="D28" s="34">
        <v>1185537904.9159241</v>
      </c>
      <c r="E28" s="78"/>
      <c r="F28" s="34">
        <v>-379387.07235264778</v>
      </c>
      <c r="G28" s="34">
        <v>-42801505.726540565</v>
      </c>
      <c r="H28" s="34">
        <v>175774419.9930625</v>
      </c>
      <c r="I28" s="34">
        <v>0</v>
      </c>
      <c r="J28" s="34">
        <v>1512804</v>
      </c>
      <c r="K28" s="34">
        <v>12989245.930725813</v>
      </c>
      <c r="L28" s="8"/>
      <c r="M28" s="34">
        <f>SUM(D28:K28)</f>
        <v>1332633482.0408192</v>
      </c>
      <c r="N28" s="8"/>
      <c r="O28" s="8"/>
      <c r="P28" s="8"/>
      <c r="Q28" s="8"/>
      <c r="R28" s="8"/>
      <c r="S28" s="8"/>
      <c r="T28" s="8"/>
      <c r="U28" s="8"/>
    </row>
    <row r="29" spans="1:21">
      <c r="A29" s="49">
        <v>21</v>
      </c>
      <c r="B29" s="49"/>
      <c r="C29" s="34"/>
      <c r="D29" s="34"/>
      <c r="E29" s="78"/>
      <c r="F29" s="34"/>
      <c r="G29" s="34"/>
      <c r="H29" s="34"/>
      <c r="I29" s="34"/>
      <c r="J29" s="34"/>
      <c r="K29" s="34"/>
      <c r="L29" s="8"/>
      <c r="M29" s="34"/>
      <c r="N29" s="8"/>
      <c r="O29" s="8"/>
      <c r="P29" s="8"/>
      <c r="Q29" s="8"/>
      <c r="R29" s="8"/>
      <c r="S29" s="8"/>
      <c r="T29" s="8"/>
      <c r="U29" s="8"/>
    </row>
    <row r="30" spans="1:21">
      <c r="A30" s="49">
        <v>22</v>
      </c>
      <c r="B30" s="49" t="s">
        <v>25</v>
      </c>
      <c r="C30" s="34">
        <v>515564332.69999939</v>
      </c>
      <c r="D30" s="34">
        <v>217306510.45067292</v>
      </c>
      <c r="E30" s="78"/>
      <c r="F30" s="34">
        <v>0</v>
      </c>
      <c r="G30" s="34">
        <v>0</v>
      </c>
      <c r="H30" s="34">
        <v>0</v>
      </c>
      <c r="I30" s="34">
        <v>18320344.035601079</v>
      </c>
      <c r="J30" s="34">
        <v>0</v>
      </c>
      <c r="K30" s="34">
        <v>1492957.9509008527</v>
      </c>
      <c r="L30" s="8"/>
      <c r="M30" s="34">
        <f t="shared" ref="M30:M37" si="2">SUM(D30:K30)</f>
        <v>237119812.43717486</v>
      </c>
      <c r="N30" s="8"/>
      <c r="O30" s="8"/>
      <c r="P30" s="8"/>
      <c r="Q30" s="8"/>
      <c r="R30" s="8"/>
      <c r="S30" s="8"/>
      <c r="T30" s="8"/>
      <c r="U30" s="8"/>
    </row>
    <row r="31" spans="1:21">
      <c r="A31" s="49">
        <v>23</v>
      </c>
      <c r="B31" s="49" t="s">
        <v>26</v>
      </c>
      <c r="C31" s="34">
        <v>48399073.949999988</v>
      </c>
      <c r="D31" s="34">
        <v>20533088.266324986</v>
      </c>
      <c r="E31" s="78"/>
      <c r="F31" s="34">
        <v>0</v>
      </c>
      <c r="G31" s="34">
        <v>0</v>
      </c>
      <c r="H31" s="34">
        <v>0</v>
      </c>
      <c r="I31" s="34">
        <v>1066289.8744610511</v>
      </c>
      <c r="J31" s="34">
        <v>0</v>
      </c>
      <c r="K31" s="34">
        <v>1435356.7364558727</v>
      </c>
      <c r="L31" s="8"/>
      <c r="M31" s="34">
        <f t="shared" si="2"/>
        <v>23034734.87724191</v>
      </c>
      <c r="N31" s="8"/>
      <c r="O31" s="8"/>
      <c r="P31" s="8"/>
      <c r="Q31" s="8"/>
      <c r="R31" s="8"/>
      <c r="S31" s="8"/>
      <c r="T31" s="8"/>
      <c r="U31" s="8"/>
    </row>
    <row r="32" spans="1:21">
      <c r="A32" s="49">
        <v>24</v>
      </c>
      <c r="B32" s="49" t="s">
        <v>27</v>
      </c>
      <c r="C32" s="34">
        <v>146842557.89999902</v>
      </c>
      <c r="D32" s="34">
        <v>51122577.202600628</v>
      </c>
      <c r="E32" s="78"/>
      <c r="F32" s="34">
        <v>0</v>
      </c>
      <c r="G32" s="34">
        <v>0</v>
      </c>
      <c r="H32" s="34">
        <v>0</v>
      </c>
      <c r="I32" s="34">
        <v>0</v>
      </c>
      <c r="J32" s="34">
        <v>10154298.029583924</v>
      </c>
      <c r="K32" s="34">
        <v>0</v>
      </c>
      <c r="L32" s="8"/>
      <c r="M32" s="34">
        <f t="shared" si="2"/>
        <v>61276875.232184552</v>
      </c>
      <c r="N32" s="8"/>
      <c r="O32" s="8"/>
      <c r="P32" s="8"/>
      <c r="Q32" s="8"/>
      <c r="R32" s="8"/>
      <c r="S32" s="8"/>
      <c r="T32" s="8"/>
      <c r="U32" s="8"/>
    </row>
    <row r="33" spans="1:21">
      <c r="A33" s="49">
        <v>25</v>
      </c>
      <c r="B33" s="49" t="s">
        <v>28</v>
      </c>
      <c r="C33" s="34">
        <v>-616164214.60941494</v>
      </c>
      <c r="D33" s="34">
        <v>-279272860.55852354</v>
      </c>
      <c r="E33" s="78"/>
      <c r="F33" s="34">
        <v>62552382.099582195</v>
      </c>
      <c r="G33" s="34">
        <v>-3591058.7893556654</v>
      </c>
      <c r="H33" s="34">
        <v>-36675162.43186745</v>
      </c>
      <c r="I33" s="34">
        <v>-4869376.2984698415</v>
      </c>
      <c r="J33" s="34">
        <v>264518830.41298255</v>
      </c>
      <c r="K33" s="34">
        <v>-15378496.242046449</v>
      </c>
      <c r="L33" s="8"/>
      <c r="M33" s="34">
        <f t="shared" si="2"/>
        <v>-12715741.807698194</v>
      </c>
      <c r="N33" s="8"/>
      <c r="O33" s="8"/>
      <c r="P33" s="8"/>
      <c r="Q33" s="8"/>
      <c r="R33" s="8"/>
      <c r="S33" s="8"/>
      <c r="T33" s="8"/>
      <c r="U33" s="8"/>
    </row>
    <row r="34" spans="1:21">
      <c r="A34" s="49">
        <v>26</v>
      </c>
      <c r="B34" s="49" t="s">
        <v>29</v>
      </c>
      <c r="C34" s="34">
        <v>-76055226.069460452</v>
      </c>
      <c r="D34" s="34">
        <v>-34638081.625007853</v>
      </c>
      <c r="E34" s="78"/>
      <c r="F34" s="34">
        <v>8499829.8384395353</v>
      </c>
      <c r="G34" s="34">
        <v>-487965.24808220938</v>
      </c>
      <c r="H34" s="34">
        <v>-4983545.4622932039</v>
      </c>
      <c r="I34" s="34">
        <v>-661667.36688674614</v>
      </c>
      <c r="J34" s="34">
        <v>36330079.814464413</v>
      </c>
      <c r="K34" s="34">
        <v>-2089682.2285741493</v>
      </c>
      <c r="L34" s="8"/>
      <c r="M34" s="34">
        <f t="shared" si="2"/>
        <v>1968967.7220597863</v>
      </c>
      <c r="N34" s="8"/>
      <c r="O34" s="8"/>
      <c r="P34" s="8"/>
      <c r="Q34" s="8"/>
      <c r="R34" s="8"/>
      <c r="S34" s="8"/>
      <c r="T34" s="8"/>
      <c r="U34" s="8"/>
    </row>
    <row r="35" spans="1:21">
      <c r="A35" s="49">
        <v>27</v>
      </c>
      <c r="B35" s="49" t="s">
        <v>30</v>
      </c>
      <c r="C35" s="34">
        <v>922130589.43001819</v>
      </c>
      <c r="D35" s="34">
        <v>393686179.16909885</v>
      </c>
      <c r="E35" s="78"/>
      <c r="F35" s="34">
        <v>340452.41534841061</v>
      </c>
      <c r="G35" s="34">
        <v>-5855.0882033109665</v>
      </c>
      <c r="H35" s="34">
        <v>0</v>
      </c>
      <c r="I35" s="34">
        <v>0</v>
      </c>
      <c r="J35" s="34">
        <v>-300672706.59789473</v>
      </c>
      <c r="K35" s="34">
        <v>912386.92203956842</v>
      </c>
      <c r="L35" s="8"/>
      <c r="M35" s="34">
        <f t="shared" si="2"/>
        <v>94260456.820388794</v>
      </c>
      <c r="N35" s="8"/>
      <c r="O35" s="8"/>
      <c r="P35" s="8"/>
      <c r="Q35" s="8"/>
      <c r="R35" s="8"/>
      <c r="S35" s="8"/>
      <c r="T35" s="8"/>
      <c r="U35" s="8"/>
    </row>
    <row r="36" spans="1:21">
      <c r="A36" s="49">
        <v>28</v>
      </c>
      <c r="B36" s="49" t="s">
        <v>31</v>
      </c>
      <c r="C36" s="34">
        <v>-1874204</v>
      </c>
      <c r="D36" s="34">
        <v>-1545328.0628615732</v>
      </c>
      <c r="E36" s="78"/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8"/>
      <c r="M36" s="34">
        <f t="shared" si="2"/>
        <v>-1545328.0628615732</v>
      </c>
      <c r="N36" s="8"/>
      <c r="O36" s="8"/>
      <c r="P36" s="8"/>
      <c r="Q36" s="8"/>
      <c r="R36" s="8"/>
      <c r="S36" s="8"/>
      <c r="T36" s="8"/>
      <c r="U36" s="8"/>
    </row>
    <row r="37" spans="1:21">
      <c r="A37" s="49">
        <v>29</v>
      </c>
      <c r="B37" s="49" t="s">
        <v>32</v>
      </c>
      <c r="C37" s="80">
        <v>-1689284.3200000003</v>
      </c>
      <c r="D37" s="80">
        <v>-827321.56083466532</v>
      </c>
      <c r="E37" s="78"/>
      <c r="F37" s="80">
        <v>-658956.02592162881</v>
      </c>
      <c r="G37" s="80">
        <v>-79693.503807484638</v>
      </c>
      <c r="H37" s="80">
        <v>0</v>
      </c>
      <c r="I37" s="80">
        <v>0</v>
      </c>
      <c r="J37" s="80">
        <v>0</v>
      </c>
      <c r="K37" s="80">
        <v>917589.1</v>
      </c>
      <c r="L37" s="8"/>
      <c r="M37" s="80">
        <f t="shared" si="2"/>
        <v>-648381.99056377879</v>
      </c>
      <c r="N37" s="8"/>
      <c r="O37" s="8"/>
      <c r="P37" s="8"/>
      <c r="Q37" s="8"/>
      <c r="R37" s="8"/>
      <c r="S37" s="8"/>
      <c r="T37" s="8"/>
      <c r="U37" s="8"/>
    </row>
    <row r="38" spans="1:21">
      <c r="A38" s="49">
        <v>30</v>
      </c>
      <c r="B38" s="49"/>
      <c r="C38" s="34"/>
      <c r="D38" s="34"/>
      <c r="E38" s="78"/>
      <c r="F38" s="34"/>
      <c r="G38" s="34"/>
      <c r="H38" s="34"/>
      <c r="I38" s="34"/>
      <c r="J38" s="34"/>
      <c r="K38" s="34"/>
      <c r="L38" s="8"/>
      <c r="M38" s="34"/>
      <c r="N38" s="8"/>
      <c r="O38" s="8"/>
      <c r="P38" s="8"/>
      <c r="Q38" s="8"/>
      <c r="R38" s="8"/>
      <c r="S38" s="8"/>
      <c r="T38" s="8"/>
      <c r="U38" s="8"/>
    </row>
    <row r="39" spans="1:21">
      <c r="A39" s="49">
        <v>31</v>
      </c>
      <c r="B39" s="49" t="s">
        <v>33</v>
      </c>
      <c r="C39" s="78">
        <v>3650645181.1611371</v>
      </c>
      <c r="D39" s="78">
        <v>1551902668.1973937</v>
      </c>
      <c r="E39" s="78"/>
      <c r="F39" s="78">
        <v>70354321.255095959</v>
      </c>
      <c r="G39" s="78">
        <v>-46966078.355989218</v>
      </c>
      <c r="H39" s="78">
        <v>134115712.09890175</v>
      </c>
      <c r="I39" s="78">
        <v>13855590.244705439</v>
      </c>
      <c r="J39" s="78">
        <v>11843305.659136534</v>
      </c>
      <c r="K39" s="78">
        <v>279358.16950106621</v>
      </c>
      <c r="L39" s="8"/>
      <c r="M39" s="78">
        <f>SUM(D39:K39)</f>
        <v>1735384877.2687452</v>
      </c>
      <c r="N39" s="8"/>
      <c r="O39" s="8"/>
      <c r="P39" s="8"/>
      <c r="Q39" s="8"/>
      <c r="R39" s="8"/>
      <c r="S39" s="8"/>
      <c r="T39" s="8"/>
      <c r="U39" s="8"/>
    </row>
    <row r="40" spans="1:21">
      <c r="A40" s="49">
        <v>32</v>
      </c>
      <c r="B40" s="49"/>
      <c r="C40" s="34"/>
      <c r="D40" s="34"/>
      <c r="E40" s="78"/>
      <c r="F40" s="34"/>
      <c r="G40" s="34"/>
      <c r="H40" s="34"/>
      <c r="I40" s="34"/>
      <c r="J40" s="34"/>
      <c r="K40" s="34"/>
      <c r="L40" s="8"/>
      <c r="M40" s="34"/>
      <c r="N40" s="8"/>
      <c r="O40" s="8"/>
      <c r="P40" s="8"/>
      <c r="Q40" s="8"/>
      <c r="R40" s="8"/>
      <c r="S40" s="8"/>
      <c r="T40" s="8"/>
      <c r="U40" s="8"/>
    </row>
    <row r="41" spans="1:21" ht="13.5" thickBot="1">
      <c r="A41" s="49">
        <v>33</v>
      </c>
      <c r="B41" s="49" t="s">
        <v>34</v>
      </c>
      <c r="C41" s="81">
        <v>813992169.61885786</v>
      </c>
      <c r="D41" s="81">
        <v>332178769.83485436</v>
      </c>
      <c r="E41" s="78"/>
      <c r="F41" s="81">
        <v>116737452.16645288</v>
      </c>
      <c r="G41" s="81">
        <v>-6731315.1440107822</v>
      </c>
      <c r="H41" s="81">
        <v>-68066253.62428546</v>
      </c>
      <c r="I41" s="81">
        <v>-13855590.244705439</v>
      </c>
      <c r="J41" s="81">
        <v>-11843305.659136534</v>
      </c>
      <c r="K41" s="81">
        <v>-279358.16950106621</v>
      </c>
      <c r="L41" s="8"/>
      <c r="M41" s="81">
        <f>SUM(D41:K41)</f>
        <v>348140399.15966797</v>
      </c>
      <c r="N41" s="8"/>
      <c r="O41" s="8"/>
      <c r="P41" s="8"/>
      <c r="Q41" s="8"/>
      <c r="R41" s="8"/>
      <c r="S41" s="8"/>
      <c r="T41" s="8"/>
      <c r="U41" s="8"/>
    </row>
    <row r="42" spans="1:21" ht="13.5" thickTop="1">
      <c r="A42" s="49">
        <v>34</v>
      </c>
      <c r="B42" s="49"/>
      <c r="C42" s="34"/>
      <c r="D42" s="34"/>
      <c r="E42" s="78"/>
      <c r="F42" s="34"/>
      <c r="G42" s="34"/>
      <c r="H42" s="34"/>
      <c r="I42" s="34"/>
      <c r="J42" s="34"/>
      <c r="K42" s="34"/>
      <c r="L42" s="8"/>
      <c r="M42" s="34"/>
      <c r="N42" s="8"/>
      <c r="O42" s="8"/>
      <c r="P42" s="8"/>
      <c r="Q42" s="8"/>
      <c r="R42" s="8"/>
      <c r="S42" s="8"/>
      <c r="T42" s="8"/>
      <c r="U42" s="8"/>
    </row>
    <row r="43" spans="1:21">
      <c r="A43" s="49">
        <v>35</v>
      </c>
      <c r="B43" s="49" t="s">
        <v>35</v>
      </c>
      <c r="C43" s="34"/>
      <c r="D43" s="34"/>
      <c r="E43" s="78"/>
      <c r="F43" s="34"/>
      <c r="G43" s="34"/>
      <c r="H43" s="34"/>
      <c r="I43" s="34"/>
      <c r="J43" s="34"/>
      <c r="K43" s="34"/>
      <c r="L43" s="8"/>
      <c r="M43" s="34"/>
      <c r="N43" s="8"/>
      <c r="O43" s="8"/>
      <c r="P43" s="8"/>
      <c r="Q43" s="8"/>
      <c r="R43" s="8"/>
      <c r="S43" s="8"/>
      <c r="T43" s="8"/>
      <c r="U43" s="8"/>
    </row>
    <row r="44" spans="1:21">
      <c r="A44" s="49">
        <v>36</v>
      </c>
      <c r="B44" s="49" t="s">
        <v>36</v>
      </c>
      <c r="C44" s="34">
        <v>21272481543.944969</v>
      </c>
      <c r="D44" s="34">
        <v>9117303558.2073517</v>
      </c>
      <c r="E44" s="78"/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1035300122.0680084</v>
      </c>
      <c r="L44" s="8"/>
      <c r="M44" s="34">
        <f t="shared" ref="M44:M54" si="3">SUM(D44:K44)</f>
        <v>10152603680.27536</v>
      </c>
      <c r="N44" s="8"/>
      <c r="O44" s="8"/>
      <c r="P44" s="8"/>
      <c r="Q44" s="8"/>
      <c r="R44" s="8"/>
      <c r="S44" s="8"/>
      <c r="T44" s="8"/>
      <c r="U44" s="8"/>
    </row>
    <row r="45" spans="1:21">
      <c r="A45" s="49">
        <v>37</v>
      </c>
      <c r="B45" s="49" t="s">
        <v>37</v>
      </c>
      <c r="C45" s="34">
        <v>29234834.75999999</v>
      </c>
      <c r="D45" s="34">
        <v>12938323.543830302</v>
      </c>
      <c r="E45" s="78"/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6461542.3233867437</v>
      </c>
      <c r="L45" s="8"/>
      <c r="M45" s="34">
        <f t="shared" si="3"/>
        <v>19399865.867217045</v>
      </c>
      <c r="N45" s="8"/>
      <c r="O45" s="8"/>
      <c r="P45" s="8"/>
      <c r="Q45" s="8"/>
      <c r="R45" s="8"/>
      <c r="S45" s="8"/>
      <c r="T45" s="8"/>
      <c r="U45" s="8"/>
    </row>
    <row r="46" spans="1:21">
      <c r="A46" s="49">
        <v>38</v>
      </c>
      <c r="B46" s="49" t="s">
        <v>38</v>
      </c>
      <c r="C46" s="34">
        <v>186588958.08000004</v>
      </c>
      <c r="D46" s="34">
        <v>34045158.870537639</v>
      </c>
      <c r="E46" s="78"/>
      <c r="F46" s="34">
        <v>0</v>
      </c>
      <c r="G46" s="34">
        <v>0</v>
      </c>
      <c r="H46" s="34">
        <v>-244626.0310768038</v>
      </c>
      <c r="I46" s="34">
        <v>0</v>
      </c>
      <c r="J46" s="34">
        <v>-1696589.0000000037</v>
      </c>
      <c r="K46" s="34">
        <v>2748775.5838396735</v>
      </c>
      <c r="L46" s="8"/>
      <c r="M46" s="34">
        <f t="shared" si="3"/>
        <v>34852719.423300505</v>
      </c>
      <c r="N46" s="8"/>
      <c r="O46" s="8"/>
      <c r="P46" s="8"/>
      <c r="Q46" s="8"/>
      <c r="R46" s="8"/>
      <c r="S46" s="8"/>
      <c r="T46" s="8"/>
      <c r="U46" s="8"/>
    </row>
    <row r="47" spans="1:21">
      <c r="A47" s="49">
        <v>39</v>
      </c>
      <c r="B47" s="49" t="s">
        <v>39</v>
      </c>
      <c r="C47" s="34">
        <v>57330242.52500011</v>
      </c>
      <c r="D47" s="34">
        <v>24740683.306147195</v>
      </c>
      <c r="E47" s="78"/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-4569048.6357122138</v>
      </c>
      <c r="L47" s="8"/>
      <c r="M47" s="34">
        <f t="shared" si="3"/>
        <v>20171634.670434982</v>
      </c>
      <c r="N47" s="8"/>
      <c r="O47" s="8"/>
      <c r="P47" s="8"/>
      <c r="Q47" s="8"/>
      <c r="R47" s="8"/>
      <c r="S47" s="8"/>
      <c r="T47" s="8"/>
      <c r="U47" s="8"/>
    </row>
    <row r="48" spans="1:21">
      <c r="A48" s="49">
        <v>40</v>
      </c>
      <c r="B48" s="49" t="s">
        <v>40</v>
      </c>
      <c r="C48" s="34">
        <v>0</v>
      </c>
      <c r="D48" s="34">
        <v>0</v>
      </c>
      <c r="E48" s="78"/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8"/>
      <c r="M48" s="34">
        <f t="shared" si="3"/>
        <v>0</v>
      </c>
      <c r="N48" s="8"/>
      <c r="O48" s="8"/>
      <c r="P48" s="8"/>
      <c r="Q48" s="8"/>
      <c r="R48" s="8"/>
      <c r="S48" s="8"/>
      <c r="T48" s="8"/>
      <c r="U48" s="8"/>
    </row>
    <row r="49" spans="1:21">
      <c r="A49" s="49">
        <v>41</v>
      </c>
      <c r="B49" s="49" t="s">
        <v>41</v>
      </c>
      <c r="C49" s="34">
        <v>30280616.100000001</v>
      </c>
      <c r="D49" s="34">
        <v>14215548.589386396</v>
      </c>
      <c r="E49" s="78"/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8"/>
      <c r="M49" s="34">
        <f t="shared" si="3"/>
        <v>14215548.589386396</v>
      </c>
      <c r="N49" s="8"/>
      <c r="O49" s="8"/>
      <c r="P49" s="8"/>
      <c r="Q49" s="8"/>
      <c r="R49" s="8"/>
      <c r="S49" s="8"/>
      <c r="T49" s="8"/>
      <c r="U49" s="8"/>
    </row>
    <row r="50" spans="1:21">
      <c r="A50" s="49">
        <v>42</v>
      </c>
      <c r="B50" s="49" t="s">
        <v>42</v>
      </c>
      <c r="C50" s="34">
        <v>200926347.97999901</v>
      </c>
      <c r="D50" s="34">
        <v>86304632.329031169</v>
      </c>
      <c r="E50" s="78"/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18553783.328021049</v>
      </c>
      <c r="L50" s="8"/>
      <c r="M50" s="34">
        <f t="shared" si="3"/>
        <v>104858415.65705222</v>
      </c>
      <c r="N50" s="8"/>
      <c r="O50" s="8"/>
      <c r="P50" s="8"/>
      <c r="Q50" s="8"/>
      <c r="R50" s="8"/>
      <c r="S50" s="8"/>
      <c r="T50" s="8"/>
      <c r="U50" s="8"/>
    </row>
    <row r="51" spans="1:21">
      <c r="A51" s="49">
        <v>43</v>
      </c>
      <c r="B51" s="49" t="s">
        <v>43</v>
      </c>
      <c r="C51" s="34">
        <v>187447127.31499991</v>
      </c>
      <c r="D51" s="34">
        <v>79883100.014846131</v>
      </c>
      <c r="E51" s="78"/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8"/>
      <c r="M51" s="34">
        <f t="shared" si="3"/>
        <v>79883100.014846131</v>
      </c>
      <c r="N51" s="8"/>
      <c r="O51" s="8"/>
      <c r="P51" s="8"/>
      <c r="Q51" s="8"/>
      <c r="R51" s="8"/>
      <c r="S51" s="8"/>
      <c r="T51" s="8"/>
      <c r="U51" s="8"/>
    </row>
    <row r="52" spans="1:21">
      <c r="A52" s="49">
        <v>44</v>
      </c>
      <c r="B52" s="49" t="s">
        <v>44</v>
      </c>
      <c r="C52" s="34">
        <v>66145099.837940603</v>
      </c>
      <c r="D52" s="34">
        <v>28497969.601189598</v>
      </c>
      <c r="E52" s="78"/>
      <c r="F52" s="34">
        <v>953327.50874180347</v>
      </c>
      <c r="G52" s="34">
        <v>-632385.90976572037</v>
      </c>
      <c r="H52" s="34">
        <v>1809128.1612331271</v>
      </c>
      <c r="I52" s="34">
        <v>-74609.952103361487</v>
      </c>
      <c r="J52" s="34">
        <v>4215624.7747731358</v>
      </c>
      <c r="K52" s="34">
        <v>-273805.4933071211</v>
      </c>
      <c r="L52" s="8"/>
      <c r="M52" s="34">
        <f t="shared" si="3"/>
        <v>34495248.690761462</v>
      </c>
      <c r="N52" s="8"/>
      <c r="O52" s="8"/>
      <c r="P52" s="8"/>
      <c r="Q52" s="8"/>
      <c r="R52" s="8"/>
      <c r="S52" s="8"/>
      <c r="T52" s="8"/>
      <c r="U52" s="8"/>
    </row>
    <row r="53" spans="1:21">
      <c r="A53" s="49">
        <v>45</v>
      </c>
      <c r="B53" s="49" t="s">
        <v>45</v>
      </c>
      <c r="C53" s="34">
        <v>9011971.6000000108</v>
      </c>
      <c r="D53" s="34">
        <v>5032211.7432298735</v>
      </c>
      <c r="E53" s="78"/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-235662.47564102616</v>
      </c>
      <c r="L53" s="8"/>
      <c r="M53" s="34">
        <f t="shared" si="3"/>
        <v>4796549.2675888473</v>
      </c>
      <c r="N53" s="8"/>
      <c r="O53" s="8"/>
      <c r="P53" s="8"/>
      <c r="Q53" s="8"/>
      <c r="R53" s="8"/>
      <c r="S53" s="8"/>
      <c r="T53" s="8"/>
      <c r="U53" s="8"/>
    </row>
    <row r="54" spans="1:21">
      <c r="A54" s="49">
        <v>46</v>
      </c>
      <c r="B54" s="49" t="s">
        <v>46</v>
      </c>
      <c r="C54" s="80">
        <v>487084.48000000004</v>
      </c>
      <c r="D54" s="80">
        <v>253264.71413657168</v>
      </c>
      <c r="E54" s="78"/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-253264.71413655434</v>
      </c>
      <c r="L54" s="8"/>
      <c r="M54" s="80">
        <f t="shared" si="3"/>
        <v>1.7345882952213287E-8</v>
      </c>
      <c r="N54" s="8"/>
      <c r="O54" s="8"/>
      <c r="P54" s="8"/>
      <c r="Q54" s="8"/>
      <c r="R54" s="8"/>
      <c r="S54" s="8"/>
      <c r="T54" s="8"/>
      <c r="U54" s="8"/>
    </row>
    <row r="55" spans="1:21">
      <c r="A55" s="49">
        <v>47</v>
      </c>
      <c r="B55" s="49"/>
      <c r="C55" s="34"/>
      <c r="D55" s="34"/>
      <c r="E55" s="78"/>
      <c r="F55" s="34"/>
      <c r="G55" s="34"/>
      <c r="H55" s="34"/>
      <c r="I55" s="34"/>
      <c r="J55" s="34"/>
      <c r="K55" s="34"/>
      <c r="L55" s="8"/>
      <c r="M55" s="34"/>
      <c r="N55" s="8"/>
      <c r="O55" s="8"/>
      <c r="P55" s="8"/>
      <c r="Q55" s="8"/>
      <c r="R55" s="8"/>
      <c r="S55" s="8"/>
      <c r="T55" s="8"/>
      <c r="U55" s="8"/>
    </row>
    <row r="56" spans="1:21">
      <c r="A56" s="49">
        <v>48</v>
      </c>
      <c r="B56" s="49" t="s">
        <v>47</v>
      </c>
      <c r="C56" s="78">
        <v>22039933826.622906</v>
      </c>
      <c r="D56" s="78">
        <v>9403214450.9196854</v>
      </c>
      <c r="E56" s="78"/>
      <c r="F56" s="78">
        <v>953327.50874328613</v>
      </c>
      <c r="G56" s="78">
        <v>-632385.90976715088</v>
      </c>
      <c r="H56" s="78">
        <v>1564502.1301574707</v>
      </c>
      <c r="I56" s="78">
        <v>-74609.952102661133</v>
      </c>
      <c r="J56" s="78">
        <v>2519035.774772644</v>
      </c>
      <c r="K56" s="78">
        <v>1057732441.9844589</v>
      </c>
      <c r="L56" s="8"/>
      <c r="M56" s="78">
        <f>SUM(D56:K56)</f>
        <v>10465276762.455948</v>
      </c>
      <c r="N56" s="8"/>
      <c r="O56" s="8"/>
      <c r="P56" s="8"/>
      <c r="Q56" s="8"/>
      <c r="R56" s="8"/>
      <c r="S56" s="8"/>
      <c r="T56" s="8"/>
      <c r="U56" s="8"/>
    </row>
    <row r="57" spans="1:21">
      <c r="A57" s="49">
        <v>49</v>
      </c>
      <c r="B57" s="49"/>
      <c r="C57" s="34"/>
      <c r="D57" s="34"/>
      <c r="E57" s="78"/>
      <c r="F57" s="34"/>
      <c r="G57" s="34"/>
      <c r="H57" s="34"/>
      <c r="I57" s="34"/>
      <c r="J57" s="34"/>
      <c r="K57" s="34"/>
      <c r="L57" s="8"/>
      <c r="M57" s="34"/>
      <c r="N57" s="8"/>
      <c r="O57" s="8"/>
      <c r="P57" s="8"/>
      <c r="Q57" s="8"/>
      <c r="R57" s="8"/>
      <c r="S57" s="8"/>
      <c r="T57" s="8"/>
      <c r="U57" s="8"/>
    </row>
    <row r="58" spans="1:21">
      <c r="A58" s="49">
        <v>50</v>
      </c>
      <c r="B58" s="49" t="s">
        <v>48</v>
      </c>
      <c r="C58" s="34"/>
      <c r="D58" s="34"/>
      <c r="E58" s="78"/>
      <c r="F58" s="34">
        <v>0</v>
      </c>
      <c r="G58" s="34"/>
      <c r="H58" s="34"/>
      <c r="I58" s="34"/>
      <c r="J58" s="34"/>
      <c r="K58" s="34"/>
      <c r="L58" s="8"/>
      <c r="M58" s="34"/>
      <c r="N58" s="8"/>
      <c r="O58" s="8"/>
      <c r="P58" s="8"/>
      <c r="Q58" s="8"/>
      <c r="R58" s="8"/>
      <c r="S58" s="8"/>
      <c r="T58" s="8"/>
      <c r="U58" s="8"/>
    </row>
    <row r="59" spans="1:21">
      <c r="A59" s="49">
        <v>51</v>
      </c>
      <c r="B59" s="49" t="s">
        <v>49</v>
      </c>
      <c r="C59" s="34">
        <v>-6827482367.4499931</v>
      </c>
      <c r="D59" s="34">
        <v>-2750328243.6366396</v>
      </c>
      <c r="E59" s="78"/>
      <c r="F59" s="34">
        <v>0</v>
      </c>
      <c r="G59" s="34">
        <v>0</v>
      </c>
      <c r="H59" s="34">
        <v>0</v>
      </c>
      <c r="I59" s="34">
        <v>-171656204.71123123</v>
      </c>
      <c r="J59" s="34">
        <v>0</v>
      </c>
      <c r="K59" s="34">
        <v>-1851427.3118238449</v>
      </c>
      <c r="L59" s="8"/>
      <c r="M59" s="34">
        <f t="shared" ref="M59:M65" si="4">SUM(D59:K59)</f>
        <v>-2923835875.6596947</v>
      </c>
      <c r="N59" s="8"/>
      <c r="O59" s="8"/>
      <c r="P59" s="8"/>
      <c r="Q59" s="8"/>
      <c r="R59" s="8"/>
      <c r="S59" s="8"/>
      <c r="T59" s="8"/>
      <c r="U59" s="8"/>
    </row>
    <row r="60" spans="1:21">
      <c r="A60" s="49">
        <v>52</v>
      </c>
      <c r="B60" s="49" t="s">
        <v>50</v>
      </c>
      <c r="C60" s="34">
        <v>-455571389.53499877</v>
      </c>
      <c r="D60" s="34">
        <v>-194955530.18390864</v>
      </c>
      <c r="E60" s="78"/>
      <c r="F60" s="34">
        <v>0</v>
      </c>
      <c r="G60" s="34">
        <v>0</v>
      </c>
      <c r="H60" s="34">
        <v>0</v>
      </c>
      <c r="I60" s="34">
        <v>-15149333.881282032</v>
      </c>
      <c r="J60" s="34">
        <v>0</v>
      </c>
      <c r="K60" s="34">
        <v>-1435311.7010819614</v>
      </c>
      <c r="L60" s="8"/>
      <c r="M60" s="34">
        <f t="shared" si="4"/>
        <v>-211540175.76627263</v>
      </c>
      <c r="N60" s="8"/>
      <c r="O60" s="8"/>
      <c r="P60" s="8"/>
      <c r="Q60" s="8"/>
      <c r="R60" s="8"/>
      <c r="S60" s="8"/>
      <c r="T60" s="8"/>
      <c r="U60" s="8"/>
    </row>
    <row r="61" spans="1:21">
      <c r="A61" s="49">
        <v>53</v>
      </c>
      <c r="B61" s="49" t="s">
        <v>51</v>
      </c>
      <c r="C61" s="34">
        <v>-2740126079.6999998</v>
      </c>
      <c r="D61" s="34">
        <v>-1163644665.810672</v>
      </c>
      <c r="E61" s="78"/>
      <c r="F61" s="34">
        <v>295438.26321935654</v>
      </c>
      <c r="G61" s="34">
        <v>-1411516.3635339737</v>
      </c>
      <c r="H61" s="34">
        <v>0</v>
      </c>
      <c r="I61" s="34">
        <v>0</v>
      </c>
      <c r="J61" s="34">
        <v>-366152657.23966146</v>
      </c>
      <c r="K61" s="34">
        <v>488333.83364653587</v>
      </c>
      <c r="L61" s="8"/>
      <c r="M61" s="34">
        <f t="shared" si="4"/>
        <v>-1530425067.3170016</v>
      </c>
      <c r="N61" s="8"/>
      <c r="O61" s="8"/>
      <c r="P61" s="8"/>
      <c r="Q61" s="8"/>
      <c r="R61" s="8"/>
      <c r="S61" s="8"/>
      <c r="T61" s="8"/>
      <c r="U61" s="8"/>
    </row>
    <row r="62" spans="1:21">
      <c r="A62" s="49">
        <v>54</v>
      </c>
      <c r="B62" s="49" t="s">
        <v>52</v>
      </c>
      <c r="C62" s="34">
        <v>-5669770</v>
      </c>
      <c r="D62" s="34">
        <v>-134765.90115000002</v>
      </c>
      <c r="E62" s="78"/>
      <c r="F62" s="34">
        <v>0</v>
      </c>
      <c r="G62" s="34">
        <v>0</v>
      </c>
      <c r="H62" s="34">
        <v>0</v>
      </c>
      <c r="I62" s="34">
        <v>0</v>
      </c>
      <c r="J62" s="34">
        <v>19133.725930000015</v>
      </c>
      <c r="K62" s="34">
        <v>0</v>
      </c>
      <c r="L62" s="8"/>
      <c r="M62" s="34">
        <f t="shared" si="4"/>
        <v>-115632.17522</v>
      </c>
      <c r="N62" s="8"/>
      <c r="O62" s="8"/>
      <c r="P62" s="8"/>
      <c r="Q62" s="8"/>
      <c r="R62" s="8"/>
      <c r="S62" s="8"/>
      <c r="T62" s="8"/>
      <c r="U62" s="8"/>
    </row>
    <row r="63" spans="1:21">
      <c r="A63" s="49">
        <v>55</v>
      </c>
      <c r="B63" s="49" t="s">
        <v>53</v>
      </c>
      <c r="C63" s="34">
        <v>-25055236.73</v>
      </c>
      <c r="D63" s="34">
        <v>-8872894.6710988525</v>
      </c>
      <c r="E63" s="78"/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-18448.643561724573</v>
      </c>
      <c r="L63" s="8"/>
      <c r="M63" s="34">
        <f t="shared" si="4"/>
        <v>-8891343.3146605771</v>
      </c>
      <c r="N63" s="8"/>
      <c r="O63" s="8"/>
      <c r="P63" s="8"/>
      <c r="Q63" s="8"/>
      <c r="R63" s="8"/>
      <c r="S63" s="8"/>
      <c r="T63" s="8"/>
      <c r="U63" s="8"/>
    </row>
    <row r="64" spans="1:21">
      <c r="A64" s="49">
        <v>56</v>
      </c>
      <c r="B64" s="49" t="s">
        <v>54</v>
      </c>
      <c r="C64" s="34">
        <v>0</v>
      </c>
      <c r="D64" s="34">
        <v>0</v>
      </c>
      <c r="E64" s="78"/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-14421398.745000001</v>
      </c>
      <c r="L64" s="8"/>
      <c r="M64" s="34">
        <f t="shared" si="4"/>
        <v>-14421398.745000001</v>
      </c>
      <c r="N64" s="8"/>
      <c r="O64" s="8"/>
      <c r="P64" s="8"/>
      <c r="Q64" s="8"/>
      <c r="R64" s="8"/>
      <c r="S64" s="8"/>
      <c r="T64" s="8"/>
      <c r="U64" s="8"/>
    </row>
    <row r="65" spans="1:21">
      <c r="A65" s="49">
        <v>57</v>
      </c>
      <c r="B65" s="49" t="s">
        <v>55</v>
      </c>
      <c r="C65" s="80">
        <v>-61284736.014999896</v>
      </c>
      <c r="D65" s="80">
        <v>-22388150.814851262</v>
      </c>
      <c r="E65" s="78"/>
      <c r="F65" s="80">
        <v>-778472.93409763277</v>
      </c>
      <c r="G65" s="80">
        <v>0</v>
      </c>
      <c r="H65" s="80">
        <v>173732.41104256362</v>
      </c>
      <c r="I65" s="80">
        <v>0</v>
      </c>
      <c r="J65" s="80">
        <v>24617</v>
      </c>
      <c r="K65" s="80">
        <v>-210323.91750999913</v>
      </c>
      <c r="L65" s="8"/>
      <c r="M65" s="80">
        <f t="shared" si="4"/>
        <v>-23178598.25541633</v>
      </c>
      <c r="N65" s="8"/>
      <c r="O65" s="8"/>
      <c r="P65" s="8"/>
      <c r="Q65" s="8"/>
      <c r="R65" s="8"/>
      <c r="S65" s="8"/>
      <c r="T65" s="8"/>
      <c r="U65" s="8"/>
    </row>
    <row r="66" spans="1:21">
      <c r="A66" s="49">
        <v>58</v>
      </c>
      <c r="B66" s="49"/>
      <c r="C66" s="34"/>
      <c r="D66" s="34"/>
      <c r="E66" s="78"/>
      <c r="F66" s="34"/>
      <c r="G66" s="34"/>
      <c r="H66" s="34"/>
      <c r="I66" s="34"/>
      <c r="J66" s="34"/>
      <c r="K66" s="34"/>
      <c r="L66" s="8"/>
      <c r="M66" s="34"/>
      <c r="N66" s="8"/>
      <c r="O66" s="8"/>
      <c r="P66" s="8"/>
      <c r="Q66" s="8"/>
      <c r="R66" s="8"/>
      <c r="S66" s="8"/>
      <c r="T66" s="8"/>
      <c r="U66" s="8"/>
    </row>
    <row r="67" spans="1:21">
      <c r="A67" s="49">
        <v>59</v>
      </c>
      <c r="B67" s="49" t="s">
        <v>56</v>
      </c>
      <c r="C67" s="78">
        <v>-10115189579.429991</v>
      </c>
      <c r="D67" s="78">
        <v>-4140324251.0183201</v>
      </c>
      <c r="E67" s="78"/>
      <c r="F67" s="78">
        <v>-483034.67087888718</v>
      </c>
      <c r="G67" s="78">
        <v>-1411516.3635339737</v>
      </c>
      <c r="H67" s="78">
        <v>173732.41104269028</v>
      </c>
      <c r="I67" s="78">
        <v>-186805538.59251213</v>
      </c>
      <c r="J67" s="78">
        <v>-366108906.513731</v>
      </c>
      <c r="K67" s="78">
        <v>-17448576.485331535</v>
      </c>
      <c r="L67" s="8"/>
      <c r="M67" s="78">
        <f>SUM(D67:K67)</f>
        <v>-4712408091.2332649</v>
      </c>
      <c r="N67" s="8"/>
      <c r="O67" s="8"/>
      <c r="P67" s="8"/>
      <c r="Q67" s="8"/>
      <c r="R67" s="8"/>
      <c r="S67" s="8"/>
      <c r="T67" s="8"/>
      <c r="U67" s="8"/>
    </row>
    <row r="68" spans="1:21">
      <c r="A68" s="49">
        <v>60</v>
      </c>
      <c r="B68" s="49"/>
      <c r="C68" s="34"/>
      <c r="D68" s="34"/>
      <c r="E68" s="78"/>
      <c r="F68" s="34"/>
      <c r="G68" s="34"/>
      <c r="H68" s="34"/>
      <c r="I68" s="34"/>
      <c r="J68" s="34"/>
      <c r="K68" s="34"/>
      <c r="L68" s="8"/>
      <c r="M68" s="34"/>
      <c r="N68" s="8"/>
      <c r="O68" s="8"/>
      <c r="P68" s="8"/>
      <c r="Q68" s="8"/>
      <c r="R68" s="8"/>
      <c r="S68" s="8"/>
      <c r="T68" s="8"/>
      <c r="U68" s="8"/>
    </row>
    <row r="69" spans="1:21" ht="13.5" thickBot="1">
      <c r="A69" s="49">
        <v>61</v>
      </c>
      <c r="B69" s="49" t="s">
        <v>57</v>
      </c>
      <c r="C69" s="81">
        <v>11924744247.192915</v>
      </c>
      <c r="D69" s="81">
        <v>5262890199.9013653</v>
      </c>
      <c r="E69" s="78"/>
      <c r="F69" s="81">
        <v>470292.83786392212</v>
      </c>
      <c r="G69" s="81">
        <v>-2043902.2733001709</v>
      </c>
      <c r="H69" s="81">
        <v>1738234.5411996841</v>
      </c>
      <c r="I69" s="81">
        <v>-186880148.54461479</v>
      </c>
      <c r="J69" s="81">
        <v>-363589870.73895836</v>
      </c>
      <c r="K69" s="81">
        <v>1040283865.4991274</v>
      </c>
      <c r="L69" s="8"/>
      <c r="M69" s="81">
        <f>SUM(D69:K69)</f>
        <v>5752868671.222683</v>
      </c>
      <c r="N69" s="8"/>
      <c r="O69" s="8"/>
      <c r="P69" s="8"/>
      <c r="Q69" s="8"/>
      <c r="R69" s="8"/>
      <c r="S69" s="8"/>
      <c r="T69" s="8"/>
      <c r="U69" s="8"/>
    </row>
    <row r="70" spans="1:21" ht="13.5" thickTop="1">
      <c r="A70" s="49">
        <v>62</v>
      </c>
      <c r="B70" s="49"/>
      <c r="C70" s="82"/>
      <c r="D70" s="82"/>
      <c r="E70" s="83"/>
      <c r="F70" s="82"/>
      <c r="G70" s="82"/>
      <c r="H70" s="82"/>
      <c r="I70" s="82"/>
      <c r="J70" s="82"/>
      <c r="K70" s="82"/>
      <c r="L70" s="8"/>
      <c r="M70" s="82"/>
      <c r="N70" s="8"/>
      <c r="O70" s="8"/>
      <c r="P70" s="8"/>
      <c r="Q70" s="8"/>
      <c r="R70" s="8"/>
      <c r="S70" s="8"/>
      <c r="T70" s="8"/>
      <c r="U70" s="8"/>
    </row>
    <row r="71" spans="1:21">
      <c r="A71" s="49">
        <v>63</v>
      </c>
      <c r="B71" s="49" t="s">
        <v>58</v>
      </c>
      <c r="C71" s="84">
        <v>6.8260765408907756E-2</v>
      </c>
      <c r="D71" s="84">
        <v>6.3117176535638142E-2</v>
      </c>
      <c r="E71" s="85"/>
      <c r="F71" s="84">
        <v>2.2173622492964243E-2</v>
      </c>
      <c r="G71" s="84">
        <v>-1.2462639290451716E-3</v>
      </c>
      <c r="H71" s="84">
        <v>-1.2960598930888426E-2</v>
      </c>
      <c r="I71" s="84">
        <v>-1.1256777608900648E-4</v>
      </c>
      <c r="J71" s="84">
        <v>2.9625281191613534E-3</v>
      </c>
      <c r="K71" s="84">
        <v>-1.3417931511330979E-2</v>
      </c>
      <c r="L71" s="8"/>
      <c r="M71" s="84">
        <f>SUM(D71:K71)</f>
        <v>6.0515965000410156E-2</v>
      </c>
      <c r="N71" s="8"/>
      <c r="O71" s="8"/>
      <c r="P71" s="8"/>
      <c r="Q71" s="8"/>
      <c r="R71" s="8"/>
      <c r="S71" s="8"/>
      <c r="T71" s="8"/>
      <c r="U71" s="8"/>
    </row>
    <row r="72" spans="1:21">
      <c r="A72" s="49">
        <v>64</v>
      </c>
      <c r="B72" s="49"/>
      <c r="C72" s="84"/>
      <c r="D72" s="84"/>
      <c r="E72" s="85"/>
      <c r="F72" s="84"/>
      <c r="G72" s="84">
        <v>0</v>
      </c>
      <c r="H72" s="84"/>
      <c r="I72" s="84"/>
      <c r="J72" s="84"/>
      <c r="K72" s="84"/>
      <c r="L72" s="8"/>
      <c r="M72" s="84"/>
      <c r="N72" s="8"/>
      <c r="O72" s="8"/>
      <c r="P72" s="8"/>
      <c r="Q72" s="8"/>
      <c r="R72" s="8"/>
      <c r="S72" s="8"/>
      <c r="T72" s="8"/>
      <c r="U72" s="8"/>
    </row>
    <row r="73" spans="1:21">
      <c r="A73" s="49">
        <v>65</v>
      </c>
      <c r="B73" s="49" t="s">
        <v>59</v>
      </c>
      <c r="C73" s="84">
        <v>8.1278820362586865E-2</v>
      </c>
      <c r="D73" s="84">
        <v>7.140628893596572E-2</v>
      </c>
      <c r="E73" s="85"/>
      <c r="F73" s="84">
        <v>4.2559736070948637E-2</v>
      </c>
      <c r="G73" s="84">
        <v>-2.392061284155797E-3</v>
      </c>
      <c r="H73" s="84">
        <v>-2.4876389502664922E-2</v>
      </c>
      <c r="I73" s="84">
        <v>-2.1606099057390471E-4</v>
      </c>
      <c r="J73" s="84">
        <v>5.6862343937837817E-3</v>
      </c>
      <c r="K73" s="84">
        <v>-2.5754187161863673E-2</v>
      </c>
      <c r="L73" s="8"/>
      <c r="M73" s="84">
        <f>SUM(D73:K73)</f>
        <v>6.6413560461439841E-2</v>
      </c>
      <c r="N73" s="8"/>
      <c r="O73" s="8"/>
      <c r="P73" s="8"/>
      <c r="Q73" s="8"/>
      <c r="R73" s="8"/>
      <c r="S73" s="8"/>
      <c r="T73" s="8"/>
      <c r="U73" s="8"/>
    </row>
    <row r="74" spans="1:21">
      <c r="A74" s="49">
        <v>66</v>
      </c>
      <c r="B74" s="49"/>
      <c r="C74" s="75"/>
      <c r="D74" s="82"/>
      <c r="E74" s="83"/>
      <c r="F74" s="82"/>
      <c r="G74" s="82"/>
      <c r="H74" s="82"/>
      <c r="I74" s="82"/>
      <c r="J74" s="82"/>
      <c r="K74" s="82"/>
      <c r="L74" s="8"/>
      <c r="M74" s="82"/>
      <c r="N74" s="8"/>
      <c r="O74" s="8"/>
      <c r="P74" s="8"/>
      <c r="Q74" s="8"/>
      <c r="R74" s="8"/>
      <c r="S74" s="8"/>
      <c r="T74" s="8"/>
      <c r="U74" s="8"/>
    </row>
    <row r="75" spans="1:21">
      <c r="A75" s="49">
        <v>67</v>
      </c>
      <c r="B75" s="49" t="s">
        <v>60</v>
      </c>
      <c r="C75" s="75"/>
      <c r="D75" s="82"/>
      <c r="E75" s="83"/>
      <c r="F75" s="82"/>
      <c r="G75" s="82"/>
      <c r="H75" s="82"/>
      <c r="I75" s="82"/>
      <c r="J75" s="82"/>
      <c r="K75" s="82"/>
      <c r="L75" s="8"/>
      <c r="M75" s="82"/>
      <c r="N75" s="8"/>
      <c r="O75" s="8"/>
      <c r="P75" s="8"/>
      <c r="Q75" s="8"/>
      <c r="R75" s="8"/>
      <c r="S75" s="8"/>
      <c r="T75" s="8"/>
      <c r="U75" s="8"/>
    </row>
    <row r="76" spans="1:21">
      <c r="A76" s="49">
        <v>68</v>
      </c>
      <c r="B76" s="49" t="s">
        <v>61</v>
      </c>
      <c r="C76" s="75"/>
      <c r="D76" s="34">
        <v>410408678.75756001</v>
      </c>
      <c r="E76" s="78"/>
      <c r="F76" s="34">
        <v>188130116.51982331</v>
      </c>
      <c r="G76" s="34">
        <v>-10816194.269652009</v>
      </c>
      <c r="H76" s="34">
        <v>-109724961.51844621</v>
      </c>
      <c r="I76" s="34">
        <v>-19386633.910062194</v>
      </c>
      <c r="J76" s="34">
        <v>-11667102.029583931</v>
      </c>
      <c r="K76" s="34">
        <v>-16835149.718082547</v>
      </c>
      <c r="L76" s="8"/>
      <c r="M76" s="34">
        <f>SUM(D76:K76)</f>
        <v>430108753.83155644</v>
      </c>
      <c r="N76" s="8"/>
      <c r="O76" s="8"/>
      <c r="P76" s="8"/>
      <c r="Q76" s="8"/>
      <c r="R76" s="8"/>
      <c r="S76" s="8"/>
      <c r="T76" s="8"/>
      <c r="U76" s="8"/>
    </row>
    <row r="77" spans="1:21">
      <c r="A77" s="49">
        <v>69</v>
      </c>
      <c r="B77" s="49" t="s">
        <v>62</v>
      </c>
      <c r="C77" s="75"/>
      <c r="D77" s="34"/>
      <c r="E77" s="78"/>
      <c r="F77" s="34"/>
      <c r="G77" s="34">
        <v>0</v>
      </c>
      <c r="H77" s="34"/>
      <c r="I77" s="34"/>
      <c r="J77" s="34"/>
      <c r="K77" s="34"/>
      <c r="L77" s="8"/>
      <c r="M77" s="34"/>
      <c r="N77" s="8"/>
      <c r="O77" s="8"/>
      <c r="P77" s="8"/>
      <c r="Q77" s="8"/>
      <c r="R77" s="8"/>
      <c r="S77" s="8"/>
      <c r="T77" s="8"/>
      <c r="U77" s="8"/>
    </row>
    <row r="78" spans="1:21">
      <c r="A78" s="49">
        <v>70</v>
      </c>
      <c r="B78" s="49" t="s">
        <v>63</v>
      </c>
      <c r="C78" s="75"/>
      <c r="D78" s="34">
        <v>-26155454.087359898</v>
      </c>
      <c r="E78" s="78"/>
      <c r="F78" s="34">
        <v>0</v>
      </c>
      <c r="G78" s="34">
        <v>0</v>
      </c>
      <c r="H78" s="34"/>
      <c r="I78" s="34"/>
      <c r="J78" s="34">
        <v>4869272.9420595355</v>
      </c>
      <c r="K78" s="34"/>
      <c r="L78" s="8"/>
      <c r="M78" s="34">
        <f>SUM(D78:K78)</f>
        <v>-21286181.145300362</v>
      </c>
      <c r="N78" s="8"/>
      <c r="O78" s="8"/>
      <c r="P78" s="8"/>
      <c r="Q78" s="8"/>
      <c r="R78" s="8"/>
      <c r="S78" s="8"/>
      <c r="T78" s="8"/>
      <c r="U78" s="8"/>
    </row>
    <row r="79" spans="1:21">
      <c r="A79" s="49">
        <v>71</v>
      </c>
      <c r="B79" s="49" t="s">
        <v>64</v>
      </c>
      <c r="C79" s="75"/>
      <c r="D79" s="34">
        <v>135527843.27178004</v>
      </c>
      <c r="E79" s="78"/>
      <c r="F79" s="34">
        <v>12110.793043524027</v>
      </c>
      <c r="G79" s="34">
        <v>-52633.753781110048</v>
      </c>
      <c r="H79" s="34">
        <v>44762.320611149073</v>
      </c>
      <c r="I79" s="34">
        <v>-4812462.8332615346</v>
      </c>
      <c r="J79" s="34">
        <v>-9363020.9153213799</v>
      </c>
      <c r="K79" s="34">
        <v>26788973.990787312</v>
      </c>
      <c r="L79" s="8"/>
      <c r="M79" s="34">
        <f>SUM(D79:K79)</f>
        <v>148145572.873858</v>
      </c>
      <c r="N79" s="8"/>
      <c r="O79" s="8"/>
      <c r="P79" s="8"/>
      <c r="Q79" s="8"/>
      <c r="R79" s="8"/>
      <c r="S79" s="8"/>
      <c r="T79" s="8"/>
      <c r="U79" s="8"/>
    </row>
    <row r="80" spans="1:21">
      <c r="A80" s="49">
        <v>72</v>
      </c>
      <c r="B80" s="49" t="s">
        <v>65</v>
      </c>
      <c r="C80" s="75"/>
      <c r="D80" s="34">
        <v>327286211.7816695</v>
      </c>
      <c r="E80" s="78"/>
      <c r="F80" s="34">
        <v>0</v>
      </c>
      <c r="G80" s="34">
        <v>15427.298200905323</v>
      </c>
      <c r="H80" s="34">
        <v>0</v>
      </c>
      <c r="I80" s="34">
        <v>0</v>
      </c>
      <c r="J80" s="34">
        <v>-14269804.421723664</v>
      </c>
      <c r="K80" s="34">
        <v>66175.290000021458</v>
      </c>
      <c r="L80" s="8"/>
      <c r="M80" s="34">
        <f>SUM(D80:K80)</f>
        <v>313098009.94814676</v>
      </c>
      <c r="N80" s="8"/>
      <c r="O80" s="8"/>
      <c r="P80" s="8"/>
      <c r="Q80" s="8"/>
      <c r="R80" s="8"/>
      <c r="S80" s="8"/>
      <c r="T80" s="8"/>
      <c r="U80" s="8"/>
    </row>
    <row r="81" spans="1:21">
      <c r="A81" s="49">
        <v>73</v>
      </c>
      <c r="B81" s="49" t="s">
        <v>66</v>
      </c>
      <c r="C81" s="75"/>
      <c r="D81" s="80">
        <v>1388533152.0124428</v>
      </c>
      <c r="E81" s="78"/>
      <c r="F81" s="80">
        <v>897084.17524814606</v>
      </c>
      <c r="G81" s="80">
        <v>0</v>
      </c>
      <c r="H81" s="80">
        <v>0</v>
      </c>
      <c r="I81" s="80">
        <v>0</v>
      </c>
      <c r="J81" s="80">
        <v>-826578875.94127381</v>
      </c>
      <c r="K81" s="80">
        <v>2470294.5012655258</v>
      </c>
      <c r="L81" s="8"/>
      <c r="M81" s="80">
        <f>SUM(D81:K81)</f>
        <v>565321654.74768269</v>
      </c>
      <c r="N81" s="8"/>
      <c r="O81" s="8"/>
      <c r="P81" s="8"/>
      <c r="Q81" s="8"/>
      <c r="R81" s="8"/>
      <c r="S81" s="8"/>
      <c r="T81" s="8"/>
      <c r="U81" s="8"/>
    </row>
    <row r="82" spans="1:21">
      <c r="A82" s="49">
        <v>74</v>
      </c>
      <c r="B82" s="49" t="s">
        <v>67</v>
      </c>
      <c r="C82" s="75"/>
      <c r="D82" s="34">
        <v>-760210650.65763342</v>
      </c>
      <c r="E82" s="78"/>
      <c r="F82" s="34">
        <v>187220921.55153167</v>
      </c>
      <c r="G82" s="34">
        <v>-10748133.217669964</v>
      </c>
      <c r="H82" s="34">
        <v>-109769723.83905745</v>
      </c>
      <c r="I82" s="34">
        <v>-14574171.076800585</v>
      </c>
      <c r="J82" s="34">
        <v>805135717.46322799</v>
      </c>
      <c r="K82" s="34">
        <v>-46028242.920135379</v>
      </c>
      <c r="L82" s="8"/>
      <c r="M82" s="34">
        <f>SUM(D82:K82)</f>
        <v>51025717.303462863</v>
      </c>
      <c r="N82" s="8"/>
      <c r="O82" s="8"/>
      <c r="P82" s="8"/>
      <c r="Q82" s="8"/>
      <c r="R82" s="8"/>
      <c r="S82" s="8"/>
      <c r="T82" s="8"/>
      <c r="U82" s="8"/>
    </row>
    <row r="83" spans="1:21">
      <c r="A83" s="49">
        <v>75</v>
      </c>
      <c r="B83" s="49"/>
      <c r="C83" s="75"/>
      <c r="D83" s="34"/>
      <c r="E83" s="78"/>
      <c r="F83" s="34"/>
      <c r="G83" s="34"/>
      <c r="H83" s="34"/>
      <c r="I83" s="34"/>
      <c r="J83" s="34"/>
      <c r="K83" s="34"/>
      <c r="L83" s="8"/>
      <c r="M83" s="34"/>
      <c r="N83" s="8"/>
      <c r="O83" s="8"/>
      <c r="P83" s="8"/>
      <c r="Q83" s="8"/>
      <c r="R83" s="8"/>
      <c r="S83" s="8"/>
      <c r="T83" s="8"/>
      <c r="U83" s="8"/>
    </row>
    <row r="84" spans="1:21">
      <c r="A84" s="49">
        <v>76</v>
      </c>
      <c r="B84" s="49" t="s">
        <v>68</v>
      </c>
      <c r="C84" s="75"/>
      <c r="D84" s="80">
        <v>-34638081.625007853</v>
      </c>
      <c r="E84" s="78"/>
      <c r="F84" s="80">
        <v>8499829.8384395353</v>
      </c>
      <c r="G84" s="80">
        <v>-487965.24808220938</v>
      </c>
      <c r="H84" s="80">
        <v>-4983545.4622932039</v>
      </c>
      <c r="I84" s="80">
        <v>-661667.36688674614</v>
      </c>
      <c r="J84" s="80">
        <v>36330079.814464413</v>
      </c>
      <c r="K84" s="80">
        <v>-2089682.2285741493</v>
      </c>
      <c r="L84" s="8"/>
      <c r="M84" s="80">
        <f>SUM(D84:K84)</f>
        <v>1968967.7220597863</v>
      </c>
      <c r="N84" s="8"/>
      <c r="O84" s="8"/>
      <c r="P84" s="8"/>
      <c r="Q84" s="8"/>
      <c r="R84" s="8"/>
      <c r="S84" s="8"/>
      <c r="T84" s="8"/>
      <c r="U84" s="8"/>
    </row>
    <row r="85" spans="1:21" ht="13.5" thickBot="1">
      <c r="A85" s="49">
        <v>77</v>
      </c>
      <c r="B85" s="49" t="s">
        <v>69</v>
      </c>
      <c r="C85" s="75"/>
      <c r="D85" s="86">
        <v>-725572569.03262556</v>
      </c>
      <c r="E85" s="78"/>
      <c r="F85" s="86">
        <v>178721091.71309209</v>
      </c>
      <c r="G85" s="86">
        <v>-10260167.969587684</v>
      </c>
      <c r="H85" s="86">
        <v>-104786178.3767643</v>
      </c>
      <c r="I85" s="86">
        <v>-13912503.70991385</v>
      </c>
      <c r="J85" s="86">
        <v>768805637.64876366</v>
      </c>
      <c r="K85" s="86">
        <v>-43938560.69156123</v>
      </c>
      <c r="L85" s="8"/>
      <c r="M85" s="86">
        <f>SUM(D85:K85)</f>
        <v>49056749.581403129</v>
      </c>
      <c r="N85" s="8"/>
      <c r="O85" s="8"/>
      <c r="P85" s="8"/>
      <c r="Q85" s="8"/>
      <c r="R85" s="8"/>
      <c r="S85" s="8"/>
      <c r="T85" s="8"/>
      <c r="U85" s="8"/>
    </row>
    <row r="86" spans="1:21" ht="13.5" thickTop="1">
      <c r="A86" s="49">
        <v>78</v>
      </c>
      <c r="B86" s="49"/>
      <c r="C86" s="75"/>
      <c r="D86" s="34"/>
      <c r="E86" s="78"/>
      <c r="F86" s="34"/>
      <c r="G86" s="34"/>
      <c r="H86" s="34"/>
      <c r="I86" s="34"/>
      <c r="J86" s="34"/>
      <c r="K86" s="34"/>
      <c r="L86" s="8"/>
      <c r="M86" s="34"/>
      <c r="N86" s="8"/>
      <c r="O86" s="8"/>
      <c r="P86" s="8"/>
      <c r="Q86" s="8"/>
      <c r="R86" s="8"/>
      <c r="S86" s="8"/>
      <c r="T86" s="8"/>
      <c r="U86" s="8"/>
    </row>
    <row r="87" spans="1:21" ht="13.5" thickBot="1">
      <c r="A87" s="49">
        <v>79</v>
      </c>
      <c r="B87" s="50" t="s">
        <v>70</v>
      </c>
      <c r="C87" s="87"/>
      <c r="D87" s="81">
        <v>-279272860.55852354</v>
      </c>
      <c r="E87" s="78"/>
      <c r="F87" s="81">
        <v>62552382.099582195</v>
      </c>
      <c r="G87" s="81">
        <v>-3591058.7893556654</v>
      </c>
      <c r="H87" s="81">
        <v>-36675162.43186745</v>
      </c>
      <c r="I87" s="81">
        <v>-4869376.2984698415</v>
      </c>
      <c r="J87" s="81">
        <v>264518830.41298255</v>
      </c>
      <c r="K87" s="81">
        <v>-15378496.242046449</v>
      </c>
      <c r="L87" s="8"/>
      <c r="M87" s="81">
        <f>SUM(D87:K87)</f>
        <v>-12715741.807698194</v>
      </c>
      <c r="N87" s="8"/>
      <c r="O87" s="8"/>
      <c r="P87" s="8"/>
      <c r="Q87" s="8"/>
      <c r="R87" s="8"/>
      <c r="S87" s="8"/>
      <c r="T87" s="8"/>
      <c r="U87" s="8"/>
    </row>
    <row r="88" spans="1:21" ht="13.5" thickTop="1">
      <c r="C88" s="8"/>
      <c r="D88" s="88"/>
      <c r="E88" s="89"/>
      <c r="F88" s="57"/>
      <c r="G88" s="57"/>
      <c r="H88" s="57"/>
      <c r="I88" s="57"/>
      <c r="J88" s="57"/>
      <c r="K88" s="57"/>
      <c r="L88" s="8"/>
      <c r="M88" s="88"/>
      <c r="N88" s="8"/>
      <c r="O88" s="8"/>
      <c r="P88" s="8"/>
      <c r="Q88" s="8"/>
      <c r="R88" s="8"/>
      <c r="S88" s="8"/>
      <c r="T88" s="8"/>
      <c r="U88" s="8"/>
    </row>
    <row r="89" spans="1:21" ht="22.5">
      <c r="A89" s="51"/>
      <c r="B89" s="52" t="s">
        <v>87</v>
      </c>
      <c r="C89" s="53"/>
      <c r="D89" s="34">
        <v>135484751.08414799</v>
      </c>
      <c r="E89" s="54"/>
      <c r="F89" s="34">
        <v>-188468486.23894894</v>
      </c>
      <c r="G89" s="34">
        <v>10597957.007351413</v>
      </c>
      <c r="H89" s="34">
        <v>110154941.40122388</v>
      </c>
      <c r="I89" s="34">
        <v>-1483458.7972080708</v>
      </c>
      <c r="J89" s="34">
        <v>-27296341.092992708</v>
      </c>
      <c r="K89" s="34">
        <v>133277975.95368889</v>
      </c>
      <c r="L89" s="8"/>
      <c r="M89" s="55">
        <f>SUM(D89:K89)</f>
        <v>172267339.31726247</v>
      </c>
      <c r="N89" s="8"/>
      <c r="O89" s="8"/>
      <c r="P89" s="8"/>
      <c r="Q89" s="8"/>
      <c r="R89" s="8"/>
      <c r="S89" s="8"/>
      <c r="T89" s="8"/>
      <c r="U89" s="8"/>
    </row>
    <row r="90" spans="1:21">
      <c r="C90" s="8"/>
      <c r="D90" s="90"/>
      <c r="E90" s="91"/>
      <c r="F90" s="8"/>
      <c r="G90" s="8"/>
      <c r="H90" s="8"/>
      <c r="I90" s="8"/>
      <c r="J90" s="8"/>
      <c r="K90" s="8"/>
      <c r="L90" s="8"/>
      <c r="M90" s="58"/>
      <c r="N90" s="8"/>
      <c r="O90" s="8"/>
      <c r="P90" s="8"/>
      <c r="Q90" s="8"/>
      <c r="R90" s="8"/>
      <c r="S90" s="8"/>
      <c r="T90" s="8"/>
      <c r="U90" s="8"/>
    </row>
    <row r="91" spans="1:21">
      <c r="C91" s="8"/>
      <c r="D91" s="92"/>
      <c r="E91" s="92"/>
      <c r="F91" s="93"/>
      <c r="G91" s="92"/>
      <c r="H91" s="92"/>
      <c r="I91" s="92"/>
      <c r="J91" s="92"/>
      <c r="K91" s="92"/>
      <c r="L91" s="8"/>
      <c r="M91" s="94"/>
      <c r="N91" s="8"/>
      <c r="O91" s="8"/>
      <c r="P91" s="8"/>
      <c r="Q91" s="8"/>
      <c r="R91" s="8"/>
      <c r="S91" s="8"/>
      <c r="T91" s="8"/>
      <c r="U91" s="8"/>
    </row>
    <row r="92" spans="1:21" ht="13.5" customHeight="1">
      <c r="F92" s="6"/>
      <c r="G92" s="6"/>
      <c r="H92" s="6"/>
      <c r="I92" s="6"/>
      <c r="J92" s="6"/>
      <c r="K92" s="6"/>
      <c r="M92" s="95" t="s">
        <v>90</v>
      </c>
    </row>
    <row r="93" spans="1:21">
      <c r="M93" s="9"/>
    </row>
    <row r="94" spans="1:21">
      <c r="M94" s="9"/>
    </row>
    <row r="95" spans="1:21">
      <c r="M95" s="9"/>
    </row>
  </sheetData>
  <mergeCells count="1">
    <mergeCell ref="C6:D6"/>
  </mergeCells>
  <phoneticPr fontId="4" type="noConversion"/>
  <pageMargins left="1" right="0" top="0.75" bottom="0.11" header="0.5" footer="0.5"/>
  <pageSetup scale="59" fitToWidth="2" orientation="portrait" r:id="rId1"/>
  <headerFooter alignWithMargins="0">
    <oddHeader xml:space="preserve">&amp;R
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Page 1</vt:lpstr>
      <vt:lpstr>Page 2</vt:lpstr>
      <vt:lpstr>Pages 3 &amp; 4</vt:lpstr>
      <vt:lpstr>'Page 2'!CapStructureType</vt:lpstr>
      <vt:lpstr>CapStructureType</vt:lpstr>
      <vt:lpstr>'Page 2'!ExhibitRNEJAM</vt:lpstr>
      <vt:lpstr>ExhibitRNEJAM</vt:lpstr>
      <vt:lpstr>'Page 2'!JurisNumber</vt:lpstr>
      <vt:lpstr>JurisNumber</vt:lpstr>
      <vt:lpstr>'Page 1'!Print_Area</vt:lpstr>
      <vt:lpstr>'Page 2'!Print_Area</vt:lpstr>
      <vt:lpstr>'Pages 3 &amp; 4'!Print_Titles</vt:lpstr>
      <vt:lpstr>'Page 2'!TaxRates</vt:lpstr>
      <vt:lpstr>TaxRates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p12508</dc:creator>
  <cp:lastModifiedBy>Melissa Robyn Paschal</cp:lastModifiedBy>
  <cp:lastPrinted>2012-02-08T22:57:13Z</cp:lastPrinted>
  <dcterms:created xsi:type="dcterms:W3CDTF">2009-06-15T17:21:35Z</dcterms:created>
  <dcterms:modified xsi:type="dcterms:W3CDTF">2012-02-15T20:10:16Z</dcterms:modified>
</cp:coreProperties>
</file>