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390" yWindow="135" windowWidth="14535" windowHeight="9360"/>
  </bookViews>
  <sheets>
    <sheet name="7.2" sheetId="2" r:id="rId1"/>
    <sheet name="7.2.1" sheetId="19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Order1" hidden="1">255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"45EQYSCWE9WJMGB34OOD1BOQZ"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localSheetId="1" hidden="1">{#N/A,#N/A,FALSE,"Cover";#N/A,#N/A,FALSE,"Lead Sheet";#N/A,#N/A,FALSE,"T-Accounts";#N/A,#N/A,FALSE,"Ins &amp; Prem ActualEstimates"}</definedName>
    <definedName name="wrn.All._.Pages." hidden="1">{#N/A,#N/A,FALSE,"Cover";#N/A,#N/A,FALSE,"Lead Sheet";#N/A,#N/A,FALSE,"T-Accounts";#N/A,#N/A,FALSE,"Ins &amp; Prem ActualEstimates"}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 calcMode="manual"/>
</workbook>
</file>

<file path=xl/calcChain.xml><?xml version="1.0" encoding="utf-8"?>
<calcChain xmlns="http://schemas.openxmlformats.org/spreadsheetml/2006/main">
  <c r="E15" i="19"/>
  <c r="E9" l="1"/>
  <c r="J9" i="2"/>
  <c r="E16" i="19" l="1"/>
  <c r="E18" s="1"/>
  <c r="F9" i="2" l="1"/>
</calcChain>
</file>

<file path=xl/sharedStrings.xml><?xml version="1.0" encoding="utf-8"?>
<sst xmlns="http://schemas.openxmlformats.org/spreadsheetml/2006/main" count="39" uniqueCount="35">
  <si>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</si>
  <si>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</si>
  <si>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</si>
  <si>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</si>
  <si>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</si>
  <si>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</si>
  <si>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</si>
  <si>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</si>
  <si>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REF#</t>
  </si>
  <si>
    <t>Description of Adjustment:</t>
  </si>
  <si>
    <t>GPS</t>
  </si>
  <si>
    <t xml:space="preserve"> </t>
  </si>
  <si>
    <t>FERC Account</t>
  </si>
  <si>
    <t>Ref</t>
  </si>
  <si>
    <t>Property Tax Expense</t>
  </si>
  <si>
    <t>Adjustment to Expense:</t>
  </si>
  <si>
    <t>Factor</t>
  </si>
  <si>
    <t>Total</t>
  </si>
  <si>
    <t>Property Tax Adjustment Summary</t>
  </si>
  <si>
    <t>G/L Account</t>
  </si>
  <si>
    <t>Co. Code</t>
  </si>
  <si>
    <t>Rocky Mountain Power</t>
  </si>
  <si>
    <t>Taxes Other Than Income</t>
  </si>
  <si>
    <t>Incremental Adjustment to Property Taxes</t>
  </si>
  <si>
    <t>Total Accrued Property Tax - 12 Months End. June 2011</t>
  </si>
  <si>
    <t>Less Accrued Property Tax - 12 Months Ended June 30, 2011</t>
  </si>
  <si>
    <t>Estimated Property Tax Exp. For the Twelve Months Ended May 2013</t>
  </si>
  <si>
    <t>Utah General Rate Case - May 2013</t>
  </si>
  <si>
    <t>Estimated Property Tax Expense for May 2013</t>
  </si>
  <si>
    <t>Ref 7.2</t>
  </si>
  <si>
    <t>(A) Property Tax Exp. for the Twelve Months Ending Dec 2012</t>
  </si>
  <si>
    <t>(B) Property Tax Exp. for the Twelve Months Ending Dec 2013</t>
  </si>
  <si>
    <t>(7/12 * A and 5/12 * B)</t>
  </si>
  <si>
    <t>See Confidential Exhibit (SRM-5)</t>
  </si>
  <si>
    <t>UTAH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</si>
</sst>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"/>
    <numFmt numFmtId="167" formatCode="mmm\ dd\,\ yyyy"/>
    <numFmt numFmtId="168" formatCode="&quot;$&quot;###0;[Red]\(&quot;$&quot;###0\)"/>
    <numFmt numFmtId="169" formatCode="&quot;$&quot;#,##0\ ;\(&quot;$&quot;#,##0\)"/>
    <numFmt numFmtId="170" formatCode="_-* #,##0\ &quot;F&quot;_-;\-* #,##0\ &quot;F&quot;_-;_-* &quot;-&quot;\ &quot;F&quot;_-;_-@_-"/>
    <numFmt numFmtId="171" formatCode="#,##0.000;[Red]\-#,##0.000"/>
  </numFmts>
  <fonts count="45">
    <font>
      <sz val="12"/>
      <name val="Times New Roman"/>
    </font>
    <font>
      <sz val="12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24"/>
      <name val="Courier New"/>
      <family val="3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b/>
      <sz val="8"/>
      <name val="Arial"/>
      <family val="2"/>
    </font>
    <font>
      <sz val="11"/>
      <color indexed="8"/>
      <name val="TimesNewRomanPS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3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1" fillId="0" borderId="0" applyFont="0" applyFill="0" applyBorder="0" applyAlignment="0" applyProtection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170" fontId="8" fillId="0" borderId="0"/>
    <xf numFmtId="3" fontId="9" fillId="0" borderId="0" applyFont="0" applyFill="0" applyBorder="0" applyAlignment="0" applyProtection="0"/>
    <xf numFmtId="168" fontId="10" fillId="0" borderId="0" applyFont="0" applyFill="0" applyBorder="0" applyProtection="0">
      <alignment horizontal="right"/>
    </xf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37" fillId="4" borderId="0" applyNumberFormat="0" applyBorder="0" applyAlignment="0" applyProtection="0"/>
    <xf numFmtId="38" fontId="11" fillId="22" borderId="0" applyNumberFormat="0" applyBorder="0" applyAlignment="0" applyProtection="0"/>
    <xf numFmtId="0" fontId="12" fillId="0" borderId="0"/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>
      <protection locked="0"/>
    </xf>
    <xf numFmtId="10" fontId="11" fillId="23" borderId="6" applyNumberFormat="0" applyBorder="0" applyAlignment="0" applyProtection="0"/>
    <xf numFmtId="0" fontId="39" fillId="0" borderId="7" applyNumberFormat="0" applyFill="0" applyAlignment="0" applyProtection="0"/>
    <xf numFmtId="166" fontId="17" fillId="0" borderId="0" applyNumberFormat="0" applyFill="0" applyBorder="0" applyAlignment="0" applyProtection="0"/>
    <xf numFmtId="0" fontId="40" fillId="24" borderId="0" applyNumberFormat="0" applyBorder="0" applyAlignment="0" applyProtection="0"/>
    <xf numFmtId="37" fontId="18" fillId="0" borderId="0" applyNumberFormat="0" applyFill="0" applyBorder="0"/>
    <xf numFmtId="0" fontId="11" fillId="0" borderId="8" applyNumberFormat="0" applyBorder="0" applyAlignment="0"/>
    <xf numFmtId="171" fontId="8" fillId="0" borderId="0"/>
    <xf numFmtId="0" fontId="8" fillId="25" borderId="9" applyNumberFormat="0" applyFont="0" applyAlignment="0" applyProtection="0"/>
    <xf numFmtId="0" fontId="41" fillId="20" borderId="10" applyNumberFormat="0" applyAlignment="0" applyProtection="0"/>
    <xf numFmtId="12" fontId="13" fillId="26" borderId="11">
      <alignment horizontal="left"/>
    </xf>
    <xf numFmtId="9" fontId="1" fillId="0" borderId="0" applyFont="0" applyFill="0" applyBorder="0" applyAlignment="0" applyProtection="0"/>
    <xf numFmtId="10" fontId="8" fillId="0" borderId="0" applyFont="0" applyFill="0" applyBorder="0" applyAlignment="0" applyProtection="0"/>
    <xf numFmtId="4" fontId="19" fillId="24" borderId="12" applyNumberFormat="0" applyProtection="0">
      <alignment vertical="center"/>
    </xf>
    <xf numFmtId="4" fontId="20" fillId="27" borderId="12" applyNumberFormat="0" applyProtection="0">
      <alignment vertical="center"/>
    </xf>
    <xf numFmtId="4" fontId="19" fillId="27" borderId="12" applyNumberFormat="0" applyProtection="0">
      <alignment vertical="center"/>
    </xf>
    <xf numFmtId="0" fontId="19" fillId="27" borderId="12" applyNumberFormat="0" applyProtection="0">
      <alignment horizontal="left" vertical="top" indent="1"/>
    </xf>
    <xf numFmtId="4" fontId="19" fillId="28" borderId="13" applyNumberFormat="0" applyProtection="0">
      <alignment vertical="center"/>
    </xf>
    <xf numFmtId="4" fontId="21" fillId="3" borderId="12" applyNumberFormat="0" applyProtection="0">
      <alignment horizontal="right" vertical="center"/>
    </xf>
    <xf numFmtId="4" fontId="21" fillId="9" borderId="12" applyNumberFormat="0" applyProtection="0">
      <alignment horizontal="right" vertical="center"/>
    </xf>
    <xf numFmtId="4" fontId="21" fillId="17" borderId="12" applyNumberFormat="0" applyProtection="0">
      <alignment horizontal="right" vertical="center"/>
    </xf>
    <xf numFmtId="4" fontId="21" fillId="11" borderId="12" applyNumberFormat="0" applyProtection="0">
      <alignment horizontal="right" vertical="center"/>
    </xf>
    <xf numFmtId="4" fontId="21" fillId="15" borderId="12" applyNumberFormat="0" applyProtection="0">
      <alignment horizontal="right" vertical="center"/>
    </xf>
    <xf numFmtId="4" fontId="21" fillId="19" borderId="12" applyNumberFormat="0" applyProtection="0">
      <alignment horizontal="right" vertical="center"/>
    </xf>
    <xf numFmtId="4" fontId="21" fillId="18" borderId="12" applyNumberFormat="0" applyProtection="0">
      <alignment horizontal="right" vertical="center"/>
    </xf>
    <xf numFmtId="4" fontId="21" fillId="29" borderId="12" applyNumberFormat="0" applyProtection="0">
      <alignment horizontal="right" vertical="center"/>
    </xf>
    <xf numFmtId="4" fontId="21" fillId="10" borderId="12" applyNumberFormat="0" applyProtection="0">
      <alignment horizontal="right" vertical="center"/>
    </xf>
    <xf numFmtId="4" fontId="19" fillId="30" borderId="14" applyNumberFormat="0" applyProtection="0">
      <alignment horizontal="left" vertical="center" indent="1"/>
    </xf>
    <xf numFmtId="4" fontId="21" fillId="31" borderId="0" applyNumberFormat="0" applyProtection="0">
      <alignment horizontal="left" vertical="center" indent="1"/>
    </xf>
    <xf numFmtId="4" fontId="22" fillId="32" borderId="0" applyNumberFormat="0" applyProtection="0">
      <alignment horizontal="left" vertical="center" indent="1"/>
    </xf>
    <xf numFmtId="4" fontId="21" fillId="33" borderId="12" applyNumberFormat="0" applyProtection="0">
      <alignment horizontal="right" vertical="center"/>
    </xf>
    <xf numFmtId="4" fontId="23" fillId="0" borderId="0" applyNumberFormat="0" applyProtection="0">
      <alignment horizontal="left" vertical="center" indent="1"/>
    </xf>
    <xf numFmtId="4" fontId="24" fillId="0" borderId="0" applyNumberFormat="0" applyProtection="0">
      <alignment horizontal="left" vertical="center" indent="1"/>
    </xf>
    <xf numFmtId="0" fontId="8" fillId="32" borderId="12" applyNumberFormat="0" applyProtection="0">
      <alignment horizontal="left" vertical="center" indent="1"/>
    </xf>
    <xf numFmtId="0" fontId="8" fillId="32" borderId="12" applyNumberFormat="0" applyProtection="0">
      <alignment horizontal="left" vertical="top" indent="1"/>
    </xf>
    <xf numFmtId="0" fontId="8" fillId="28" borderId="12" applyNumberFormat="0" applyProtection="0">
      <alignment horizontal="left" vertical="center" indent="1"/>
    </xf>
    <xf numFmtId="0" fontId="8" fillId="28" borderId="12" applyNumberFormat="0" applyProtection="0">
      <alignment horizontal="left" vertical="top" indent="1"/>
    </xf>
    <xf numFmtId="0" fontId="8" fillId="34" borderId="12" applyNumberFormat="0" applyProtection="0">
      <alignment horizontal="left" vertical="center" indent="1"/>
    </xf>
    <xf numFmtId="0" fontId="8" fillId="34" borderId="12" applyNumberFormat="0" applyProtection="0">
      <alignment horizontal="left" vertical="top" indent="1"/>
    </xf>
    <xf numFmtId="0" fontId="8" fillId="35" borderId="12" applyNumberFormat="0" applyProtection="0">
      <alignment horizontal="left" vertical="center" indent="1"/>
    </xf>
    <xf numFmtId="0" fontId="8" fillId="35" borderId="12" applyNumberFormat="0" applyProtection="0">
      <alignment horizontal="left" vertical="top" indent="1"/>
    </xf>
    <xf numFmtId="4" fontId="21" fillId="23" borderId="12" applyNumberFormat="0" applyProtection="0">
      <alignment vertical="center"/>
    </xf>
    <xf numFmtId="4" fontId="25" fillId="23" borderId="12" applyNumberFormat="0" applyProtection="0">
      <alignment vertical="center"/>
    </xf>
    <xf numFmtId="4" fontId="21" fillId="23" borderId="12" applyNumberFormat="0" applyProtection="0">
      <alignment horizontal="left" vertical="center" indent="1"/>
    </xf>
    <xf numFmtId="0" fontId="21" fillId="23" borderId="12" applyNumberFormat="0" applyProtection="0">
      <alignment horizontal="left" vertical="top" indent="1"/>
    </xf>
    <xf numFmtId="4" fontId="21" fillId="36" borderId="15" applyNumberFormat="0" applyProtection="0">
      <alignment horizontal="right" vertical="center"/>
    </xf>
    <xf numFmtId="4" fontId="25" fillId="31" borderId="12" applyNumberFormat="0" applyProtection="0">
      <alignment horizontal="right" vertical="center"/>
    </xf>
    <xf numFmtId="4" fontId="21" fillId="36" borderId="12" applyNumberFormat="0" applyProtection="0">
      <alignment horizontal="left" vertical="center" indent="1"/>
    </xf>
    <xf numFmtId="0" fontId="21" fillId="28" borderId="12" applyNumberFormat="0" applyProtection="0">
      <alignment horizontal="center" vertical="top"/>
    </xf>
    <xf numFmtId="4" fontId="26" fillId="0" borderId="0" applyNumberFormat="0" applyProtection="0">
      <alignment horizontal="left" vertical="center"/>
    </xf>
    <xf numFmtId="4" fontId="27" fillId="31" borderId="12" applyNumberFormat="0" applyProtection="0">
      <alignment horizontal="right" vertical="center"/>
    </xf>
    <xf numFmtId="167" fontId="8" fillId="0" borderId="0" applyFill="0" applyBorder="0" applyAlignment="0" applyProtection="0">
      <alignment wrapText="1"/>
    </xf>
    <xf numFmtId="0" fontId="28" fillId="0" borderId="0" applyNumberFormat="0" applyFill="0" applyBorder="0">
      <alignment horizontal="center" wrapText="1"/>
    </xf>
    <xf numFmtId="0" fontId="28" fillId="0" borderId="0" applyNumberFormat="0" applyFill="0" applyBorder="0">
      <alignment horizontal="center" wrapText="1"/>
    </xf>
    <xf numFmtId="0" fontId="42" fillId="0" borderId="0" applyNumberFormat="0" applyFill="0" applyBorder="0" applyAlignment="0" applyProtection="0"/>
    <xf numFmtId="0" fontId="28" fillId="0" borderId="6">
      <alignment horizontal="center" vertical="center" wrapText="1"/>
    </xf>
    <xf numFmtId="0" fontId="9" fillId="0" borderId="16" applyNumberFormat="0" applyFont="0" applyFill="0" applyAlignment="0" applyProtection="0"/>
    <xf numFmtId="37" fontId="11" fillId="27" borderId="0" applyNumberFormat="0" applyBorder="0" applyAlignment="0" applyProtection="0"/>
    <xf numFmtId="37" fontId="29" fillId="0" borderId="0"/>
    <xf numFmtId="3" fontId="30" fillId="37" borderId="17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1" fontId="3" fillId="0" borderId="0" xfId="28" applyNumberFormat="1" applyFont="1" applyBorder="1" applyAlignment="1">
      <alignment horizontal="center"/>
    </xf>
    <xf numFmtId="165" fontId="3" fillId="0" borderId="0" xfId="63" applyNumberFormat="1" applyFont="1" applyAlignment="1">
      <alignment horizontal="center"/>
    </xf>
    <xf numFmtId="41" fontId="3" fillId="0" borderId="0" xfId="28" applyNumberFormat="1" applyFont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23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7" fillId="0" borderId="0" xfId="0" applyFont="1"/>
    <xf numFmtId="0" fontId="1" fillId="0" borderId="27" xfId="0" applyFont="1" applyBorder="1"/>
    <xf numFmtId="0" fontId="7" fillId="0" borderId="0" xfId="0" applyFont="1" applyAlignment="1">
      <alignment horizontal="centerContinuous"/>
    </xf>
    <xf numFmtId="0" fontId="1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wrapText="1"/>
    </xf>
    <xf numFmtId="41" fontId="0" fillId="0" borderId="26" xfId="0" applyNumberFormat="1" applyBorder="1"/>
    <xf numFmtId="41" fontId="6" fillId="0" borderId="0" xfId="0" applyNumberFormat="1" applyFont="1" applyBorder="1"/>
    <xf numFmtId="41" fontId="0" fillId="0" borderId="0" xfId="0" applyNumberFormat="1" applyBorder="1"/>
    <xf numFmtId="41" fontId="1" fillId="0" borderId="0" xfId="0" applyNumberFormat="1" applyFont="1" applyBorder="1"/>
    <xf numFmtId="0" fontId="5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wrapText="1"/>
    </xf>
    <xf numFmtId="41" fontId="6" fillId="0" borderId="0" xfId="0" applyNumberFormat="1" applyFont="1" applyBorder="1" applyAlignment="1">
      <alignment horizontal="center"/>
    </xf>
    <xf numFmtId="164" fontId="6" fillId="0" borderId="25" xfId="28" applyNumberFormat="1" applyFont="1" applyFill="1" applyBorder="1"/>
    <xf numFmtId="164" fontId="5" fillId="0" borderId="26" xfId="28" applyNumberFormat="1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4" fontId="6" fillId="0" borderId="0" xfId="28" applyNumberFormat="1" applyFont="1" applyFill="1" applyBorder="1"/>
    <xf numFmtId="164" fontId="1" fillId="0" borderId="0" xfId="0" applyNumberFormat="1" applyFont="1"/>
    <xf numFmtId="43" fontId="1" fillId="0" borderId="0" xfId="0" applyNumberFormat="1" applyFont="1"/>
    <xf numFmtId="0" fontId="1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" fillId="0" borderId="2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quotePrefix="1" applyNumberFormat="1" applyFont="1" applyBorder="1"/>
    <xf numFmtId="164" fontId="5" fillId="0" borderId="0" xfId="28" applyNumberFormat="1" applyFont="1" applyFill="1" applyBorder="1"/>
    <xf numFmtId="164" fontId="1" fillId="0" borderId="0" xfId="28" applyNumberFormat="1" applyFont="1" applyFill="1" applyBorder="1"/>
    <xf numFmtId="0" fontId="28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NumberFormat="1" applyFont="1" applyAlignment="1">
      <alignment horizontal="center"/>
    </xf>
    <xf numFmtId="0" fontId="2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164" fontId="8" fillId="0" borderId="0" xfId="28" applyNumberFormat="1" applyFont="1" applyBorder="1" applyAlignment="1">
      <alignment horizontal="center"/>
    </xf>
    <xf numFmtId="41" fontId="8" fillId="0" borderId="0" xfId="28" applyNumberFormat="1" applyFont="1" applyBorder="1" applyAlignment="1">
      <alignment horizontal="center"/>
    </xf>
    <xf numFmtId="165" fontId="8" fillId="0" borderId="0" xfId="63" applyNumberFormat="1" applyFont="1" applyAlignment="1">
      <alignment horizontal="center"/>
    </xf>
    <xf numFmtId="41" fontId="8" fillId="0" borderId="0" xfId="28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1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 - Style1" xfId="29"/>
    <cellStyle name="Comma  - Style2" xfId="30"/>
    <cellStyle name="Comma  - Style3" xfId="31"/>
    <cellStyle name="Comma  - Style4" xfId="32"/>
    <cellStyle name="Comma  - Style5" xfId="33"/>
    <cellStyle name="Comma  - Style6" xfId="34"/>
    <cellStyle name="Comma  - Style7" xfId="35"/>
    <cellStyle name="Comma  - Style8" xfId="36"/>
    <cellStyle name="Comma0" xfId="37"/>
    <cellStyle name="Currency No Comma" xfId="38"/>
    <cellStyle name="Currency0" xfId="39"/>
    <cellStyle name="Date" xfId="40"/>
    <cellStyle name="Explanatory Text" xfId="41" builtinId="53" customBuiltin="1"/>
    <cellStyle name="Fixed" xfId="42"/>
    <cellStyle name="Good" xfId="43" builtinId="26" customBuiltin="1"/>
    <cellStyle name="Grey" xfId="44"/>
    <cellStyle name="header" xfId="45"/>
    <cellStyle name="Header1" xfId="46"/>
    <cellStyle name="Header2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Input" xfId="52" builtinId="20" customBuiltin="1"/>
    <cellStyle name="Input [yellow]" xfId="53"/>
    <cellStyle name="Linked Cell" xfId="54" builtinId="24" customBuiltin="1"/>
    <cellStyle name="MCP" xfId="55"/>
    <cellStyle name="Neutral" xfId="56" builtinId="28" customBuiltin="1"/>
    <cellStyle name="nONE" xfId="57"/>
    <cellStyle name="noninput" xfId="58"/>
    <cellStyle name="Normal" xfId="0" builtinId="0"/>
    <cellStyle name="Normal - Style1" xfId="59"/>
    <cellStyle name="Note" xfId="60" builtinId="10" customBuiltin="1"/>
    <cellStyle name="Output" xfId="61" builtinId="21" customBuiltin="1"/>
    <cellStyle name="Password" xfId="62"/>
    <cellStyle name="Percent" xfId="63" builtinId="5"/>
    <cellStyle name="Percent [2]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undefined" xfId="102"/>
    <cellStyle name="Style 27" xfId="103"/>
    <cellStyle name="Style 35" xfId="104"/>
    <cellStyle name="Style 36" xfId="105"/>
    <cellStyle name="Title" xfId="106" builtinId="15" customBuiltin="1"/>
    <cellStyle name="Titles" xfId="107"/>
    <cellStyle name="Total" xfId="108" builtinId="25" customBuiltin="1"/>
    <cellStyle name="Unprot" xfId="109"/>
    <cellStyle name="Unprot$" xfId="110"/>
    <cellStyle name="Unprotect" xfId="111"/>
    <cellStyle name="Warning Text" xfId="112" builtinId="11" customBuiltin="1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50</xdr:row>
      <xdr:rowOff>95250</xdr:rowOff>
    </xdr:from>
    <xdr:to>
      <xdr:col>9</xdr:col>
      <xdr:colOff>171450</xdr:colOff>
      <xdr:row>58</xdr:row>
      <xdr:rowOff>85725</xdr:rowOff>
    </xdr:to>
    <xdr:sp macro="" textlink="">
      <xdr:nvSpPr>
        <xdr:cNvPr id="2049" name="Text 12"/>
        <xdr:cNvSpPr txBox="1">
          <a:spLocks noChangeArrowheads="1"/>
        </xdr:cNvSpPr>
      </xdr:nvSpPr>
      <xdr:spPr bwMode="auto">
        <a:xfrm>
          <a:off x="180975" y="7715250"/>
          <a:ext cx="62007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latin typeface="Arial" pitchFamily="34" charset="0"/>
              <a:ea typeface="+mn-ea"/>
              <a:cs typeface="Arial" pitchFamily="34" charset="0"/>
            </a:rPr>
            <a:t>This adjustment incorporates the difference between actual accrued property tax expense and forecasted property tax expense resulting from estimated capital additions. </a:t>
          </a:r>
          <a:endParaRPr lang="en-US" sz="100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workbookViewId="0">
      <selection activeCell="E31" sqref="E31"/>
    </sheetView>
  </sheetViews>
  <sheetFormatPr defaultColWidth="8.75" defaultRowHeight="12"/>
  <cols>
    <col min="1" max="1" width="2.25" style="1" customWidth="1"/>
    <col min="2" max="2" width="6.25" style="1" customWidth="1"/>
    <col min="3" max="3" width="20.625" style="1" customWidth="1"/>
    <col min="4" max="4" width="8.875" style="1" bestFit="1" customWidth="1"/>
    <col min="5" max="5" width="4.875" style="1" bestFit="1" customWidth="1"/>
    <col min="6" max="6" width="10.75" style="1" bestFit="1" customWidth="1"/>
    <col min="7" max="7" width="7.625" style="1" bestFit="1" customWidth="1"/>
    <col min="8" max="8" width="9.625" style="1" bestFit="1" customWidth="1"/>
    <col min="9" max="9" width="10.75" style="1" bestFit="1" customWidth="1"/>
    <col min="10" max="10" width="5" style="1" bestFit="1" customWidth="1"/>
    <col min="11" max="16384" width="8.75" style="1"/>
  </cols>
  <sheetData>
    <row r="1" spans="1:11" ht="12" customHeight="1">
      <c r="B1" s="55" t="s">
        <v>21</v>
      </c>
      <c r="C1" s="56"/>
      <c r="D1" s="57"/>
      <c r="E1" s="57"/>
      <c r="F1" s="57"/>
      <c r="G1" s="57"/>
      <c r="H1" s="57"/>
      <c r="I1" s="57" t="s">
        <v>0</v>
      </c>
      <c r="J1" s="58">
        <v>7.2</v>
      </c>
      <c r="K1" s="56"/>
    </row>
    <row r="2" spans="1:11" ht="12" customHeight="1">
      <c r="B2" s="55" t="s">
        <v>27</v>
      </c>
      <c r="C2" s="56"/>
      <c r="D2" s="57"/>
      <c r="E2" s="57"/>
      <c r="F2" s="57"/>
      <c r="G2" s="57"/>
      <c r="H2" s="57"/>
      <c r="I2" s="57"/>
      <c r="J2" s="58"/>
      <c r="K2" s="56"/>
    </row>
    <row r="3" spans="1:11" ht="12" customHeight="1">
      <c r="B3" s="55" t="s">
        <v>14</v>
      </c>
      <c r="C3" s="56"/>
      <c r="D3" s="57"/>
      <c r="E3" s="57"/>
      <c r="F3" s="57"/>
      <c r="G3" s="57"/>
      <c r="H3" s="57"/>
      <c r="I3" s="57"/>
      <c r="J3" s="58"/>
      <c r="K3" s="56"/>
    </row>
    <row r="4" spans="1:11" ht="12" customHeight="1">
      <c r="B4" s="56"/>
      <c r="C4" s="56"/>
      <c r="D4" s="57"/>
      <c r="E4" s="57"/>
      <c r="F4" s="57"/>
      <c r="G4" s="57"/>
      <c r="H4" s="57"/>
      <c r="I4" s="57"/>
      <c r="J4" s="58"/>
      <c r="K4" s="56"/>
    </row>
    <row r="5" spans="1:11" ht="12" customHeight="1">
      <c r="B5" s="56"/>
      <c r="C5" s="56"/>
      <c r="D5" s="57"/>
      <c r="E5" s="57"/>
      <c r="F5" s="57"/>
      <c r="G5" s="57"/>
      <c r="H5" s="57"/>
      <c r="I5" s="57"/>
      <c r="J5" s="58"/>
      <c r="K5" s="56"/>
    </row>
    <row r="6" spans="1:11" ht="12" customHeight="1">
      <c r="B6" s="56"/>
      <c r="C6" s="56"/>
      <c r="D6" s="57"/>
      <c r="E6" s="57"/>
      <c r="F6" s="57" t="s">
        <v>1</v>
      </c>
      <c r="G6" s="57"/>
      <c r="H6" s="57"/>
      <c r="I6" s="57" t="s">
        <v>34</v>
      </c>
      <c r="J6" s="58"/>
      <c r="K6" s="56"/>
    </row>
    <row r="7" spans="1:11" ht="12" customHeight="1">
      <c r="B7" s="56"/>
      <c r="C7" s="56"/>
      <c r="D7" s="59" t="s">
        <v>2</v>
      </c>
      <c r="E7" s="59" t="s">
        <v>3</v>
      </c>
      <c r="F7" s="59" t="s">
        <v>4</v>
      </c>
      <c r="G7" s="59" t="s">
        <v>5</v>
      </c>
      <c r="H7" s="59" t="s">
        <v>6</v>
      </c>
      <c r="I7" s="59" t="s">
        <v>7</v>
      </c>
      <c r="J7" s="60" t="s">
        <v>8</v>
      </c>
      <c r="K7" s="56"/>
    </row>
    <row r="8" spans="1:11" ht="12" customHeight="1">
      <c r="A8" s="3"/>
      <c r="B8" s="61" t="s">
        <v>15</v>
      </c>
      <c r="C8" s="62"/>
      <c r="D8" s="63"/>
      <c r="E8" s="63"/>
      <c r="F8" s="63"/>
      <c r="G8" s="63"/>
      <c r="H8" s="63"/>
      <c r="I8" s="64"/>
      <c r="J8" s="58"/>
      <c r="K8" s="56"/>
    </row>
    <row r="9" spans="1:11" ht="12" customHeight="1">
      <c r="A9" s="3"/>
      <c r="B9" s="56" t="s">
        <v>22</v>
      </c>
      <c r="C9" s="62"/>
      <c r="D9" s="63">
        <v>408</v>
      </c>
      <c r="E9" s="63">
        <v>3</v>
      </c>
      <c r="F9" s="65">
        <f>'7.2.1'!E18</f>
        <v>22097438.666666672</v>
      </c>
      <c r="G9" s="63" t="s">
        <v>10</v>
      </c>
      <c r="H9" s="66">
        <v>0.4285360611371028</v>
      </c>
      <c r="I9" s="67">
        <v>9469549.3274320476</v>
      </c>
      <c r="J9" s="58" t="str">
        <f>$J$1&amp;".1"</f>
        <v>7.2.1</v>
      </c>
      <c r="K9" s="56"/>
    </row>
    <row r="10" spans="1:11" ht="12" customHeight="1">
      <c r="A10" s="3"/>
      <c r="B10" s="68"/>
      <c r="C10" s="62"/>
      <c r="D10" s="63"/>
      <c r="E10" s="63"/>
      <c r="F10" s="65"/>
      <c r="G10" s="63"/>
      <c r="H10" s="66"/>
      <c r="I10" s="67"/>
      <c r="J10" s="58"/>
      <c r="K10" s="56"/>
    </row>
    <row r="11" spans="1:11" ht="12" customHeight="1">
      <c r="A11" s="3"/>
      <c r="B11" s="69"/>
      <c r="C11" s="62"/>
      <c r="D11" s="63"/>
      <c r="E11" s="63"/>
      <c r="F11" s="65"/>
      <c r="G11" s="63"/>
      <c r="H11" s="66"/>
      <c r="I11" s="67"/>
      <c r="J11" s="58"/>
      <c r="K11" s="56"/>
    </row>
    <row r="12" spans="1:11" ht="12" customHeight="1">
      <c r="A12" s="3"/>
      <c r="B12" s="61"/>
      <c r="C12" s="62"/>
      <c r="D12" s="63"/>
      <c r="E12" s="63"/>
      <c r="F12" s="65"/>
      <c r="G12" s="63"/>
      <c r="H12" s="66"/>
      <c r="I12" s="67"/>
      <c r="J12" s="58"/>
      <c r="K12" s="56"/>
    </row>
    <row r="13" spans="1:11" ht="12" customHeight="1">
      <c r="A13" s="3"/>
      <c r="B13" s="70"/>
      <c r="C13" s="62"/>
      <c r="D13" s="63"/>
      <c r="E13" s="63"/>
      <c r="F13" s="65"/>
      <c r="G13" s="63"/>
      <c r="H13" s="66"/>
      <c r="I13" s="67"/>
      <c r="J13" s="58"/>
      <c r="K13" s="56"/>
    </row>
    <row r="14" spans="1:11" ht="12" customHeight="1">
      <c r="A14" s="3"/>
      <c r="B14" s="70"/>
      <c r="C14" s="62"/>
      <c r="D14" s="63"/>
      <c r="E14" s="63"/>
      <c r="F14" s="65"/>
      <c r="G14" s="63"/>
      <c r="H14" s="66"/>
      <c r="I14" s="67"/>
      <c r="J14" s="58"/>
      <c r="K14" s="56"/>
    </row>
    <row r="15" spans="1:11" ht="12" customHeight="1">
      <c r="A15" s="3"/>
      <c r="B15" s="62"/>
      <c r="C15" s="62"/>
      <c r="D15" s="63"/>
      <c r="E15" s="63"/>
      <c r="F15" s="65"/>
      <c r="G15" s="63"/>
      <c r="H15" s="66"/>
      <c r="I15" s="67"/>
      <c r="J15" s="58"/>
      <c r="K15" s="56"/>
    </row>
    <row r="16" spans="1:11" ht="12" customHeight="1">
      <c r="A16" s="3"/>
      <c r="B16" s="62"/>
      <c r="C16" s="62"/>
      <c r="D16" s="63"/>
      <c r="E16" s="63"/>
      <c r="F16" s="65"/>
      <c r="G16" s="63"/>
      <c r="H16" s="66"/>
      <c r="I16" s="67"/>
      <c r="J16" s="58"/>
      <c r="K16" s="56"/>
    </row>
    <row r="17" spans="1:10" ht="12" customHeight="1">
      <c r="A17" s="3"/>
      <c r="B17" s="3"/>
      <c r="C17" s="3"/>
      <c r="D17" s="5"/>
      <c r="E17" s="5"/>
      <c r="F17" s="6"/>
      <c r="G17" s="5"/>
      <c r="H17" s="7"/>
      <c r="I17" s="8"/>
      <c r="J17" s="2"/>
    </row>
    <row r="18" spans="1:10" ht="12" customHeight="1">
      <c r="A18" s="3"/>
      <c r="B18" s="9"/>
      <c r="C18" s="3"/>
      <c r="D18" s="5"/>
      <c r="E18" s="5"/>
      <c r="F18" s="6"/>
      <c r="G18" s="5"/>
      <c r="H18" s="7"/>
      <c r="I18" s="8"/>
      <c r="J18" s="2"/>
    </row>
    <row r="19" spans="1:10" ht="12" customHeight="1">
      <c r="A19" s="3"/>
      <c r="B19" s="10"/>
      <c r="C19" s="3"/>
      <c r="D19" s="5"/>
      <c r="E19" s="5"/>
      <c r="F19" s="6"/>
      <c r="G19" s="5"/>
      <c r="H19" s="7"/>
      <c r="I19" s="8"/>
      <c r="J19" s="2"/>
    </row>
    <row r="20" spans="1:10" ht="12" customHeight="1">
      <c r="A20" s="3"/>
      <c r="B20" s="3"/>
      <c r="C20" s="3"/>
      <c r="D20" s="5"/>
      <c r="E20" s="5"/>
      <c r="F20" s="6"/>
      <c r="G20" s="5"/>
      <c r="H20" s="7"/>
      <c r="I20" s="8"/>
      <c r="J20" s="2"/>
    </row>
    <row r="21" spans="1:10" ht="12" customHeight="1">
      <c r="A21" s="3"/>
      <c r="B21" s="11"/>
      <c r="C21" s="3"/>
      <c r="D21" s="5"/>
      <c r="E21" s="5"/>
      <c r="F21" s="6"/>
      <c r="G21" s="5"/>
      <c r="H21" s="7"/>
      <c r="I21" s="8"/>
      <c r="J21" s="2"/>
    </row>
    <row r="22" spans="1:10" ht="12" customHeight="1">
      <c r="A22" s="3"/>
      <c r="B22" s="3"/>
      <c r="C22" s="3"/>
      <c r="D22" s="5"/>
      <c r="E22" s="5"/>
      <c r="F22" s="6"/>
      <c r="G22" s="5"/>
      <c r="H22" s="7"/>
      <c r="I22" s="8"/>
      <c r="J22" s="2"/>
    </row>
    <row r="23" spans="1:10" ht="12" customHeight="1">
      <c r="A23" s="3"/>
      <c r="B23" s="10"/>
      <c r="C23" s="3"/>
      <c r="D23" s="5"/>
      <c r="E23" s="5"/>
      <c r="F23" s="6"/>
      <c r="G23" s="5"/>
      <c r="H23" s="7"/>
      <c r="I23" s="8"/>
      <c r="J23" s="2"/>
    </row>
    <row r="24" spans="1:10" ht="12" customHeight="1">
      <c r="A24" s="3"/>
      <c r="B24" s="10"/>
      <c r="C24" s="3"/>
      <c r="D24" s="5"/>
      <c r="E24" s="5"/>
      <c r="F24" s="6"/>
      <c r="G24" s="5"/>
      <c r="H24" s="7"/>
      <c r="I24" s="8"/>
      <c r="J24" s="2"/>
    </row>
    <row r="25" spans="1:10" ht="12" customHeight="1">
      <c r="A25" s="3"/>
      <c r="B25" s="3"/>
      <c r="C25" s="3"/>
      <c r="D25" s="5"/>
      <c r="E25" s="5"/>
      <c r="F25" s="6"/>
      <c r="G25" s="5"/>
      <c r="H25" s="7"/>
      <c r="I25" s="8"/>
      <c r="J25" s="2"/>
    </row>
    <row r="26" spans="1:10" ht="12" customHeight="1">
      <c r="A26" s="3"/>
      <c r="B26" s="9"/>
      <c r="C26" s="3"/>
      <c r="D26" s="5"/>
      <c r="E26" s="5"/>
      <c r="F26" s="6"/>
      <c r="G26" s="5"/>
      <c r="H26" s="7"/>
      <c r="I26" s="8"/>
      <c r="J26" s="2"/>
    </row>
    <row r="27" spans="1:10" ht="12" customHeight="1">
      <c r="A27" s="3"/>
      <c r="B27" s="4"/>
      <c r="C27" s="3"/>
      <c r="D27" s="5"/>
      <c r="E27" s="5"/>
      <c r="F27" s="6"/>
      <c r="G27" s="5"/>
      <c r="H27" s="7"/>
      <c r="I27" s="8"/>
      <c r="J27" s="2"/>
    </row>
    <row r="28" spans="1:10" ht="12" customHeight="1">
      <c r="A28" s="3"/>
      <c r="B28" s="10"/>
      <c r="C28" s="3"/>
      <c r="D28" s="5"/>
      <c r="E28" s="5"/>
      <c r="F28" s="6"/>
      <c r="G28" s="5"/>
      <c r="H28" s="7"/>
      <c r="I28" s="8"/>
      <c r="J28" s="2"/>
    </row>
    <row r="29" spans="1:10" ht="12" customHeight="1">
      <c r="A29" s="3"/>
      <c r="B29" s="10"/>
      <c r="C29" s="3"/>
      <c r="D29" s="5"/>
      <c r="E29" s="5"/>
      <c r="F29" s="6"/>
      <c r="G29" s="5"/>
      <c r="H29" s="7"/>
      <c r="I29" s="8"/>
      <c r="J29" s="2"/>
    </row>
    <row r="30" spans="1:10" ht="12" customHeight="1">
      <c r="A30" s="3"/>
      <c r="B30" s="9"/>
      <c r="C30" s="3"/>
      <c r="D30" s="5"/>
      <c r="E30" s="5"/>
      <c r="F30" s="6"/>
      <c r="G30" s="5"/>
      <c r="H30" s="7"/>
      <c r="I30" s="8"/>
      <c r="J30" s="2"/>
    </row>
    <row r="31" spans="1:10" ht="12" customHeight="1">
      <c r="A31" s="3"/>
      <c r="B31" s="9"/>
      <c r="C31" s="3"/>
      <c r="D31" s="5"/>
      <c r="E31" s="5"/>
      <c r="F31" s="6"/>
      <c r="G31" s="5"/>
      <c r="H31" s="7"/>
      <c r="I31" s="8"/>
      <c r="J31" s="2"/>
    </row>
    <row r="32" spans="1:10" ht="12" customHeight="1">
      <c r="A32" s="3"/>
      <c r="B32" s="9"/>
      <c r="C32" s="3"/>
      <c r="D32" s="5"/>
      <c r="E32" s="5"/>
      <c r="F32" s="6"/>
      <c r="G32" s="5"/>
      <c r="H32" s="7"/>
      <c r="I32" s="8"/>
      <c r="J32" s="2"/>
    </row>
    <row r="33" spans="1:10" ht="12" customHeight="1">
      <c r="A33" s="3"/>
      <c r="B33" s="9"/>
      <c r="C33" s="3"/>
      <c r="D33" s="5"/>
      <c r="E33" s="5"/>
      <c r="F33" s="6"/>
      <c r="G33" s="5"/>
      <c r="H33" s="7"/>
      <c r="I33" s="8"/>
      <c r="J33" s="2"/>
    </row>
    <row r="34" spans="1:10" ht="12" customHeight="1">
      <c r="A34" s="3"/>
      <c r="B34" s="9"/>
      <c r="C34" s="3"/>
      <c r="D34" s="5"/>
      <c r="E34" s="5"/>
      <c r="F34" s="6"/>
      <c r="G34" s="5"/>
      <c r="H34" s="7"/>
      <c r="I34" s="8"/>
      <c r="J34" s="2"/>
    </row>
    <row r="35" spans="1:10" ht="12" customHeight="1">
      <c r="B35" s="9"/>
      <c r="C35" s="3"/>
      <c r="D35" s="5"/>
      <c r="E35" s="5"/>
      <c r="F35" s="6"/>
      <c r="G35" s="5"/>
      <c r="H35" s="7"/>
      <c r="I35" s="8"/>
      <c r="J35" s="2"/>
    </row>
    <row r="36" spans="1:10" ht="12" customHeight="1">
      <c r="B36" s="9"/>
      <c r="C36" s="3"/>
      <c r="D36" s="5"/>
      <c r="E36" s="5"/>
      <c r="F36" s="6"/>
      <c r="G36" s="5"/>
      <c r="H36" s="7"/>
      <c r="I36" s="8"/>
      <c r="J36" s="2"/>
    </row>
    <row r="37" spans="1:10" ht="12" customHeight="1">
      <c r="B37" s="9"/>
      <c r="C37" s="3"/>
      <c r="D37" s="5"/>
      <c r="E37" s="5"/>
      <c r="F37" s="6"/>
      <c r="G37" s="5"/>
      <c r="H37" s="7"/>
      <c r="I37" s="8"/>
      <c r="J37" s="2"/>
    </row>
    <row r="38" spans="1:10" ht="12" customHeight="1">
      <c r="B38" s="9"/>
      <c r="C38" s="3"/>
      <c r="D38" s="5"/>
      <c r="E38" s="5"/>
      <c r="F38" s="6"/>
      <c r="G38" s="5"/>
      <c r="H38" s="7"/>
      <c r="I38" s="8"/>
      <c r="J38" s="2"/>
    </row>
    <row r="39" spans="1:10" ht="12" customHeight="1">
      <c r="B39" s="10"/>
      <c r="C39" s="3"/>
      <c r="D39" s="5"/>
      <c r="E39" s="5"/>
      <c r="F39" s="6"/>
      <c r="G39" s="5"/>
      <c r="H39" s="7"/>
      <c r="I39" s="8"/>
      <c r="J39" s="2"/>
    </row>
    <row r="40" spans="1:10" ht="12" customHeight="1">
      <c r="B40" s="9"/>
      <c r="C40" s="3"/>
      <c r="D40" s="5"/>
      <c r="E40" s="5"/>
      <c r="F40" s="6"/>
      <c r="G40" s="5"/>
      <c r="H40" s="7"/>
      <c r="I40" s="8"/>
      <c r="J40" s="2"/>
    </row>
    <row r="41" spans="1:10" ht="12" customHeight="1">
      <c r="B41" s="9"/>
      <c r="C41" s="3"/>
      <c r="D41" s="5"/>
      <c r="E41" s="5"/>
      <c r="F41" s="6"/>
      <c r="G41" s="5"/>
      <c r="H41" s="7"/>
      <c r="I41" s="8"/>
      <c r="J41" s="2"/>
    </row>
    <row r="42" spans="1:10" ht="12" customHeight="1">
      <c r="B42" s="9"/>
      <c r="C42" s="3"/>
      <c r="D42" s="5"/>
      <c r="E42" s="5"/>
      <c r="F42" s="6"/>
      <c r="G42" s="5"/>
      <c r="H42" s="7"/>
      <c r="I42" s="8"/>
      <c r="J42" s="2"/>
    </row>
    <row r="43" spans="1:10" ht="12" customHeight="1">
      <c r="B43" s="9"/>
      <c r="C43" s="3"/>
      <c r="D43" s="5"/>
      <c r="E43" s="5"/>
      <c r="F43" s="6"/>
      <c r="G43" s="5"/>
      <c r="H43" s="7"/>
      <c r="I43" s="8"/>
      <c r="J43" s="2"/>
    </row>
    <row r="44" spans="1:10" ht="12" customHeight="1">
      <c r="B44" s="9"/>
      <c r="C44" s="3"/>
      <c r="D44" s="5"/>
      <c r="E44" s="5"/>
      <c r="F44" s="6"/>
      <c r="G44" s="5"/>
      <c r="H44" s="7"/>
      <c r="I44" s="8"/>
      <c r="J44" s="2"/>
    </row>
    <row r="45" spans="1:10" ht="12" customHeight="1">
      <c r="A45" s="3"/>
      <c r="B45" s="9"/>
      <c r="C45" s="3"/>
      <c r="D45" s="5"/>
      <c r="E45" s="5"/>
      <c r="F45" s="6"/>
      <c r="G45" s="5"/>
      <c r="H45" s="7"/>
      <c r="I45" s="8"/>
      <c r="J45" s="2"/>
    </row>
    <row r="46" spans="1:10" ht="12" customHeight="1">
      <c r="A46" s="3"/>
      <c r="B46" s="9"/>
      <c r="C46" s="3"/>
      <c r="D46" s="5"/>
      <c r="E46" s="5"/>
      <c r="F46" s="6"/>
      <c r="G46" s="5"/>
      <c r="H46" s="7"/>
      <c r="I46" s="8"/>
      <c r="J46" s="2"/>
    </row>
    <row r="47" spans="1:10" ht="12" customHeight="1">
      <c r="A47" s="3"/>
      <c r="B47" s="3"/>
      <c r="C47" s="3"/>
      <c r="D47" s="5"/>
      <c r="E47" s="5"/>
      <c r="F47" s="6"/>
      <c r="G47" s="5"/>
      <c r="H47" s="7"/>
      <c r="I47" s="8"/>
      <c r="J47" s="2"/>
    </row>
    <row r="48" spans="1:10" ht="12" customHeight="1">
      <c r="A48" s="3"/>
      <c r="B48" s="3"/>
      <c r="C48" s="3"/>
      <c r="D48" s="5"/>
      <c r="E48" s="5"/>
      <c r="F48" s="6"/>
      <c r="G48" s="5"/>
      <c r="H48" s="7"/>
      <c r="I48" s="8"/>
      <c r="J48" s="2"/>
    </row>
    <row r="49" spans="1:10" ht="12" customHeight="1">
      <c r="A49" s="3"/>
      <c r="B49" s="3"/>
      <c r="C49" s="3"/>
      <c r="D49" s="5"/>
      <c r="E49" s="5"/>
      <c r="F49" s="6"/>
      <c r="G49" s="5"/>
      <c r="H49" s="7"/>
      <c r="I49" s="8"/>
      <c r="J49" s="2"/>
    </row>
    <row r="50" spans="1:10" ht="12" customHeight="1" thickBot="1">
      <c r="A50" s="3"/>
      <c r="B50" s="11" t="s">
        <v>9</v>
      </c>
      <c r="C50" s="3"/>
      <c r="D50" s="5"/>
      <c r="E50" s="5"/>
      <c r="F50" s="5"/>
      <c r="G50" s="5"/>
      <c r="H50" s="5"/>
      <c r="I50" s="5"/>
      <c r="J50" s="2"/>
    </row>
    <row r="51" spans="1:10" ht="12" customHeight="1">
      <c r="A51" s="12"/>
      <c r="B51" s="13"/>
      <c r="C51" s="13"/>
      <c r="D51" s="14"/>
      <c r="E51" s="14"/>
      <c r="F51" s="14"/>
      <c r="G51" s="14"/>
      <c r="H51" s="14"/>
      <c r="I51" s="14"/>
      <c r="J51" s="15"/>
    </row>
    <row r="52" spans="1:10" ht="12" customHeight="1">
      <c r="A52" s="16"/>
      <c r="B52" s="9"/>
      <c r="C52" s="3"/>
      <c r="D52" s="5"/>
      <c r="E52" s="5"/>
      <c r="F52" s="5"/>
      <c r="G52" s="5"/>
      <c r="H52" s="5"/>
      <c r="I52" s="5"/>
      <c r="J52" s="17"/>
    </row>
    <row r="53" spans="1:10" ht="12" customHeight="1">
      <c r="A53" s="16"/>
      <c r="B53" s="9"/>
      <c r="C53" s="3"/>
      <c r="D53" s="5"/>
      <c r="E53" s="5"/>
      <c r="F53" s="5"/>
      <c r="G53" s="5"/>
      <c r="H53" s="5"/>
      <c r="I53" s="5"/>
      <c r="J53" s="17"/>
    </row>
    <row r="54" spans="1:10" ht="12" customHeight="1">
      <c r="A54" s="16"/>
      <c r="B54" s="9"/>
      <c r="C54" s="3"/>
      <c r="D54" s="5"/>
      <c r="E54" s="5"/>
      <c r="F54" s="5"/>
      <c r="G54" s="5"/>
      <c r="H54" s="5"/>
      <c r="I54" s="5"/>
      <c r="J54" s="17"/>
    </row>
    <row r="55" spans="1:10" ht="12" customHeight="1">
      <c r="A55" s="16"/>
      <c r="B55" s="9"/>
      <c r="C55" s="3"/>
      <c r="D55" s="5"/>
      <c r="E55" s="5"/>
      <c r="F55" s="5"/>
      <c r="G55" s="5"/>
      <c r="H55" s="5"/>
      <c r="I55" s="5"/>
      <c r="J55" s="17"/>
    </row>
    <row r="56" spans="1:10" ht="12" customHeight="1">
      <c r="A56" s="16"/>
      <c r="B56" s="9"/>
      <c r="C56" s="3"/>
      <c r="D56" s="5"/>
      <c r="E56" s="5"/>
      <c r="F56" s="18"/>
      <c r="G56" s="5"/>
      <c r="H56" s="5"/>
      <c r="I56" s="5"/>
      <c r="J56" s="17"/>
    </row>
    <row r="57" spans="1:10" ht="12" customHeight="1">
      <c r="A57" s="16"/>
      <c r="B57" s="9"/>
      <c r="C57" s="3"/>
      <c r="D57" s="5"/>
      <c r="E57" s="5"/>
      <c r="F57" s="5"/>
      <c r="G57" s="5"/>
      <c r="H57" s="5"/>
      <c r="I57" s="5"/>
      <c r="J57" s="17"/>
    </row>
    <row r="58" spans="1:10" ht="12" customHeight="1">
      <c r="A58" s="16"/>
      <c r="B58" s="9"/>
      <c r="C58" s="3"/>
      <c r="D58" s="5"/>
      <c r="E58" s="5"/>
      <c r="F58" s="5"/>
      <c r="G58" s="5"/>
      <c r="H58" s="5"/>
      <c r="I58" s="5"/>
      <c r="J58" s="17"/>
    </row>
    <row r="59" spans="1:10" ht="12" customHeight="1" thickBot="1">
      <c r="A59" s="19"/>
      <c r="B59" s="20"/>
      <c r="C59" s="20"/>
      <c r="D59" s="21"/>
      <c r="E59" s="21"/>
      <c r="F59" s="21"/>
      <c r="G59" s="21"/>
      <c r="H59" s="21"/>
      <c r="I59" s="21"/>
      <c r="J59" s="22"/>
    </row>
    <row r="60" spans="1:10" ht="12" customHeight="1"/>
  </sheetData>
  <phoneticPr fontId="0" type="noConversion"/>
  <conditionalFormatting sqref="J1">
    <cfRule type="cellIs" dxfId="2" priority="1" stopIfTrue="1" operator="equal">
      <formula>"x.x"</formula>
    </cfRule>
  </conditionalFormatting>
  <conditionalFormatting sqref="B9">
    <cfRule type="cellIs" dxfId="1" priority="2" stopIfTrue="1" operator="equal">
      <formula>"Title"</formula>
    </cfRule>
  </conditionalFormatting>
  <conditionalFormatting sqref="B8">
    <cfRule type="cellIs" dxfId="0" priority="3" stopIfTrue="1" operator="equal">
      <formula>"Adjustment to Income/Expense/Rate Base:"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:E49">
      <formula1>"1, 2, 3"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49">
      <formula1>#REF!</formula1>
    </dataValidation>
    <dataValidation type="list" errorStyle="warning" allowBlank="1" showInputMessage="1" showErrorMessage="1" errorTitle="Factor" error="This factor is not included in the drop-down list. Is this the factor you want to use?" sqref="G9:G49">
      <formula1>#REF!</formula1>
    </dataValidation>
  </dataValidations>
  <printOptions horizontalCentered="1"/>
  <pageMargins left="0.75" right="0.25" top="1" bottom="0.3" header="0.5" footer="0.5"/>
  <pageSetup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80" zoomScaleNormal="80" workbookViewId="0">
      <selection activeCell="A27" sqref="A27"/>
    </sheetView>
  </sheetViews>
  <sheetFormatPr defaultColWidth="8.75" defaultRowHeight="15.75"/>
  <cols>
    <col min="1" max="1" width="18" style="24" customWidth="1"/>
    <col min="2" max="3" width="15.5" style="24" customWidth="1"/>
    <col min="4" max="4" width="16" style="24" customWidth="1"/>
    <col min="5" max="5" width="13.875" style="24" customWidth="1"/>
    <col min="6" max="6" width="31.875" style="24" bestFit="1" customWidth="1"/>
    <col min="7" max="16384" width="8.75" style="24"/>
  </cols>
  <sheetData>
    <row r="1" spans="1:6" s="25" customFormat="1" ht="18.75">
      <c r="A1" s="47" t="s">
        <v>21</v>
      </c>
      <c r="B1" s="27"/>
      <c r="C1" s="27"/>
      <c r="D1" s="27"/>
      <c r="E1" s="27"/>
      <c r="F1" s="27"/>
    </row>
    <row r="2" spans="1:6" s="25" customFormat="1" ht="18.75">
      <c r="A2" s="47" t="s">
        <v>27</v>
      </c>
      <c r="B2" s="27"/>
      <c r="C2" s="27"/>
      <c r="D2" s="27"/>
      <c r="E2" s="27"/>
      <c r="F2" s="27"/>
    </row>
    <row r="3" spans="1:6" s="25" customFormat="1" ht="18.75">
      <c r="A3" s="47" t="s">
        <v>28</v>
      </c>
      <c r="B3" s="27"/>
      <c r="C3" s="27"/>
      <c r="D3" s="27"/>
      <c r="E3" s="27"/>
      <c r="F3" s="27"/>
    </row>
    <row r="4" spans="1:6" s="25" customFormat="1" ht="18.75">
      <c r="A4" s="47" t="s">
        <v>18</v>
      </c>
      <c r="B4" s="27"/>
      <c r="C4" s="27"/>
      <c r="D4" s="27"/>
      <c r="E4" s="27"/>
      <c r="F4" s="27"/>
    </row>
    <row r="5" spans="1:6" s="26" customFormat="1" ht="16.5" thickBot="1">
      <c r="A5" s="48"/>
    </row>
    <row r="6" spans="1:6" ht="16.5" thickTop="1"/>
    <row r="7" spans="1:6" s="36" customFormat="1">
      <c r="A7" s="35" t="s">
        <v>12</v>
      </c>
      <c r="B7" s="35" t="s">
        <v>19</v>
      </c>
      <c r="C7" s="35" t="s">
        <v>20</v>
      </c>
      <c r="D7" s="35" t="s">
        <v>16</v>
      </c>
      <c r="E7" s="35" t="s">
        <v>17</v>
      </c>
      <c r="F7" s="35" t="s">
        <v>13</v>
      </c>
    </row>
    <row r="8" spans="1:6" s="30" customFormat="1">
      <c r="A8" s="50">
        <v>408.15</v>
      </c>
      <c r="B8" s="50">
        <v>579000</v>
      </c>
      <c r="C8" s="50">
        <v>1000</v>
      </c>
      <c r="D8" s="51" t="s">
        <v>10</v>
      </c>
      <c r="E8" s="32">
        <v>100512228</v>
      </c>
      <c r="F8" s="37"/>
    </row>
    <row r="9" spans="1:6" s="28" customFormat="1" ht="16.5" thickBot="1">
      <c r="A9" s="29" t="s">
        <v>24</v>
      </c>
      <c r="B9" s="23"/>
      <c r="C9" s="23"/>
      <c r="D9" s="23"/>
      <c r="E9" s="31">
        <f>SUM(E8:E8)</f>
        <v>100512228</v>
      </c>
      <c r="F9" s="33"/>
    </row>
    <row r="10" spans="1:6" ht="16.5" thickTop="1"/>
    <row r="11" spans="1:6">
      <c r="A11" s="41"/>
      <c r="B11" s="42"/>
      <c r="C11" s="42"/>
      <c r="D11" s="42"/>
      <c r="E11" s="43"/>
      <c r="F11" s="34"/>
    </row>
    <row r="12" spans="1:6">
      <c r="A12" s="46" t="s">
        <v>30</v>
      </c>
      <c r="B12" s="42"/>
      <c r="C12" s="42"/>
      <c r="D12" s="42"/>
      <c r="E12" s="53">
        <v>121068000</v>
      </c>
      <c r="F12" s="34" t="s">
        <v>33</v>
      </c>
    </row>
    <row r="13" spans="1:6">
      <c r="A13" s="46" t="s">
        <v>31</v>
      </c>
      <c r="B13" s="42"/>
      <c r="C13" s="42"/>
      <c r="D13" s="42"/>
      <c r="E13" s="53">
        <v>124768000</v>
      </c>
      <c r="F13" s="34" t="s">
        <v>33</v>
      </c>
    </row>
    <row r="14" spans="1:6">
      <c r="A14" s="41"/>
      <c r="B14" s="42"/>
      <c r="C14" s="42"/>
      <c r="D14" s="42"/>
      <c r="E14" s="54"/>
      <c r="F14" s="34"/>
    </row>
    <row r="15" spans="1:6">
      <c r="A15" s="46" t="s">
        <v>26</v>
      </c>
      <c r="B15" s="42"/>
      <c r="C15" s="42"/>
      <c r="D15" s="42"/>
      <c r="E15" s="38">
        <f>E12/12*7+E13/12*5</f>
        <v>122609666.66666667</v>
      </c>
      <c r="F15" s="52" t="s">
        <v>32</v>
      </c>
    </row>
    <row r="16" spans="1:6">
      <c r="A16" s="71" t="s">
        <v>25</v>
      </c>
      <c r="B16" s="71"/>
      <c r="C16" s="71"/>
      <c r="D16" s="71"/>
      <c r="E16" s="38">
        <f>-E9</f>
        <v>-100512228</v>
      </c>
      <c r="F16" s="34"/>
    </row>
    <row r="17" spans="1:6">
      <c r="A17" s="40"/>
      <c r="B17" s="40"/>
      <c r="C17" s="40"/>
      <c r="D17" s="40"/>
      <c r="E17" s="43"/>
      <c r="F17" s="34"/>
    </row>
    <row r="18" spans="1:6" ht="16.5" thickBot="1">
      <c r="A18" s="72" t="s">
        <v>23</v>
      </c>
      <c r="B18" s="72"/>
      <c r="C18" s="72"/>
      <c r="D18" s="72"/>
      <c r="E18" s="39">
        <f>E15+E16</f>
        <v>22097438.666666672</v>
      </c>
      <c r="F18" s="49" t="s">
        <v>29</v>
      </c>
    </row>
    <row r="19" spans="1:6" ht="16.5" thickTop="1">
      <c r="A19"/>
      <c r="B19"/>
      <c r="C19"/>
      <c r="D19"/>
      <c r="E19"/>
    </row>
    <row r="20" spans="1:6">
      <c r="A20"/>
      <c r="B20"/>
      <c r="C20"/>
      <c r="D20"/>
      <c r="E20"/>
    </row>
    <row r="21" spans="1:6">
      <c r="A21"/>
      <c r="B21"/>
      <c r="C21"/>
      <c r="D21"/>
      <c r="E21"/>
      <c r="F21" s="24" t="s">
        <v>11</v>
      </c>
    </row>
    <row r="22" spans="1:6">
      <c r="E22" s="45"/>
      <c r="F22" s="45"/>
    </row>
    <row r="23" spans="1:6">
      <c r="E23" s="44"/>
      <c r="F23" s="44"/>
    </row>
  </sheetData>
  <mergeCells count="2">
    <mergeCell ref="A16:D16"/>
    <mergeCell ref="A18:D18"/>
  </mergeCells>
  <phoneticPr fontId="2" type="noConversion"/>
  <printOptions horizontalCentered="1"/>
  <pageMargins left="1" right="0.5" top="1" bottom="1" header="0.75" footer="0.5"/>
  <pageSetup scale="74" orientation="portrait" r:id="rId1"/>
  <headerFooter alignWithMargins="0">
    <oddHeader>&amp;RPage 7.2.1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7.2</vt:lpstr>
      <vt:lpstr>7.2.1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2012-02-01T17:44:06Z</dcterms:created>
  <dcterms:modified xsi:type="dcterms:W3CDTF">2012-02-22T20:04:51Z</dcterms:modified>
</cp:coreProperties>
</file>