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23 " sheetId="2" r:id="rId1"/>
    <sheet name="pg 12.23.1" sheetId="3" r:id="rId2"/>
    <sheet name="pg 12.23.2" sheetId="5" r:id="rId3"/>
    <sheet name="pg 12.23.3" sheetId="6" r:id="rId4"/>
    <sheet name="Situs Back-up" sheetId="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4">[1]Jan!#REF!</definedName>
    <definedName name="\A" localSheetId="4">#REF!</definedName>
    <definedName name="\M" localSheetId="4">[1]Jan!#REF!</definedName>
    <definedName name="\P" localSheetId="4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[2]Inputs!#REF!</definedName>
    <definedName name="__123Graph_A" localSheetId="2" hidden="1">[3]Inputs!#REF!</definedName>
    <definedName name="__123Graph_A" localSheetId="3" hidden="1">[3]Inputs!#REF!</definedName>
    <definedName name="__123Graph_A" localSheetId="4" hidden="1">[3]Inputs!#REF!</definedName>
    <definedName name="__123Graph_A" hidden="1">[2]Inputs!#REF!</definedName>
    <definedName name="__123Graph_B" localSheetId="1" hidden="1">[2]Inputs!#REF!</definedName>
    <definedName name="__123Graph_B" localSheetId="2" hidden="1">[3]Inputs!#REF!</definedName>
    <definedName name="__123Graph_B" localSheetId="3" hidden="1">[3]Inputs!#REF!</definedName>
    <definedName name="__123Graph_B" localSheetId="4" hidden="1">[3]Inputs!#REF!</definedName>
    <definedName name="__123Graph_B" hidden="1">[2]Inputs!#REF!</definedName>
    <definedName name="__123Graph_D" localSheetId="1" hidden="1">[2]Inputs!#REF!</definedName>
    <definedName name="__123Graph_D" localSheetId="2" hidden="1">[3]Inputs!#REF!</definedName>
    <definedName name="__123Graph_D" localSheetId="3" hidden="1">[3]Inputs!#REF!</definedName>
    <definedName name="__123Graph_D" localSheetId="4" hidden="1">[3]Inputs!#REF!</definedName>
    <definedName name="__123Graph_D" hidden="1">[2]Inputs!#REF!</definedName>
    <definedName name="__123Graph_E" hidden="1">[4]Input!$E$22:$E$37</definedName>
    <definedName name="__123Graph_F" hidden="1">[4]Input!$D$22:$D$37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 localSheetId="4">#REF!</definedName>
    <definedName name="_DAT1" localSheetId="4">#REF!</definedName>
    <definedName name="_DAT10" localSheetId="4">#REF!</definedName>
    <definedName name="_DAT11" localSheetId="4">#REF!</definedName>
    <definedName name="_DAT12" localSheetId="4">#REF!</definedName>
    <definedName name="_DAT13" localSheetId="4">#REF!</definedName>
    <definedName name="_DAT14" localSheetId="4">#REF!</definedName>
    <definedName name="_DAT15" localSheetId="4">#REF!</definedName>
    <definedName name="_DAT16" localSheetId="4">#REF!</definedName>
    <definedName name="_DAT17" localSheetId="4">#REF!</definedName>
    <definedName name="_DAT18" localSheetId="4">#REF!</definedName>
    <definedName name="_DAT19" localSheetId="4">#REF!</definedName>
    <definedName name="_DAT2" localSheetId="4">#REF!</definedName>
    <definedName name="_DAT20" localSheetId="4">#REF!</definedName>
    <definedName name="_DAT21" localSheetId="4">#REF!</definedName>
    <definedName name="_DAT22" localSheetId="4">#REF!</definedName>
    <definedName name="_DAT3" localSheetId="4">#REF!</definedName>
    <definedName name="_DAT4" localSheetId="4">#REF!</definedName>
    <definedName name="_DAT5" localSheetId="4">#REF!</definedName>
    <definedName name="_DAT6" localSheetId="4">#REF!</definedName>
    <definedName name="_DAT7" localSheetId="4">#REF!</definedName>
    <definedName name="_DAT8" localSheetId="4">#REF!</definedName>
    <definedName name="_DAT9" localSheetId="4">#REF!</definedName>
    <definedName name="_Fill" localSheetId="1" hidden="1">#REF!</definedName>
    <definedName name="_Fill" hidden="1">#REF!</definedName>
    <definedName name="_xlnm._FilterDatabase" localSheetId="0" hidden="1">'pg 12.23 '!#REF!</definedName>
    <definedName name="_xlnm._FilterDatabase" localSheetId="1" hidden="1">'pg 12.23.1'!#REF!</definedName>
    <definedName name="_xlnm._FilterDatabase" hidden="1">#REF!</definedName>
    <definedName name="_idahoshr" localSheetId="4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EN2" localSheetId="4">[1]Jan!#REF!</definedName>
    <definedName name="_MEN3" localSheetId="4">[1]Jan!#REF!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_tab10" localSheetId="4">#REF!</definedName>
    <definedName name="_tab11" localSheetId="4">#REF!</definedName>
    <definedName name="_tab12" localSheetId="4">#REF!</definedName>
    <definedName name="_tab3" localSheetId="4">#REF!</definedName>
    <definedName name="_tab4" localSheetId="4">#REF!</definedName>
    <definedName name="_tab5" localSheetId="4">#REF!</definedName>
    <definedName name="_tab6" localSheetId="4">#REF!</definedName>
    <definedName name="_tab7" localSheetId="4">#REF!</definedName>
    <definedName name="_tab8" localSheetId="4">#REF!</definedName>
    <definedName name="_tab9" localSheetId="4">#REF!</definedName>
    <definedName name="_TOP1" localSheetId="4">[1]Jan!#REF!</definedName>
    <definedName name="_WO800" localSheetId="4">#REF!</definedName>
    <definedName name="_WO800802" localSheetId="4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Table" localSheetId="4">[5]Variables!$AK$42:$AK$396</definedName>
    <definedName name="Additions_by_Function_Project_State_Month" localSheetId="4">'[6]Apr 05 - Mar 06 Adds'!#REF!</definedName>
    <definedName name="Adjs2avg" localSheetId="4">[7]Inputs!$L$255:'[7]Inputs'!$T$505</definedName>
    <definedName name="aftertax_ror" localSheetId="4">[8]Utah!#REF!</definedName>
    <definedName name="APR" localSheetId="4">[1]Jan!#REF!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 localSheetId="4">[1]Jan!#REF!</definedName>
    <definedName name="AverageFactors" localSheetId="4">[7]UTCR!$AC$22:$AQ$108</definedName>
    <definedName name="AverageFuelCost" localSheetId="4">#REF!</definedName>
    <definedName name="AverageInput" localSheetId="4">[7]Inputs!$F$3:$I$1722</definedName>
    <definedName name="AvgFactorCopy" localSheetId="4">#REF!</definedName>
    <definedName name="AvgFactors" localSheetId="4">[9]Factors!$B$3:$P$99</definedName>
    <definedName name="B1_Print" localSheetId="4">[10]BW!#REF!</definedName>
    <definedName name="B2_Print" localSheetId="4">#REF!</definedName>
    <definedName name="B3_Print" localSheetId="4">#REF!</definedName>
    <definedName name="Bottom" localSheetId="4">[11]Variance!#REF!</definedName>
    <definedName name="budsum2" localSheetId="4">[12]Att1!#REF!</definedName>
    <definedName name="bump" localSheetId="4">[8]Utah!#REF!</definedName>
    <definedName name="C_" localSheetId="4">'[13]Other States WZAMRT98'!#REF!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" localSheetId="4">[8]Utah!#REF!</definedName>
    <definedName name="comm_cost" localSheetId="4">[8]Utah!#REF!</definedName>
    <definedName name="Conversion" localSheetId="4">[14]Conversion!$A$2:$E$1253</definedName>
    <definedName name="Cost" localSheetId="4">#REF!</definedName>
    <definedName name="D_TWKSHT" localSheetId="4">#REF!</definedName>
    <definedName name="DATA1" localSheetId="4">#REF!</definedName>
    <definedName name="DATA2" localSheetId="4">#REF!</definedName>
    <definedName name="DATA22" localSheetId="4">#REF!</definedName>
    <definedName name="DATA3" localSheetId="4">#REF!</definedName>
    <definedName name="DATA4" localSheetId="4">#REF!</definedName>
    <definedName name="DATA5" localSheetId="4">#REF!</definedName>
    <definedName name="DATA6" localSheetId="4">#REF!</definedName>
    <definedName name="DATA7" localSheetId="4">#REF!</definedName>
    <definedName name="DATE" localSheetId="4">[15]Jan!#REF!</definedName>
    <definedName name="debt" localSheetId="4">[8]Utah!#REF!</definedName>
    <definedName name="debt_cost" localSheetId="4">[8]Utah!#REF!</definedName>
    <definedName name="DebtCost" localSheetId="4">#REF!</definedName>
    <definedName name="DEC" localSheetId="4">[1]Jan!#REF!</definedName>
    <definedName name="DeprAcctCheck" localSheetId="4">#REF!</definedName>
    <definedName name="DeprAdjCheck" localSheetId="4">#REF!</definedName>
    <definedName name="DEPRAdjNumber" localSheetId="4">#REF!</definedName>
    <definedName name="DeprAdjNumberPaste" localSheetId="4">#REF!</definedName>
    <definedName name="DeprAdjSortData" localSheetId="4">#REF!</definedName>
    <definedName name="DeprAdjSortOrder" localSheetId="4">#REF!</definedName>
    <definedName name="DeprFactorCheck" localSheetId="4">#REF!</definedName>
    <definedName name="DeprNumberSort" localSheetId="4">#REF!</definedName>
    <definedName name="DeprTypeCheck" localSheetId="4">#REF!</definedName>
    <definedName name="DUDE" localSheetId="1" hidden="1">#REF!</definedName>
    <definedName name="DUDE" hidden="1">#REF!</definedName>
    <definedName name="EffectiveTaxRate" localSheetId="4">#REF!</definedName>
    <definedName name="EmbeddedCapCost" localSheetId="4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 localSheetId="4">#REF!</definedName>
    <definedName name="FactorMethod" localSheetId="4">[7]Variables!$AB$2</definedName>
    <definedName name="FactorType" localSheetId="4">[9]Variables!$AK$2:$AL$12</definedName>
    <definedName name="FEB" localSheetId="4">[1]Jan!#REF!</definedName>
    <definedName name="FedTax" localSheetId="4">[8]Utah!#REF!</definedName>
    <definedName name="FIT" localSheetId="4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4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WI_Annualized" localSheetId="4">#REF!</definedName>
    <definedName name="GWI_Proforma" localSheetId="4">#REF!</definedName>
    <definedName name="High_Plan" localSheetId="4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 localSheetId="4">#REF!</definedName>
    <definedName name="IDAllocMethod" localSheetId="4">#REF!</definedName>
    <definedName name="IDRateBase" localSheetId="4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AN" localSheetId="4">[1]Jan!#REF!</definedName>
    <definedName name="JUL" localSheetId="4">[1]Jan!#REF!</definedName>
    <definedName name="JUN" localSheetId="4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 localSheetId="4">[9]Variables!$AK$15</definedName>
    <definedName name="JurisNumber" localSheetId="4">[9]Variables!$AL$15</definedName>
    <definedName name="JurisTitle" localSheetId="4">#REF!</definedName>
    <definedName name="JVENTRY" localSheetId="4">#REF!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 localSheetId="4">[16]Variables!$B$7</definedName>
    <definedName name="LastCell" localSheetId="4">[11]Variance!#REF!</definedName>
    <definedName name="limcount" hidden="1">1</definedName>
    <definedName name="ListOffset" hidden="1">1</definedName>
    <definedName name="Low_Plan" localSheetId="4">#REF!</definedName>
    <definedName name="MAR" localSheetId="4">[1]Jan!#REF!</definedName>
    <definedName name="Master" hidden="1">{#N/A,#N/A,FALSE,"Actual";#N/A,#N/A,FALSE,"Normalized";#N/A,#N/A,FALSE,"Electric Actual";#N/A,#N/A,FALSE,"Electric Normalized"}</definedName>
    <definedName name="MAY" localSheetId="4">[1]Jan!#REF!</definedName>
    <definedName name="MD_High1" localSheetId="4">'[11]Master Data'!$A$2</definedName>
    <definedName name="MD_Low1" localSheetId="4">'[11]Master Data'!$D$28</definedName>
    <definedName name="MEN" localSheetId="4">[1]Jan!#REF!</definedName>
    <definedName name="Mill" localSheetId="4">#REF!</definedName>
    <definedName name="Misc1AcctCheck" localSheetId="4">#REF!</definedName>
    <definedName name="Misc1Adjcheck" localSheetId="4">#REF!</definedName>
    <definedName name="MISC1AdjNumber" localSheetId="4">#REF!</definedName>
    <definedName name="MISC1AdjNumberPaste" localSheetId="4">#REF!</definedName>
    <definedName name="MISC1AdjSortData" localSheetId="4">#REF!</definedName>
    <definedName name="MISC1AdjSortOrder" localSheetId="4">#REF!</definedName>
    <definedName name="Misc1FactorCheck" localSheetId="4">#REF!</definedName>
    <definedName name="MISC1NumberSort" localSheetId="4">#REF!</definedName>
    <definedName name="Misc1TypeCheck" localSheetId="4">#REF!</definedName>
    <definedName name="Misc2AcctCheck" localSheetId="4">#REF!</definedName>
    <definedName name="Misc2AdjCheck" localSheetId="4">#REF!</definedName>
    <definedName name="MISC2AdjNumber" localSheetId="4">#REF!</definedName>
    <definedName name="MISC2AdjNumberPaste" localSheetId="4">#REF!</definedName>
    <definedName name="MISC2AdjSortData" localSheetId="4">#REF!</definedName>
    <definedName name="MISC2AdjSortOrder" localSheetId="4">#REF!</definedName>
    <definedName name="Misc2FactorCheck" localSheetId="4">#REF!</definedName>
    <definedName name="MISC2NumberSort" localSheetId="4">#REF!</definedName>
    <definedName name="Misc2TypeCheck" localSheetId="4">#REF!</definedName>
    <definedName name="MMBtu" localSheetId="4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 localSheetId="4">'[17]DSM Output'!$AL$1:$AM$12</definedName>
    <definedName name="monthtotals" localSheetId="4">'[17]DSM Output'!$M$38:$X$38</definedName>
    <definedName name="MSPAverageInput" localSheetId="4">[7]Inputs!#REF!</definedName>
    <definedName name="MSPYearEndInput" localSheetId="4">[7]Inputs!#REF!</definedName>
    <definedName name="MTAllocMethod" localSheetId="4">#REF!</definedName>
    <definedName name="MTRateBase" localSheetId="4">#REF!</definedName>
    <definedName name="MWh" localSheetId="4">#REF!</definedName>
    <definedName name="NameAverageFuelCost" localSheetId="4">#REF!</definedName>
    <definedName name="NameCost" localSheetId="4">#REF!</definedName>
    <definedName name="NameMill" localSheetId="4">#REF!</definedName>
    <definedName name="NameMMBtu" localSheetId="4">#REF!</definedName>
    <definedName name="NameMWh" localSheetId="4">#REF!</definedName>
    <definedName name="NamePeak" localSheetId="4">#REF!</definedName>
    <definedName name="NetToGross" localSheetId="4">#REF!</definedName>
    <definedName name="NEWMO1" localSheetId="4">[1]Jan!#REF!</definedName>
    <definedName name="NEWMO2" localSheetId="4">[1]Jan!#REF!</definedName>
    <definedName name="NEWMONTH" localSheetId="4">[1]Jan!#REF!</definedName>
    <definedName name="NormalizedFedTaxExp" localSheetId="4">[8]Utah!#REF!</definedName>
    <definedName name="NormalizedOMExp" localSheetId="4">[8]Utah!#REF!</definedName>
    <definedName name="NormalizedState" localSheetId="4">[8]Utah!#REF!</definedName>
    <definedName name="NormalizedStateTaxExp" localSheetId="4">[8]Utah!#REF!</definedName>
    <definedName name="NormalizedTOIExp" localSheetId="4">[8]Utah!#REF!</definedName>
    <definedName name="NOV" localSheetId="4">[1]Jan!#REF!</definedName>
    <definedName name="NPCAcctCheck" localSheetId="4">#REF!</definedName>
    <definedName name="NPCAdjcheck" localSheetId="4">#REF!</definedName>
    <definedName name="NPCAdjNumber" localSheetId="4">#REF!</definedName>
    <definedName name="NPCAdjNumberPaste" localSheetId="4">#REF!</definedName>
    <definedName name="NPCAdjSortData" localSheetId="4">#REF!</definedName>
    <definedName name="NPCAdjSortOrder" localSheetId="4">#REF!</definedName>
    <definedName name="NPCFactorCheck" localSheetId="4">#REF!</definedName>
    <definedName name="NPCNumberSort" localSheetId="4">#REF!</definedName>
    <definedName name="NPCTypeCheck" localSheetId="4">#REF!</definedName>
    <definedName name="O_MLIST" localSheetId="4">#REF!</definedName>
    <definedName name="OCT" localSheetId="4">[1]Jan!#REF!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4">#REF!</definedName>
    <definedName name="OMAdjCheck" localSheetId="4">#REF!</definedName>
    <definedName name="OMAdjNumber" localSheetId="4">#REF!</definedName>
    <definedName name="OMAdjNumberPaste" localSheetId="4">#REF!</definedName>
    <definedName name="OMAdjSortData" localSheetId="4">#REF!</definedName>
    <definedName name="OMAdjSortOrder" localSheetId="4">#REF!</definedName>
    <definedName name="OMFactorCheck" localSheetId="4">#REF!</definedName>
    <definedName name="OMNumberSort" localSheetId="4">#REF!</definedName>
    <definedName name="OMTypeCheck" localSheetId="4">#REF!</definedName>
    <definedName name="ONE" localSheetId="4">[1]Jan!#REF!</definedName>
    <definedName name="OpRevReturn" localSheetId="4">#REF!</definedName>
    <definedName name="ORAllocMethod" localSheetId="4">#REF!</definedName>
    <definedName name="ORRateBase" localSheetId="4">#REF!</definedName>
    <definedName name="OtherAcctCheck" localSheetId="4">#REF!</definedName>
    <definedName name="OtherAdjcheck" localSheetId="4">#REF!</definedName>
    <definedName name="OtherAdjNumber" localSheetId="4">#REF!</definedName>
    <definedName name="OTHERAdjNumberPaste" localSheetId="4">#REF!</definedName>
    <definedName name="OTHERAdjSortData" localSheetId="4">#REF!</definedName>
    <definedName name="OTHERAdjSortOrder" localSheetId="4">#REF!</definedName>
    <definedName name="OtherFactorCheck" localSheetId="4">#REF!</definedName>
    <definedName name="OTHERNumberSort" localSheetId="4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4">#REF!</definedName>
    <definedName name="PasteCAData" localSheetId="4">#REF!</definedName>
    <definedName name="PasteContractAdj" localSheetId="4">#REF!</definedName>
    <definedName name="PasteDeprAdj" localSheetId="4">#REF!</definedName>
    <definedName name="PasteIDData" localSheetId="4">#REF!</definedName>
    <definedName name="PasteMisc1Adj" localSheetId="4">#REF!</definedName>
    <definedName name="PasteMisc2Adj" localSheetId="4">#REF!</definedName>
    <definedName name="PasteMTData" localSheetId="4">#REF!</definedName>
    <definedName name="PasteNPCAdj" localSheetId="4">#REF!</definedName>
    <definedName name="PasteOMAdj" localSheetId="4">#REF!</definedName>
    <definedName name="PasteORData" localSheetId="4">#REF!</definedName>
    <definedName name="PasteOtherAdj" localSheetId="4">#REF!</definedName>
    <definedName name="PasteRBAdj" localSheetId="4">#REF!</definedName>
    <definedName name="PasteRevAdj" localSheetId="4">#REF!</definedName>
    <definedName name="PasteTaxAdj" localSheetId="4">#REF!</definedName>
    <definedName name="PasteUTData" localSheetId="4">#REF!</definedName>
    <definedName name="PasteWAData" localSheetId="4">#REF!</definedName>
    <definedName name="PasteWYEData" localSheetId="4">#REF!</definedName>
    <definedName name="PasteWYWData" localSheetId="4">#REF!</definedName>
    <definedName name="Peak" localSheetId="4">#REF!</definedName>
    <definedName name="Period" localSheetId="4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 localSheetId="4">#REF!</definedName>
    <definedName name="pref" localSheetId="4">[8]Utah!#REF!</definedName>
    <definedName name="pref_cost" localSheetId="4">[8]Utah!#REF!</definedName>
    <definedName name="PrefCost" localSheetId="4">#REF!</definedName>
    <definedName name="Pretax_ror" localSheetId="4">[8]Utah!#REF!</definedName>
    <definedName name="PricingInfo" localSheetId="1" hidden="1">[18]Inputs!#REF!</definedName>
    <definedName name="PricingInfo" hidden="1">[18]Inputs!#REF!</definedName>
    <definedName name="_xlnm.Print_Area" localSheetId="0">'pg 12.23 '!$A$1:$J$69</definedName>
    <definedName name="_xlnm.Print_Area" localSheetId="1">'pg 12.23.1'!$A$1:$J$68</definedName>
    <definedName name="_xlnm.Print_Area" localSheetId="2">'pg 12.23.2'!$A$1:$I$63</definedName>
    <definedName name="_xlnm.Print_Area" localSheetId="3">'pg 12.23.3'!$A$1:$I$58</definedName>
    <definedName name="_xlnm.Print_Area" localSheetId="4">'Situs Back-up'!#REF!</definedName>
    <definedName name="Print_Area_MI" localSheetId="4">#REF!</definedName>
    <definedName name="_xlnm.Print_Titles" localSheetId="4">#REF!</definedName>
    <definedName name="PrintAdjVariable" localSheetId="4">#REF!</definedName>
    <definedName name="PrintContractChange" localSheetId="4">#REF!</definedName>
    <definedName name="PrintDepr" localSheetId="4">#REF!</definedName>
    <definedName name="PrintMisc1" localSheetId="4">#REF!</definedName>
    <definedName name="PrintMisc2" localSheetId="4">#REF!</definedName>
    <definedName name="PrintNPC" localSheetId="4">#REF!</definedName>
    <definedName name="PrintOM" localSheetId="4">#REF!</definedName>
    <definedName name="PrintOther" localSheetId="4">#REF!</definedName>
    <definedName name="PrintRB" localSheetId="4">#REF!</definedName>
    <definedName name="PrintRev" localSheetId="4">#REF!</definedName>
    <definedName name="PrintSumContract" localSheetId="4">#REF!</definedName>
    <definedName name="PrintSumDep" localSheetId="4">#REF!</definedName>
    <definedName name="PrintSummaryVariable" localSheetId="4">#REF!</definedName>
    <definedName name="PrintSumMisc1" localSheetId="4">#REF!</definedName>
    <definedName name="PrintSumMisc2" localSheetId="4">#REF!</definedName>
    <definedName name="PrintSumNPC" localSheetId="4">#REF!</definedName>
    <definedName name="PrintSumOM" localSheetId="4">#REF!</definedName>
    <definedName name="PrintSumOther" localSheetId="4">#REF!</definedName>
    <definedName name="PrintSumRB" localSheetId="4">#REF!</definedName>
    <definedName name="PrintSumRev" localSheetId="4">#REF!</definedName>
    <definedName name="PrintSumTax" localSheetId="4">#REF!</definedName>
    <definedName name="PrintTax" localSheetId="4">#REF!</definedName>
    <definedName name="ProRate1" localSheetId="4">#REF!</definedName>
    <definedName name="RateBase" localSheetId="4">#REF!</definedName>
    <definedName name="RateBaseType" localSheetId="4">#REF!</definedName>
    <definedName name="RBAcctCheck" localSheetId="4">#REF!</definedName>
    <definedName name="RBAdjCheck" localSheetId="4">#REF!</definedName>
    <definedName name="RBAdjNumber" localSheetId="4">#REF!</definedName>
    <definedName name="RBAdjNumberPaste" localSheetId="4">#REF!</definedName>
    <definedName name="RBAdjSortData" localSheetId="4">#REF!</definedName>
    <definedName name="RBAdjSortOrder" localSheetId="4">#REF!</definedName>
    <definedName name="RBFactorCheck" localSheetId="4">#REF!</definedName>
    <definedName name="RBNumberSort" localSheetId="4">#REF!</definedName>
    <definedName name="RBTypeCheck" localSheetId="4">#REF!</definedName>
    <definedName name="Reg_ROR" localSheetId="4">[8]Utah!#REF!</definedName>
    <definedName name="ReportAdjData" localSheetId="4">#REF!</definedName>
    <definedName name="ResourceSupplier" localSheetId="4">#REF!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4">#REF!</definedName>
    <definedName name="Return_115" localSheetId="4">#REF!</definedName>
    <definedName name="RevAcctCheck" localSheetId="4">#REF!</definedName>
    <definedName name="RevAdjCheck" localSheetId="4">#REF!</definedName>
    <definedName name="RevAdjNumber" localSheetId="4">#REF!</definedName>
    <definedName name="RevAdjNumberPaste" localSheetId="4">#REF!</definedName>
    <definedName name="RevAdjSortData" localSheetId="4">#REF!</definedName>
    <definedName name="RevAdjSortOrder" localSheetId="4">#REF!</definedName>
    <definedName name="RevFactorCheck" localSheetId="4">#REF!</definedName>
    <definedName name="RevNumberSort" localSheetId="4">#REF!</definedName>
    <definedName name="RevTypeCheck" localSheetId="4">#REF!</definedName>
    <definedName name="RFMData" localSheetId="4">#REF!</definedName>
    <definedName name="ROE" localSheetId="4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 localSheetId="4">#REF!</definedName>
    <definedName name="SameStateCheckError" localSheetId="4">#REF!</definedName>
    <definedName name="SAPBEXrevision" hidden="1">1</definedName>
    <definedName name="SAPBEXsysID" hidden="1">"BWP"</definedName>
    <definedName name="SAPBEXwbID" localSheetId="2" hidden="1">"45EQYSCWE9WJMGB34OOD1BOQZ"</definedName>
    <definedName name="SAPBEXwbID" localSheetId="3" hidden="1">"45EQYSCWE9WJMGB34OOD1BOQZ"</definedName>
    <definedName name="SAPBEXwbID" localSheetId="4" hidden="1">"45EQYSCWE9WJMGB34OOD1BOQZ"</definedName>
    <definedName name="SAPBEXwbID" hidden="1">"45E0HSXTFNPZNJBTUASVO6FBF"</definedName>
    <definedName name="SECOND" localSheetId="4">[1]Jan!#REF!</definedName>
    <definedName name="SEP" localSheetId="4">[1]Jan!#REF!</definedName>
    <definedName name="SettingAlloc" localSheetId="4">#REF!</definedName>
    <definedName name="SettingRB" localSheetId="4">#REF!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4">#REF!</definedName>
    <definedName name="situs" localSheetId="4">#REF!</definedName>
    <definedName name="SortContract" localSheetId="4">#REF!</definedName>
    <definedName name="SortDepr" localSheetId="4">#REF!</definedName>
    <definedName name="SortMisc1" localSheetId="4">#REF!</definedName>
    <definedName name="SortMisc2" localSheetId="4">#REF!</definedName>
    <definedName name="SortNPC" localSheetId="4">#REF!</definedName>
    <definedName name="SortOM" localSheetId="4">#REF!</definedName>
    <definedName name="SortOther" localSheetId="4">#REF!</definedName>
    <definedName name="SortRB" localSheetId="4">#REF!</definedName>
    <definedName name="SortRev" localSheetId="4">#REF!</definedName>
    <definedName name="SortTax" localSheetId="4">#REF!</definedName>
    <definedName name="SP_LABOR___BENEFITS_P76640_ACCRUAL_JAN00" localSheetId="4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_Bottom1" localSheetId="4">[11]Variance!#REF!</definedName>
    <definedName name="ST_Top1" localSheetId="4">[11]Variance!#REF!</definedName>
    <definedName name="ST_Top3" localSheetId="4">[10]BW!#REF!</definedName>
    <definedName name="standard1" hidden="1">{"YTD-Total",#N/A,FALSE,"Provision"}</definedName>
    <definedName name="START" localSheetId="4">[1]Jan!#REF!</definedName>
    <definedName name="StateTax" localSheetId="4">[8]Utah!#REF!</definedName>
    <definedName name="SumAdjContract" localSheetId="4">[8]Utah!#REF!</definedName>
    <definedName name="SumAdjDepr" localSheetId="4">[8]Utah!#REF!</definedName>
    <definedName name="SumAdjMisc1" localSheetId="4">[8]Utah!#REF!</definedName>
    <definedName name="SumAdjMisc2" localSheetId="4">[8]Utah!#REF!</definedName>
    <definedName name="SumAdjNPC" localSheetId="4">[8]Utah!#REF!</definedName>
    <definedName name="SumAdjOM" localSheetId="4">[8]Utah!#REF!</definedName>
    <definedName name="SumAdjOther" localSheetId="4">[8]Utah!#REF!</definedName>
    <definedName name="SumAdjRB" localSheetId="4">[8]Utah!#REF!</definedName>
    <definedName name="SumAdjRev" localSheetId="4">[8]Utah!#REF!</definedName>
    <definedName name="SumAdjTax" localSheetId="4">[8]Utah!#REF!</definedName>
    <definedName name="SUMMARY" localSheetId="4">#REF!</definedName>
    <definedName name="SUMMARY23" localSheetId="4">[8]Utah!#REF!</definedName>
    <definedName name="SUMMARY3" localSheetId="4">[8]Utah!#REF!</definedName>
    <definedName name="SumSortAdjContract" localSheetId="4">#REF!</definedName>
    <definedName name="SumSortAdjDepr" localSheetId="4">#REF!</definedName>
    <definedName name="SumSortAdjMisc1" localSheetId="4">#REF!</definedName>
    <definedName name="SumSortAdjMisc2" localSheetId="4">#REF!</definedName>
    <definedName name="SumSortAdjNPC" localSheetId="4">#REF!</definedName>
    <definedName name="SumSortAdjOM" localSheetId="4">#REF!</definedName>
    <definedName name="SumSortAdjOther" localSheetId="4">#REF!</definedName>
    <definedName name="SumSortAdjRB" localSheetId="4">#REF!</definedName>
    <definedName name="SumSortAdjRev" localSheetId="4">#REF!</definedName>
    <definedName name="SumSortAdjTax" localSheetId="4">#REF!</definedName>
    <definedName name="SumSortVariable" localSheetId="4">#REF!</definedName>
    <definedName name="SumTitle" localSheetId="4">#REF!</definedName>
    <definedName name="T1_Print" localSheetId="4">#REF!</definedName>
    <definedName name="T1MAAVGRBCA" localSheetId="4">#REF!</definedName>
    <definedName name="T1MAAVGRBWA" localSheetId="4">#REF!</definedName>
    <definedName name="T1MAYERBCA" localSheetId="4">#REF!</definedName>
    <definedName name="T1MAYERBOR" localSheetId="4">#REF!</definedName>
    <definedName name="T1MAYERBWA" localSheetId="4">#REF!</definedName>
    <definedName name="T1RIAVGRBCA" localSheetId="4">#REF!</definedName>
    <definedName name="T1RIAVGRBOR" localSheetId="4">#REF!</definedName>
    <definedName name="T1RIAVGRBWA" localSheetId="4">#REF!</definedName>
    <definedName name="T1RIYERBCA" localSheetId="4">#REF!</definedName>
    <definedName name="T1RIYERBOR" localSheetId="4">#REF!</definedName>
    <definedName name="T1RIYERBWA" localSheetId="4">#REF!</definedName>
    <definedName name="T2_Print" localSheetId="4">#REF!</definedName>
    <definedName name="T2MAAVGRBCA" localSheetId="4">#REF!</definedName>
    <definedName name="T2MAAVGRBOR" localSheetId="4">#REF!</definedName>
    <definedName name="T2MAAVGRBWA" localSheetId="4">#REF!</definedName>
    <definedName name="T2MAYERBCA" localSheetId="4">#REF!</definedName>
    <definedName name="T2MAYERBOR" localSheetId="4">#REF!</definedName>
    <definedName name="T2MAYERBWA" localSheetId="4">#REF!</definedName>
    <definedName name="T2RateBase" localSheetId="4">[8]Utah!#REF!</definedName>
    <definedName name="T2RIAVGRBCA" localSheetId="4">#REF!</definedName>
    <definedName name="T2RIAVGRBOR" localSheetId="4">#REF!</definedName>
    <definedName name="T2RIAVGRBWA" localSheetId="4">#REF!</definedName>
    <definedName name="T2RIYERBCA" localSheetId="4">#REF!</definedName>
    <definedName name="T2RIYERBOR" localSheetId="4">#REF!</definedName>
    <definedName name="T2RIYERBWA" localSheetId="4">#REF!</definedName>
    <definedName name="T3_Print" localSheetId="4">#REF!</definedName>
    <definedName name="T3MAAVGRBCA" localSheetId="4">#REF!</definedName>
    <definedName name="T3MAAVGRBOR" localSheetId="4">#REF!</definedName>
    <definedName name="T3MAAVGRBWA" localSheetId="4">#REF!</definedName>
    <definedName name="T3MAYERBCA" localSheetId="4">#REF!</definedName>
    <definedName name="T3MAYERBOR" localSheetId="4">#REF!</definedName>
    <definedName name="T3MAYERBWA" localSheetId="4">#REF!</definedName>
    <definedName name="T3RateBase" localSheetId="4">[8]Utah!#REF!</definedName>
    <definedName name="T3RIAVGRBCA" localSheetId="4">#REF!</definedName>
    <definedName name="T3RIAVGRBOR" localSheetId="4">#REF!</definedName>
    <definedName name="T3RIAVGRBWA" localSheetId="4">#REF!</definedName>
    <definedName name="T3RIYERBCA" localSheetId="4">#REF!</definedName>
    <definedName name="T3RIYERBOR" localSheetId="4">#REF!</definedName>
    <definedName name="T3RIYERBWA" localSheetId="4">#REF!</definedName>
    <definedName name="table1" localSheetId="4">'[19]Allocation FY2005'!#REF!</definedName>
    <definedName name="table2" localSheetId="4">'[19]Allocation FY2005'!#REF!</definedName>
    <definedName name="table3" localSheetId="4">'[19]Allocation FY2004'!#REF!</definedName>
    <definedName name="table4" localSheetId="4">'[19]Allocation FY2004'!#REF!</definedName>
    <definedName name="tableb" localSheetId="4">#REF!</definedName>
    <definedName name="tablec" localSheetId="4">#REF!</definedName>
    <definedName name="tablex" localSheetId="4">#REF!</definedName>
    <definedName name="tabley" localSheetId="4">#REF!</definedName>
    <definedName name="TaxAcctCheck" localSheetId="4">#REF!</definedName>
    <definedName name="TaxAdjCheck" localSheetId="4">#REF!</definedName>
    <definedName name="TaxAdjNumber" localSheetId="4">#REF!</definedName>
    <definedName name="TaxAdjNumberPaste" localSheetId="4">#REF!</definedName>
    <definedName name="TaxAdjSortData" localSheetId="4">#REF!</definedName>
    <definedName name="TaxAdjSortOrder" localSheetId="4">#REF!</definedName>
    <definedName name="TaxFactorCheck" localSheetId="4">#REF!</definedName>
    <definedName name="TaxNumberSort" localSheetId="4">#REF!</definedName>
    <definedName name="TaxRate" localSheetId="4">[8]Utah!#REF!</definedName>
    <definedName name="TaxTypeCheck" localSheetId="4">#REF!</definedName>
    <definedName name="TEST0" localSheetId="4">#REF!</definedName>
    <definedName name="TESTHKEY" localSheetId="4">#REF!</definedName>
    <definedName name="TESTKEYS" localSheetId="4">#REF!</definedName>
    <definedName name="TESTVKEY" localSheetId="4">#REF!</definedName>
    <definedName name="ThreeFactorElectric" localSheetId="4">#REF!</definedName>
    <definedName name="TIMAAVGRBOR" localSheetId="4">#REF!</definedName>
    <definedName name="Top" localSheetId="4">#REF!</definedName>
    <definedName name="Type1Adj" localSheetId="4">[8]Utah!#REF!</definedName>
    <definedName name="Type1AdjTax" localSheetId="4">[8]Utah!#REF!</definedName>
    <definedName name="Type2Adj" localSheetId="4">[8]Utah!#REF!</definedName>
    <definedName name="Type2AdjTax" localSheetId="4">[8]Utah!#REF!</definedName>
    <definedName name="Type3Adj" localSheetId="4">[8]Utah!#REF!</definedName>
    <definedName name="Type3AdjTax" localSheetId="4">[8]Utah!#REF!</definedName>
    <definedName name="UnadjBegEnd" localSheetId="4">#REF!</definedName>
    <definedName name="UnadjYE" localSheetId="4">#REF!</definedName>
    <definedName name="UncollectibleAccounts" localSheetId="4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 localSheetId="4">#REF!</definedName>
    <definedName name="UTGrossReceipts" localSheetId="4">#REF!</definedName>
    <definedName name="UTRateBase" localSheetId="4">#REF!</definedName>
    <definedName name="ValidAccount" localSheetId="4">[9]Variables!$AK$43:$AK$367</definedName>
    <definedName name="ValidFactor" localSheetId="4">#REF!</definedName>
    <definedName name="w" localSheetId="1" hidden="1">[20]Inputs!#REF!</definedName>
    <definedName name="w" hidden="1">[20]Inputs!#REF!</definedName>
    <definedName name="WAAllocMethod" localSheetId="4">#REF!</definedName>
    <definedName name="WARateBase" localSheetId="4">#REF!</definedName>
    <definedName name="WARevenueTax" localSheetId="4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Sheet";#N/A,#N/A,FALSE,"T-Accounts";#N/A,#N/A,FALSE,"Ins &amp; Prem ActualEstimates"}</definedName>
    <definedName name="wrn.All._.Pages." localSheetId="3" hidden="1">{#N/A,#N/A,FALSE,"Cover";#N/A,#N/A,FALSE,"Lead Sheet";#N/A,#N/A,FALSE,"T-Accounts";#N/A,#N/A,FALSE,"Ins &amp; Prem ActualEstimates"}</definedName>
    <definedName name="wrn.All._.Pages." localSheetId="4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 localSheetId="4">#REF!</definedName>
    <definedName name="WYERateBase" localSheetId="4">#REF!</definedName>
    <definedName name="WYWAllocMethod" localSheetId="4">#REF!</definedName>
    <definedName name="WYWRateBase" localSheetId="4">#REF!</definedName>
    <definedName name="xxx" localSheetId="4">[9]Variables!$AK$2:$AL$12</definedName>
    <definedName name="y" hidden="1">'[2]DSM Output'!$B$21:$B$23</definedName>
    <definedName name="YearEndInput" localSheetId="4">[7]Inputs!$A$3:$D$1671</definedName>
    <definedName name="YEFactorCopy" localSheetId="4">#REF!</definedName>
    <definedName name="YEFactors" localSheetId="4">[9]Factors!$S$3:$AG$99</definedName>
    <definedName name="YTD" localSheetId="4">'[21]Actuals - Data Input'!#REF!</definedName>
    <definedName name="z" hidden="1">'[2]DSM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  <definedName name="ZA" localSheetId="4">'[22] annual balance '!#REF!</definedName>
  </definedNames>
  <calcPr calcId="125725" calcMode="manual" iterate="1"/>
</workbook>
</file>

<file path=xl/calcChain.xml><?xml version="1.0" encoding="utf-8"?>
<calcChain xmlns="http://schemas.openxmlformats.org/spreadsheetml/2006/main">
  <c r="F11" i="3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0"/>
  <c r="G38" i="6"/>
  <c r="F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38" s="1"/>
  <c r="G53" i="5"/>
  <c r="F53"/>
  <c r="H52"/>
  <c r="F53" i="2" s="1"/>
  <c r="H51" i="5"/>
  <c r="F52" i="2" s="1"/>
  <c r="H50" i="5"/>
  <c r="F51" i="2" s="1"/>
  <c r="H49" i="5"/>
  <c r="F50" i="2" s="1"/>
  <c r="H48" i="5"/>
  <c r="F49" i="2" s="1"/>
  <c r="H47" i="5"/>
  <c r="F48" i="2" s="1"/>
  <c r="H46" i="5"/>
  <c r="F47" i="2" s="1"/>
  <c r="H45" i="5"/>
  <c r="F46" i="2" s="1"/>
  <c r="H44" i="5"/>
  <c r="F45" i="2" s="1"/>
  <c r="H43" i="5"/>
  <c r="F44" i="2" s="1"/>
  <c r="H42" i="5"/>
  <c r="F43" i="2" s="1"/>
  <c r="H41" i="5"/>
  <c r="F42" i="2" s="1"/>
  <c r="H40" i="5"/>
  <c r="F41" i="2" s="1"/>
  <c r="H39" i="5"/>
  <c r="F40" i="2" s="1"/>
  <c r="H38" i="5"/>
  <c r="F39" i="2" s="1"/>
  <c r="H37" i="5"/>
  <c r="F38" i="2" s="1"/>
  <c r="H36" i="5"/>
  <c r="F37" i="2" s="1"/>
  <c r="H35" i="5"/>
  <c r="F36" i="2" s="1"/>
  <c r="H34" i="5"/>
  <c r="F35" i="2" s="1"/>
  <c r="H33" i="5"/>
  <c r="F34" i="2" s="1"/>
  <c r="H32" i="5"/>
  <c r="F33" i="2" s="1"/>
  <c r="H31" i="5"/>
  <c r="F32" i="2" s="1"/>
  <c r="H30" i="5"/>
  <c r="F31" i="2" s="1"/>
  <c r="H29" i="5"/>
  <c r="F30" i="2" s="1"/>
  <c r="H28" i="5"/>
  <c r="F29" i="2" s="1"/>
  <c r="H27" i="5"/>
  <c r="F28" i="2" s="1"/>
  <c r="H26" i="5"/>
  <c r="F27" i="2" s="1"/>
  <c r="H25" i="5"/>
  <c r="F26" i="2" s="1"/>
  <c r="H24" i="5"/>
  <c r="F25" i="2" s="1"/>
  <c r="H23" i="5"/>
  <c r="F24" i="2" s="1"/>
  <c r="H22" i="5"/>
  <c r="F23" i="2" s="1"/>
  <c r="H21" i="5"/>
  <c r="F22" i="2" s="1"/>
  <c r="H20" i="5"/>
  <c r="F21" i="2" s="1"/>
  <c r="H19" i="5"/>
  <c r="F20" i="2" s="1"/>
  <c r="H18" i="5"/>
  <c r="F19" i="2" s="1"/>
  <c r="H17" i="5"/>
  <c r="F18" i="2" s="1"/>
  <c r="H16" i="5"/>
  <c r="F17" i="2" s="1"/>
  <c r="H15" i="5"/>
  <c r="F16" i="2" s="1"/>
  <c r="H14" i="5"/>
  <c r="F15" i="2" s="1"/>
  <c r="H13" i="5"/>
  <c r="F14" i="2" s="1"/>
  <c r="H12" i="5"/>
  <c r="F13" i="2" s="1"/>
  <c r="H11" i="5"/>
  <c r="F12" i="2" s="1"/>
  <c r="H10" i="5"/>
  <c r="F11" i="2" s="1"/>
  <c r="H9" i="5"/>
  <c r="F10" i="2" s="1"/>
  <c r="H53" i="5" l="1"/>
  <c r="I45" i="4" l="1"/>
  <c r="H45"/>
  <c r="G45"/>
  <c r="F45"/>
  <c r="E45"/>
  <c r="D45"/>
  <c r="I40"/>
  <c r="H40"/>
  <c r="G40"/>
  <c r="F40"/>
  <c r="E40"/>
  <c r="D40"/>
  <c r="I19"/>
  <c r="I59" s="1"/>
  <c r="H19"/>
  <c r="H59" s="1"/>
  <c r="G19"/>
  <c r="G59" s="1"/>
  <c r="I37" i="2" s="1"/>
  <c r="F19" i="4"/>
  <c r="F59" s="1"/>
  <c r="E19"/>
  <c r="E59" s="1"/>
  <c r="D19"/>
  <c r="D59" s="1"/>
  <c r="A19"/>
  <c r="I18"/>
  <c r="I58" s="1"/>
  <c r="H18"/>
  <c r="H58" s="1"/>
  <c r="G18"/>
  <c r="G58" s="1"/>
  <c r="I36" i="2" s="1"/>
  <c r="F18" i="4"/>
  <c r="F58" s="1"/>
  <c r="E18"/>
  <c r="E58" s="1"/>
  <c r="D18"/>
  <c r="D58" s="1"/>
  <c r="A18"/>
  <c r="I17"/>
  <c r="I57" s="1"/>
  <c r="H17"/>
  <c r="H57" s="1"/>
  <c r="G17"/>
  <c r="G57" s="1"/>
  <c r="I35" i="2" s="1"/>
  <c r="F17" i="4"/>
  <c r="F57" s="1"/>
  <c r="E17"/>
  <c r="E57" s="1"/>
  <c r="D17"/>
  <c r="D57" s="1"/>
  <c r="A17"/>
  <c r="I16"/>
  <c r="I56" s="1"/>
  <c r="H16"/>
  <c r="H56" s="1"/>
  <c r="G16"/>
  <c r="G56" s="1"/>
  <c r="I34" i="2" s="1"/>
  <c r="F16" i="4"/>
  <c r="F56" s="1"/>
  <c r="E16"/>
  <c r="E56" s="1"/>
  <c r="D16"/>
  <c r="D56" s="1"/>
  <c r="A16"/>
  <c r="I15"/>
  <c r="I55" s="1"/>
  <c r="H15"/>
  <c r="H55" s="1"/>
  <c r="G15"/>
  <c r="G55" s="1"/>
  <c r="I33" i="2" s="1"/>
  <c r="F15" i="4"/>
  <c r="F55" s="1"/>
  <c r="E15"/>
  <c r="E55" s="1"/>
  <c r="D15"/>
  <c r="D55" s="1"/>
  <c r="A15"/>
  <c r="I14"/>
  <c r="I54" s="1"/>
  <c r="H14"/>
  <c r="H54" s="1"/>
  <c r="G14"/>
  <c r="G54" s="1"/>
  <c r="I32" i="2" s="1"/>
  <c r="F14" i="4"/>
  <c r="F54" s="1"/>
  <c r="E14"/>
  <c r="E54" s="1"/>
  <c r="D14"/>
  <c r="D54" s="1"/>
  <c r="A14"/>
  <c r="I13"/>
  <c r="I53" s="1"/>
  <c r="H13"/>
  <c r="H53" s="1"/>
  <c r="G13"/>
  <c r="G53" s="1"/>
  <c r="I31" i="2" s="1"/>
  <c r="F13" i="4"/>
  <c r="F53" s="1"/>
  <c r="E13"/>
  <c r="E53" s="1"/>
  <c r="D13"/>
  <c r="D53" s="1"/>
  <c r="A13"/>
  <c r="I12"/>
  <c r="I52" s="1"/>
  <c r="H12"/>
  <c r="H52" s="1"/>
  <c r="G12"/>
  <c r="G52" s="1"/>
  <c r="I30" i="2" s="1"/>
  <c r="F12" i="4"/>
  <c r="F52" s="1"/>
  <c r="E12"/>
  <c r="E52" s="1"/>
  <c r="D12"/>
  <c r="D52" s="1"/>
  <c r="A12"/>
  <c r="I11"/>
  <c r="I51" s="1"/>
  <c r="H11"/>
  <c r="H51" s="1"/>
  <c r="G11"/>
  <c r="G51" s="1"/>
  <c r="I29" i="2" s="1"/>
  <c r="F11" i="4"/>
  <c r="F51" s="1"/>
  <c r="E11"/>
  <c r="E51" s="1"/>
  <c r="D11"/>
  <c r="D51" s="1"/>
  <c r="A11"/>
  <c r="I10"/>
  <c r="I50" s="1"/>
  <c r="H10"/>
  <c r="H50" s="1"/>
  <c r="G10"/>
  <c r="G50" s="1"/>
  <c r="I28" i="2" s="1"/>
  <c r="F10" i="4"/>
  <c r="F50" s="1"/>
  <c r="E10"/>
  <c r="E50" s="1"/>
  <c r="D10"/>
  <c r="D50" s="1"/>
  <c r="A10"/>
  <c r="I9"/>
  <c r="I49" s="1"/>
  <c r="H9"/>
  <c r="H49" s="1"/>
  <c r="G9"/>
  <c r="G49" s="1"/>
  <c r="I27" i="2" s="1"/>
  <c r="F9" i="4"/>
  <c r="F49" s="1"/>
  <c r="E9"/>
  <c r="E49" s="1"/>
  <c r="D9"/>
  <c r="D49" s="1"/>
  <c r="A9"/>
  <c r="I8"/>
  <c r="I48" s="1"/>
  <c r="H8"/>
  <c r="H48" s="1"/>
  <c r="G8"/>
  <c r="G48" s="1"/>
  <c r="I26" i="2" s="1"/>
  <c r="F8" i="4"/>
  <c r="F48" s="1"/>
  <c r="E8"/>
  <c r="E48" s="1"/>
  <c r="D8"/>
  <c r="D48" s="1"/>
  <c r="A8"/>
  <c r="I7"/>
  <c r="I47" s="1"/>
  <c r="I60" s="1"/>
  <c r="H7"/>
  <c r="H47" s="1"/>
  <c r="G7"/>
  <c r="G47" s="1"/>
  <c r="F7"/>
  <c r="F47" s="1"/>
  <c r="E7"/>
  <c r="E47" s="1"/>
  <c r="E60" s="1"/>
  <c r="D7"/>
  <c r="D47" s="1"/>
  <c r="A7"/>
  <c r="F39" i="3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39" l="1"/>
  <c r="G60" i="4"/>
  <c r="I25" i="2"/>
  <c r="D60" i="4"/>
  <c r="F60"/>
  <c r="H60"/>
  <c r="D20"/>
  <c r="F20"/>
  <c r="H20"/>
  <c r="E20"/>
  <c r="G20"/>
  <c r="I20"/>
  <c r="F54" i="2"/>
  <c r="F41" i="3" s="1"/>
  <c r="I53" i="2"/>
  <c r="I52"/>
  <c r="I51"/>
  <c r="I50"/>
  <c r="I49"/>
  <c r="I48"/>
  <c r="I47"/>
  <c r="I46"/>
  <c r="I45"/>
  <c r="I44"/>
  <c r="I43"/>
  <c r="I42"/>
  <c r="I41"/>
  <c r="I40"/>
  <c r="I39"/>
  <c r="I38"/>
  <c r="I24"/>
  <c r="I23"/>
  <c r="I22"/>
  <c r="I21"/>
  <c r="I19"/>
  <c r="I18"/>
  <c r="I17"/>
  <c r="I16"/>
  <c r="I15"/>
  <c r="I14"/>
  <c r="I13"/>
  <c r="I12"/>
  <c r="I11"/>
  <c r="I10"/>
  <c r="I20" l="1"/>
  <c r="I54" s="1"/>
  <c r="I41" i="3" s="1"/>
</calcChain>
</file>

<file path=xl/sharedStrings.xml><?xml version="1.0" encoding="utf-8"?>
<sst xmlns="http://schemas.openxmlformats.org/spreadsheetml/2006/main" count="527" uniqueCount="74">
  <si>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</si>
  <si>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</si>
  <si>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</si>
  <si>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</si>
  <si>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</si>
  <si>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</si>
  <si>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</si>
  <si>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</si>
  <si>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</si>
  <si>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SE</t>
  </si>
  <si>
    <t>Description of Adjustment:</t>
  </si>
  <si>
    <t>Situs</t>
  </si>
  <si>
    <t>SG</t>
  </si>
  <si>
    <t>SG-P</t>
  </si>
  <si>
    <t>SG-U</t>
  </si>
  <si>
    <t>SO</t>
  </si>
  <si>
    <t>SSGCH</t>
  </si>
  <si>
    <t>SSGCT</t>
  </si>
  <si>
    <t>CN</t>
  </si>
  <si>
    <t>WYP</t>
  </si>
  <si>
    <t>Rocky Mountain Power</t>
  </si>
  <si>
    <t>UT</t>
  </si>
  <si>
    <t>CA</t>
  </si>
  <si>
    <t>OR</t>
  </si>
  <si>
    <t>WA</t>
  </si>
  <si>
    <t>ID</t>
  </si>
  <si>
    <t>Adjustment to Expense:</t>
  </si>
  <si>
    <t>WYU</t>
  </si>
  <si>
    <t>SG-W</t>
  </si>
  <si>
    <t>UTAH</t>
  </si>
  <si>
    <t>INCREMENTAL</t>
  </si>
  <si>
    <t>Depreciation Reserve Update</t>
  </si>
  <si>
    <t>Steam Depreciation Reserve</t>
  </si>
  <si>
    <t>Hydro Depreciation Reserve</t>
  </si>
  <si>
    <t>Other Depreciation Reserve</t>
  </si>
  <si>
    <t>Transmission Depreciation Reserve</t>
  </si>
  <si>
    <t>Distribution Depreciation Reserve</t>
  </si>
  <si>
    <t>General Depreciation Reserve</t>
  </si>
  <si>
    <t>Mining Depreciation Reserve</t>
  </si>
  <si>
    <t>108SP</t>
  </si>
  <si>
    <t>108HP</t>
  </si>
  <si>
    <t>108OP</t>
  </si>
  <si>
    <t>108TP</t>
  </si>
  <si>
    <t>108GP</t>
  </si>
  <si>
    <t>108MP</t>
  </si>
  <si>
    <t>Intangible Amortization Reserve</t>
  </si>
  <si>
    <t>Hydro Amortization Reserve</t>
  </si>
  <si>
    <t>General Amortization Reserve</t>
  </si>
  <si>
    <t>111IP</t>
  </si>
  <si>
    <t>111HP</t>
  </si>
  <si>
    <t>111OP</t>
  </si>
  <si>
    <t>111GP</t>
  </si>
  <si>
    <t>Total Depreciation Reserve Adjustment</t>
  </si>
  <si>
    <t>Adjustment to Rate Base:</t>
  </si>
  <si>
    <t>Other Amortization Reserve</t>
  </si>
  <si>
    <t>Utah General Rate Case - May 2013</t>
  </si>
  <si>
    <t>12.23.2</t>
  </si>
  <si>
    <t>12.23.1</t>
  </si>
  <si>
    <t>12.23.3</t>
  </si>
  <si>
    <t>REBUTTAL REVISIONS</t>
  </si>
  <si>
    <t>ORIGINAL FILING</t>
  </si>
  <si>
    <t>ADJUSTMENT</t>
  </si>
  <si>
    <t>2010 Protocol</t>
  </si>
  <si>
    <t>Rebuttal</t>
  </si>
  <si>
    <t>Total Company Distribution Amounts</t>
  </si>
  <si>
    <t>Revised</t>
  </si>
  <si>
    <t>Original</t>
  </si>
  <si>
    <t>Total Depreciation Reserve</t>
  </si>
  <si>
    <t>Difference</t>
  </si>
  <si>
    <t>Ref 12.23</t>
  </si>
  <si>
    <t>Amortization Reserve Update</t>
  </si>
  <si>
    <t>Other Amortizaton Reserve</t>
  </si>
  <si>
    <t>Ref 12.23.1</t>
  </si>
  <si>
    <t>Total: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</si>
</sst>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#,##0;\-#,##0;&quot;-&quot;"/>
    <numFmt numFmtId="178" formatCode="_(* #,##0_);[Red]_(* \(#,##0\);_(* &quot;-&quot;_);_(@_)"/>
    <numFmt numFmtId="179" formatCode="[$-409]mmm\-yy;@"/>
  </numFmts>
  <fonts count="7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10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3" fillId="0" borderId="0"/>
    <xf numFmtId="43" fontId="5" fillId="0" borderId="0" applyFont="0" applyFill="0" applyBorder="0" applyAlignment="0" applyProtection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" fontId="44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45" fillId="0" borderId="0"/>
    <xf numFmtId="0" fontId="45" fillId="0" borderId="0"/>
    <xf numFmtId="3" fontId="58" fillId="0" borderId="0" applyFont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5" fillId="0" borderId="0"/>
    <xf numFmtId="172" fontId="46" fillId="0" borderId="0" applyFont="0" applyFill="0" applyBorder="0" applyProtection="0">
      <alignment horizontal="right"/>
    </xf>
    <xf numFmtId="5" fontId="45" fillId="0" borderId="0"/>
    <xf numFmtId="168" fontId="36" fillId="0" borderId="0" applyFont="0" applyFill="0" applyBorder="0" applyAlignment="0" applyProtection="0"/>
    <xf numFmtId="168" fontId="58" fillId="0" borderId="0" applyFont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6" fillId="0" borderId="0" applyFont="0" applyFill="0" applyBorder="0" applyAlignment="0" applyProtection="0"/>
    <xf numFmtId="0" fontId="45" fillId="0" borderId="0"/>
    <xf numFmtId="0" fontId="58" fillId="0" borderId="0" applyFont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3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0" fontId="37" fillId="0" borderId="0"/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25" fillId="7" borderId="1" applyNumberFormat="0" applyAlignment="0" applyProtection="0"/>
    <xf numFmtId="0" fontId="41" fillId="0" borderId="0" applyNumberFormat="0" applyFill="0" applyBorder="0" applyAlignment="0">
      <protection locked="0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3" fontId="8" fillId="0" borderId="0"/>
    <xf numFmtId="173" fontId="56" fillId="0" borderId="0"/>
    <xf numFmtId="165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4" fontId="34" fillId="0" borderId="0" applyFont="0" applyAlignment="0" applyProtection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0" fontId="6" fillId="0" borderId="10" applyNumberFormat="0" applyBorder="0" applyAlignment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6" fillId="25" borderId="11" applyNumberFormat="0" applyFont="0" applyAlignment="0" applyProtection="0"/>
    <xf numFmtId="0" fontId="8" fillId="25" borderId="11" applyNumberFormat="0" applyFont="0" applyAlignment="0" applyProtection="0"/>
    <xf numFmtId="171" fontId="32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12" fontId="38" fillId="26" borderId="13">
      <alignment horizontal="left"/>
    </xf>
    <xf numFmtId="0" fontId="45" fillId="0" borderId="0"/>
    <xf numFmtId="0" fontId="45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/>
    <xf numFmtId="4" fontId="12" fillId="24" borderId="14" applyNumberFormat="0" applyProtection="0">
      <alignment vertical="center"/>
    </xf>
    <xf numFmtId="4" fontId="49" fillId="27" borderId="14" applyNumberFormat="0" applyProtection="0">
      <alignment vertical="center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vertical="center"/>
    </xf>
    <xf numFmtId="4" fontId="12" fillId="27" borderId="14" applyNumberFormat="0" applyProtection="0">
      <alignment vertical="center"/>
    </xf>
    <xf numFmtId="0" fontId="12" fillId="27" borderId="14" applyNumberFormat="0" applyProtection="0">
      <alignment horizontal="left" vertical="top" indent="1"/>
    </xf>
    <xf numFmtId="4" fontId="12" fillId="28" borderId="0" applyNumberFormat="0" applyProtection="0">
      <alignment horizontal="left" vertical="center" indent="1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5" applyNumberFormat="0" applyProtection="0">
      <alignment vertical="center"/>
    </xf>
    <xf numFmtId="4" fontId="12" fillId="28" borderId="15" applyNumberFormat="0" applyProtection="0">
      <alignment vertical="center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1" fillId="3" borderId="14" applyNumberFormat="0" applyProtection="0">
      <alignment horizontal="right" vertical="center"/>
    </xf>
    <xf numFmtId="4" fontId="11" fillId="9" borderId="14" applyNumberFormat="0" applyProtection="0">
      <alignment horizontal="right" vertical="center"/>
    </xf>
    <xf numFmtId="4" fontId="11" fillId="17" borderId="14" applyNumberFormat="0" applyProtection="0">
      <alignment horizontal="right" vertical="center"/>
    </xf>
    <xf numFmtId="4" fontId="11" fillId="11" borderId="14" applyNumberFormat="0" applyProtection="0">
      <alignment horizontal="right" vertical="center"/>
    </xf>
    <xf numFmtId="4" fontId="11" fillId="15" borderId="14" applyNumberFormat="0" applyProtection="0">
      <alignment horizontal="right" vertical="center"/>
    </xf>
    <xf numFmtId="4" fontId="11" fillId="19" borderId="14" applyNumberFormat="0" applyProtection="0">
      <alignment horizontal="right" vertical="center"/>
    </xf>
    <xf numFmtId="4" fontId="11" fillId="18" borderId="14" applyNumberFormat="0" applyProtection="0">
      <alignment horizontal="right" vertical="center"/>
    </xf>
    <xf numFmtId="4" fontId="11" fillId="29" borderId="14" applyNumberFormat="0" applyProtection="0">
      <alignment horizontal="right" vertical="center"/>
    </xf>
    <xf numFmtId="4" fontId="11" fillId="10" borderId="14" applyNumberFormat="0" applyProtection="0">
      <alignment horizontal="right" vertical="center"/>
    </xf>
    <xf numFmtId="4" fontId="12" fillId="30" borderId="16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1" fillId="33" borderId="14" applyNumberFormat="0" applyProtection="0">
      <alignment horizontal="right" vertical="center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0" fontId="8" fillId="32" borderId="14" applyNumberFormat="0" applyProtection="0">
      <alignment horizontal="left" vertical="center" indent="1"/>
    </xf>
    <xf numFmtId="0" fontId="56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6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6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6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6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6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6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6" fillId="37" borderId="14" applyNumberFormat="0" applyProtection="0">
      <alignment horizontal="left" vertical="top" indent="1"/>
    </xf>
    <xf numFmtId="4" fontId="11" fillId="23" borderId="14" applyNumberFormat="0" applyProtection="0">
      <alignment vertical="center"/>
    </xf>
    <xf numFmtId="4" fontId="52" fillId="23" borderId="14" applyNumberFormat="0" applyProtection="0">
      <alignment vertical="center"/>
    </xf>
    <xf numFmtId="4" fontId="11" fillId="23" borderId="14" applyNumberFormat="0" applyProtection="0">
      <alignment horizontal="left" vertical="center" indent="1"/>
    </xf>
    <xf numFmtId="0" fontId="11" fillId="23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52" fillId="31" borderId="14" applyNumberFormat="0" applyProtection="0">
      <alignment horizontal="right" vertical="center"/>
    </xf>
    <xf numFmtId="4" fontId="11" fillId="38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13" fillId="31" borderId="14" applyNumberFormat="0" applyProtection="0">
      <alignment horizontal="right" vertical="center"/>
    </xf>
    <xf numFmtId="37" fontId="54" fillId="40" borderId="0" applyNumberFormat="0" applyFont="0" applyBorder="0" applyAlignment="0" applyProtection="0"/>
    <xf numFmtId="174" fontId="8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0" fontId="8" fillId="0" borderId="0">
      <alignment horizontal="left" wrapText="1"/>
    </xf>
    <xf numFmtId="0" fontId="56" fillId="0" borderId="0">
      <alignment horizontal="left" wrapText="1"/>
    </xf>
    <xf numFmtId="176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0" fillId="0" borderId="19" applyNumberFormat="0" applyFill="0" applyAlignment="0" applyProtection="0"/>
    <xf numFmtId="0" fontId="36" fillId="0" borderId="20" applyNumberFormat="0" applyFont="0" applyFill="0" applyAlignment="0" applyProtection="0"/>
    <xf numFmtId="0" fontId="45" fillId="0" borderId="21"/>
    <xf numFmtId="167" fontId="35" fillId="0" borderId="0">
      <alignment horizontal="left"/>
    </xf>
    <xf numFmtId="0" fontId="45" fillId="0" borderId="22"/>
    <xf numFmtId="37" fontId="6" fillId="27" borderId="0" applyNumberFormat="0" applyBorder="0" applyAlignment="0" applyProtection="0"/>
    <xf numFmtId="37" fontId="6" fillId="0" borderId="0"/>
    <xf numFmtId="3" fontId="55" fillId="41" borderId="23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0" fontId="4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5" fillId="0" borderId="0"/>
    <xf numFmtId="175" fontId="5" fillId="0" borderId="0" applyFill="0" applyBorder="0" applyAlignment="0" applyProtection="0"/>
    <xf numFmtId="0" fontId="45" fillId="0" borderId="0"/>
    <xf numFmtId="38" fontId="6" fillId="22" borderId="0" applyNumberFormat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0" fontId="6" fillId="23" borderId="8" applyNumberFormat="0" applyBorder="0" applyAlignment="0" applyProtection="0"/>
    <xf numFmtId="38" fontId="64" fillId="0" borderId="0">
      <alignment horizontal="left" wrapText="1"/>
    </xf>
    <xf numFmtId="38" fontId="65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" fillId="0" borderId="0"/>
    <xf numFmtId="0" fontId="5" fillId="0" borderId="0"/>
    <xf numFmtId="0" fontId="67" fillId="0" borderId="0"/>
    <xf numFmtId="0" fontId="68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3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1" fillId="0" borderId="0"/>
    <xf numFmtId="0" fontId="61" fillId="0" borderId="0"/>
    <xf numFmtId="0" fontId="15" fillId="0" borderId="0"/>
    <xf numFmtId="178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62" fillId="0" borderId="0"/>
    <xf numFmtId="40" fontId="11" fillId="38" borderId="0">
      <alignment horizontal="right"/>
    </xf>
    <xf numFmtId="0" fontId="12" fillId="38" borderId="0">
      <alignment horizontal="left"/>
    </xf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69" fillId="42" borderId="31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1" fillId="0" borderId="32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0" fillId="43" borderId="8" applyNumberFormat="0" applyBorder="0" applyAlignment="0" applyProtection="0"/>
    <xf numFmtId="179" fontId="70" fillId="43" borderId="8" applyNumberFormat="0" applyBorder="0" applyAlignment="0" applyProtection="0"/>
    <xf numFmtId="0" fontId="17" fillId="3" borderId="0" applyNumberFormat="0" applyBorder="0" applyAlignment="0" applyProtection="0"/>
    <xf numFmtId="0" fontId="7" fillId="44" borderId="0" applyNumberFormat="0" applyBorder="0" applyAlignment="0" applyProtection="0"/>
    <xf numFmtId="179" fontId="7" fillId="44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43" fillId="0" borderId="0"/>
    <xf numFmtId="43" fontId="9" fillId="0" borderId="0" applyFont="0" applyFill="0" applyBorder="0" applyAlignment="0" applyProtection="0"/>
    <xf numFmtId="179" fontId="45" fillId="0" borderId="0"/>
    <xf numFmtId="179" fontId="45" fillId="0" borderId="0"/>
    <xf numFmtId="179" fontId="45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79" fontId="45" fillId="0" borderId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179" fontId="37" fillId="0" borderId="0"/>
    <xf numFmtId="179" fontId="38" fillId="0" borderId="3" applyNumberFormat="0" applyAlignment="0" applyProtection="0">
      <alignment horizontal="left" vertical="center"/>
    </xf>
    <xf numFmtId="179" fontId="38" fillId="0" borderId="4">
      <alignment horizontal="left" vertical="center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6" fillId="0" borderId="9" applyNumberFormat="0" applyFill="0" applyAlignment="0" applyProtection="0"/>
    <xf numFmtId="0" fontId="72" fillId="45" borderId="0"/>
    <xf numFmtId="179" fontId="72" fillId="45" borderId="0"/>
    <xf numFmtId="0" fontId="72" fillId="46" borderId="0"/>
    <xf numFmtId="179" fontId="72" fillId="46" borderId="0"/>
    <xf numFmtId="0" fontId="7" fillId="47" borderId="33" applyBorder="0"/>
    <xf numFmtId="0" fontId="5" fillId="48" borderId="34" applyNumberFormat="0" applyFont="0" applyBorder="0" applyAlignment="0" applyProtection="0"/>
    <xf numFmtId="179" fontId="5" fillId="48" borderId="34" applyNumberFormat="0" applyFont="0" applyBorder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9" fillId="0" borderId="0"/>
    <xf numFmtId="0" fontId="61" fillId="0" borderId="0"/>
    <xf numFmtId="0" fontId="5" fillId="25" borderId="11" applyNumberFormat="0" applyFont="0" applyAlignment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179" fontId="45" fillId="0" borderId="0"/>
    <xf numFmtId="179" fontId="45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29" fillId="0" borderId="0" applyNumberFormat="0" applyFill="0" applyBorder="0" applyAlignment="0" applyProtection="0"/>
    <xf numFmtId="179" fontId="45" fillId="0" borderId="21"/>
    <xf numFmtId="179" fontId="45" fillId="0" borderId="22"/>
    <xf numFmtId="37" fontId="6" fillId="0" borderId="0"/>
    <xf numFmtId="37" fontId="6" fillId="0" borderId="0"/>
    <xf numFmtId="37" fontId="6" fillId="0" borderId="0"/>
    <xf numFmtId="0" fontId="31" fillId="0" borderId="0" applyNumberFormat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3" fontId="5" fillId="0" borderId="0"/>
    <xf numFmtId="173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6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1" fontId="5" fillId="0" borderId="0" applyFont="0" applyFill="0" applyBorder="0" applyAlignment="0" applyProtection="0"/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</cellStyleXfs>
  <cellXfs count="129">
    <xf numFmtId="0" fontId="0" fillId="0" borderId="0" xfId="0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41" fontId="7" fillId="0" borderId="0" xfId="110" applyNumberFormat="1" applyFont="1" applyFill="1" applyBorder="1" applyProtection="1">
      <protection locked="0"/>
    </xf>
    <xf numFmtId="0" fontId="7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6" fontId="5" fillId="0" borderId="0" xfId="311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1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110" applyNumberFormat="1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110" applyNumberFormat="1" applyFont="1" applyFill="1" applyBorder="1"/>
    <xf numFmtId="0" fontId="5" fillId="0" borderId="27" xfId="0" applyFont="1" applyFill="1" applyBorder="1" applyProtection="1">
      <protection locked="0"/>
    </xf>
    <xf numFmtId="0" fontId="5" fillId="0" borderId="24" xfId="0" applyFont="1" applyFill="1" applyBorder="1" applyProtection="1"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164" fontId="5" fillId="0" borderId="24" xfId="0" applyNumberFormat="1" applyFont="1" applyFill="1" applyBorder="1" applyProtection="1">
      <protection locked="0"/>
    </xf>
    <xf numFmtId="164" fontId="5" fillId="0" borderId="25" xfId="110" applyNumberFormat="1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Protection="1">
      <protection locked="0"/>
    </xf>
    <xf numFmtId="164" fontId="5" fillId="0" borderId="0" xfId="11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164" fontId="5" fillId="0" borderId="0" xfId="110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Protection="1">
      <protection locked="0"/>
    </xf>
    <xf numFmtId="41" fontId="5" fillId="0" borderId="0" xfId="110" applyNumberFormat="1" applyFont="1" applyFill="1" applyBorder="1" applyProtection="1">
      <protection locked="0"/>
    </xf>
    <xf numFmtId="164" fontId="5" fillId="0" borderId="0" xfId="110" applyNumberFormat="1" applyFont="1" applyFill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0" xfId="110" applyNumberFormat="1" applyFont="1" applyFill="1" applyBorder="1" applyAlignment="1" applyProtection="1">
      <alignment horizontal="center"/>
      <protection locked="0"/>
    </xf>
    <xf numFmtId="0" fontId="5" fillId="0" borderId="0" xfId="295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94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41" fontId="5" fillId="0" borderId="24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0" fontId="5" fillId="0" borderId="0" xfId="296" applyFont="1" applyFill="1" applyBorder="1" applyAlignment="1">
      <alignment horizontal="center"/>
    </xf>
    <xf numFmtId="0" fontId="5" fillId="0" borderId="0" xfId="296" applyFont="1" applyFill="1" applyBorder="1"/>
    <xf numFmtId="0" fontId="5" fillId="0" borderId="0" xfId="293" applyFont="1" applyFill="1" applyBorder="1"/>
    <xf numFmtId="0" fontId="5" fillId="0" borderId="0" xfId="293" applyFont="1" applyFill="1" applyBorder="1" applyAlignment="1">
      <alignment horizontal="center"/>
    </xf>
    <xf numFmtId="0" fontId="5" fillId="0" borderId="0" xfId="296" applyFont="1" applyFill="1" applyBorder="1" applyAlignment="1">
      <alignment horizontal="left"/>
    </xf>
    <xf numFmtId="0" fontId="5" fillId="0" borderId="0" xfId="296" applyFont="1" applyFill="1" applyBorder="1" applyAlignment="1"/>
    <xf numFmtId="41" fontId="5" fillId="0" borderId="0" xfId="311" applyNumberFormat="1" applyFont="1" applyFill="1" applyBorder="1" applyProtection="1">
      <protection locked="0"/>
    </xf>
    <xf numFmtId="10" fontId="5" fillId="0" borderId="0" xfId="311" applyNumberFormat="1" applyFont="1" applyFill="1" applyBorder="1" applyProtection="1">
      <protection locked="0"/>
    </xf>
    <xf numFmtId="41" fontId="5" fillId="0" borderId="0" xfId="0" applyNumberFormat="1" applyFont="1" applyFill="1" applyProtection="1">
      <protection locked="0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10" fontId="5" fillId="0" borderId="0" xfId="311" applyNumberFormat="1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Alignment="1" applyProtection="1">
      <alignment horizontal="center"/>
      <protection locked="0"/>
    </xf>
    <xf numFmtId="0" fontId="5" fillId="0" borderId="0" xfId="0" applyFont="1" applyBorder="1" applyAlignment="1"/>
    <xf numFmtId="164" fontId="5" fillId="0" borderId="4" xfId="110" applyNumberFormat="1" applyFont="1" applyFill="1" applyBorder="1" applyAlignment="1" applyProtection="1">
      <alignment horizontal="center"/>
      <protection locked="0"/>
    </xf>
    <xf numFmtId="41" fontId="5" fillId="0" borderId="4" xfId="0" applyNumberFormat="1" applyFont="1" applyFill="1" applyBorder="1" applyProtection="1">
      <protection locked="0"/>
    </xf>
    <xf numFmtId="164" fontId="5" fillId="0" borderId="4" xfId="110" applyNumberFormat="1" applyFont="1" applyFill="1" applyBorder="1" applyProtection="1">
      <protection locked="0"/>
    </xf>
    <xf numFmtId="0" fontId="60" fillId="0" borderId="0" xfId="295" applyFont="1"/>
    <xf numFmtId="0" fontId="74" fillId="0" borderId="0" xfId="295" applyFont="1"/>
    <xf numFmtId="0" fontId="60" fillId="0" borderId="0" xfId="295" applyFont="1" applyAlignment="1">
      <alignment horizontal="center"/>
    </xf>
    <xf numFmtId="0" fontId="75" fillId="0" borderId="0" xfId="295" applyFont="1" applyFill="1" applyAlignment="1">
      <alignment horizontal="center"/>
    </xf>
    <xf numFmtId="0" fontId="76" fillId="0" borderId="0" xfId="295" applyFont="1" applyAlignment="1">
      <alignment horizontal="center"/>
    </xf>
    <xf numFmtId="0" fontId="60" fillId="0" borderId="0" xfId="295" applyFont="1" applyBorder="1"/>
    <xf numFmtId="0" fontId="74" fillId="0" borderId="0" xfId="295" applyFont="1" applyBorder="1" applyAlignment="1">
      <alignment horizontal="left"/>
    </xf>
    <xf numFmtId="0" fontId="60" fillId="0" borderId="0" xfId="295" applyFont="1" applyBorder="1" applyAlignment="1">
      <alignment horizontal="center"/>
    </xf>
    <xf numFmtId="164" fontId="60" fillId="0" borderId="0" xfId="459" applyNumberFormat="1" applyFont="1" applyBorder="1" applyAlignment="1">
      <alignment horizontal="center"/>
    </xf>
    <xf numFmtId="0" fontId="60" fillId="0" borderId="0" xfId="295" applyFont="1" applyBorder="1" applyAlignment="1">
      <alignment horizontal="left"/>
    </xf>
    <xf numFmtId="0" fontId="60" fillId="0" borderId="0" xfId="533" applyFont="1"/>
    <xf numFmtId="0" fontId="74" fillId="0" borderId="0" xfId="533" applyFont="1"/>
    <xf numFmtId="0" fontId="60" fillId="0" borderId="0" xfId="295" applyFont="1" applyFill="1" applyBorder="1" applyAlignment="1">
      <alignment horizontal="center"/>
    </xf>
    <xf numFmtId="164" fontId="60" fillId="0" borderId="0" xfId="295" applyNumberFormat="1" applyFont="1" applyFill="1" applyBorder="1" applyAlignment="1">
      <alignment horizontal="center"/>
    </xf>
    <xf numFmtId="41" fontId="60" fillId="0" borderId="0" xfId="295" applyNumberFormat="1" applyFont="1" applyFill="1" applyBorder="1" applyAlignment="1">
      <alignment horizontal="center"/>
    </xf>
    <xf numFmtId="166" fontId="60" fillId="0" borderId="0" xfId="457" applyNumberFormat="1" applyFont="1" applyFill="1" applyBorder="1" applyAlignment="1">
      <alignment horizontal="center"/>
    </xf>
    <xf numFmtId="0" fontId="60" fillId="0" borderId="0" xfId="295" applyNumberFormat="1" applyFont="1" applyFill="1" applyBorder="1" applyAlignment="1">
      <alignment horizontal="center"/>
    </xf>
    <xf numFmtId="0" fontId="60" fillId="0" borderId="0" xfId="295" applyFont="1" applyAlignment="1">
      <alignment horizontal="left"/>
    </xf>
    <xf numFmtId="0" fontId="60" fillId="0" borderId="0" xfId="295" applyFont="1" applyFill="1" applyBorder="1" applyAlignment="1"/>
    <xf numFmtId="41" fontId="60" fillId="0" borderId="4" xfId="459" applyNumberFormat="1" applyFont="1" applyFill="1" applyBorder="1" applyAlignment="1">
      <alignment horizontal="center"/>
    </xf>
    <xf numFmtId="41" fontId="60" fillId="0" borderId="0" xfId="459" applyNumberFormat="1" applyFont="1" applyFill="1" applyBorder="1" applyAlignment="1">
      <alignment horizontal="center"/>
    </xf>
    <xf numFmtId="0" fontId="74" fillId="0" borderId="0" xfId="295" applyFont="1" applyFill="1" applyBorder="1" applyAlignment="1"/>
    <xf numFmtId="0" fontId="74" fillId="0" borderId="0" xfId="295" applyFont="1" applyBorder="1" applyAlignment="1"/>
    <xf numFmtId="0" fontId="60" fillId="0" borderId="0" xfId="295" applyFont="1" applyBorder="1" applyAlignment="1"/>
    <xf numFmtId="0" fontId="60" fillId="0" borderId="0" xfId="295" quotePrefix="1" applyFont="1" applyBorder="1" applyAlignment="1">
      <alignment horizontal="left"/>
    </xf>
    <xf numFmtId="0" fontId="60" fillId="0" borderId="0" xfId="295" applyFont="1" applyAlignment="1">
      <alignment horizontal="right"/>
    </xf>
    <xf numFmtId="0" fontId="60" fillId="0" borderId="0" xfId="533" applyFont="1" applyFill="1" applyBorder="1" applyAlignment="1">
      <alignment horizontal="left"/>
    </xf>
    <xf numFmtId="0" fontId="60" fillId="0" borderId="0" xfId="533" applyFont="1" applyFill="1"/>
    <xf numFmtId="0" fontId="60" fillId="0" borderId="0" xfId="295" applyFont="1" applyFill="1"/>
    <xf numFmtId="164" fontId="60" fillId="0" borderId="0" xfId="459" applyNumberFormat="1" applyFont="1" applyFill="1" applyBorder="1" applyAlignment="1">
      <alignment horizontal="center"/>
    </xf>
    <xf numFmtId="0" fontId="60" fillId="0" borderId="0" xfId="897" applyFont="1" applyFill="1" applyAlignment="1">
      <alignment horizontal="center"/>
    </xf>
    <xf numFmtId="0" fontId="60" fillId="0" borderId="0" xfId="295" applyFont="1" applyFill="1" applyAlignment="1">
      <alignment horizontal="center"/>
    </xf>
    <xf numFmtId="164" fontId="60" fillId="0" borderId="0" xfId="459" applyNumberFormat="1" applyFont="1" applyFill="1" applyBorder="1"/>
    <xf numFmtId="164" fontId="60" fillId="0" borderId="0" xfId="459" applyNumberFormat="1" applyFont="1" applyFill="1"/>
    <xf numFmtId="41" fontId="60" fillId="0" borderId="0" xfId="295" applyNumberFormat="1" applyFont="1" applyFill="1"/>
    <xf numFmtId="166" fontId="60" fillId="0" borderId="0" xfId="457" applyNumberFormat="1" applyFont="1" applyFill="1" applyAlignment="1">
      <alignment horizontal="center"/>
    </xf>
    <xf numFmtId="164" fontId="60" fillId="0" borderId="4" xfId="459" applyNumberFormat="1" applyFont="1" applyFill="1" applyBorder="1"/>
    <xf numFmtId="0" fontId="60" fillId="0" borderId="0" xfId="295" applyFont="1" applyFill="1" applyAlignment="1">
      <alignment horizontal="left"/>
    </xf>
    <xf numFmtId="41" fontId="74" fillId="0" borderId="0" xfId="459" applyNumberFormat="1" applyFont="1" applyFill="1" applyBorder="1" applyAlignment="1">
      <alignment horizontal="center"/>
    </xf>
    <xf numFmtId="164" fontId="60" fillId="0" borderId="4" xfId="459" applyNumberFormat="1" applyFont="1" applyFill="1" applyBorder="1" applyAlignment="1">
      <alignment horizontal="center"/>
    </xf>
    <xf numFmtId="164" fontId="74" fillId="0" borderId="0" xfId="459" applyNumberFormat="1" applyFont="1" applyFill="1" applyBorder="1" applyAlignment="1">
      <alignment horizontal="center"/>
    </xf>
    <xf numFmtId="0" fontId="74" fillId="0" borderId="0" xfId="295" applyFont="1" applyBorder="1" applyAlignment="1">
      <alignment horizontal="right"/>
    </xf>
    <xf numFmtId="164" fontId="74" fillId="0" borderId="4" xfId="459" applyNumberFormat="1" applyFont="1" applyBorder="1" applyAlignment="1">
      <alignment horizontal="center"/>
    </xf>
    <xf numFmtId="0" fontId="77" fillId="0" borderId="0" xfId="295" applyFont="1" applyBorder="1" applyAlignment="1">
      <alignment horizontal="center"/>
    </xf>
    <xf numFmtId="164" fontId="77" fillId="0" borderId="0" xfId="459" applyNumberFormat="1" applyFont="1" applyBorder="1" applyAlignment="1">
      <alignment horizontal="center"/>
    </xf>
    <xf numFmtId="41" fontId="74" fillId="0" borderId="4" xfId="459" applyNumberFormat="1" applyFont="1" applyFill="1" applyBorder="1" applyAlignment="1">
      <alignment horizontal="center"/>
    </xf>
    <xf numFmtId="0" fontId="60" fillId="0" borderId="0" xfId="295" applyFont="1" applyFill="1" applyAlignment="1">
      <alignment horizontal="center"/>
    </xf>
    <xf numFmtId="0" fontId="74" fillId="0" borderId="0" xfId="533" applyFont="1" applyFill="1" applyAlignment="1">
      <alignment horizontal="center"/>
    </xf>
    <xf numFmtId="0" fontId="74" fillId="0" borderId="0" xfId="295" applyFont="1" applyFill="1" applyAlignment="1">
      <alignment horizontal="center"/>
    </xf>
  </cellXfs>
  <cellStyles count="910">
    <cellStyle name="20% - Accent1 2" xfId="1"/>
    <cellStyle name="20% - Accent1 3" xfId="2"/>
    <cellStyle name="20% - Accent1 4" xfId="3"/>
    <cellStyle name="20% - Accent1 5" xfId="4"/>
    <cellStyle name="20% - Accent1 6" xfId="636"/>
    <cellStyle name="20% - Accent2 2" xfId="5"/>
    <cellStyle name="20% - Accent2 3" xfId="6"/>
    <cellStyle name="20% - Accent2 4" xfId="7"/>
    <cellStyle name="20% - Accent2 5" xfId="8"/>
    <cellStyle name="20% - Accent2 6" xfId="637"/>
    <cellStyle name="20% - Accent3 2" xfId="9"/>
    <cellStyle name="20% - Accent3 3" xfId="10"/>
    <cellStyle name="20% - Accent3 4" xfId="11"/>
    <cellStyle name="20% - Accent3 5" xfId="12"/>
    <cellStyle name="20% - Accent3 6" xfId="638"/>
    <cellStyle name="20% - Accent4 2" xfId="13"/>
    <cellStyle name="20% - Accent4 3" xfId="14"/>
    <cellStyle name="20% - Accent4 4" xfId="15"/>
    <cellStyle name="20% - Accent4 5" xfId="16"/>
    <cellStyle name="20% - Accent4 6" xfId="639"/>
    <cellStyle name="20% - Accent5 2" xfId="17"/>
    <cellStyle name="20% - Accent5 3" xfId="18"/>
    <cellStyle name="20% - Accent5 4" xfId="19"/>
    <cellStyle name="20% - Accent5 5" xfId="20"/>
    <cellStyle name="20% - Accent5 6" xfId="640"/>
    <cellStyle name="20% - Accent6 2" xfId="21"/>
    <cellStyle name="20% - Accent6 3" xfId="22"/>
    <cellStyle name="20% - Accent6 4" xfId="23"/>
    <cellStyle name="20% - Accent6 5" xfId="24"/>
    <cellStyle name="20% - Accent6 6" xfId="641"/>
    <cellStyle name="40% - Accent1 2" xfId="25"/>
    <cellStyle name="40% - Accent1 3" xfId="26"/>
    <cellStyle name="40% - Accent1 4" xfId="27"/>
    <cellStyle name="40% - Accent1 5" xfId="28"/>
    <cellStyle name="40% - Accent1 6" xfId="642"/>
    <cellStyle name="40% - Accent2 2" xfId="29"/>
    <cellStyle name="40% - Accent2 3" xfId="30"/>
    <cellStyle name="40% - Accent2 4" xfId="31"/>
    <cellStyle name="40% - Accent2 5" xfId="32"/>
    <cellStyle name="40% - Accent2 6" xfId="643"/>
    <cellStyle name="40% - Accent3 2" xfId="33"/>
    <cellStyle name="40% - Accent3 3" xfId="34"/>
    <cellStyle name="40% - Accent3 4" xfId="35"/>
    <cellStyle name="40% - Accent3 5" xfId="36"/>
    <cellStyle name="40% - Accent3 6" xfId="644"/>
    <cellStyle name="40% - Accent4 2" xfId="37"/>
    <cellStyle name="40% - Accent4 3" xfId="38"/>
    <cellStyle name="40% - Accent4 4" xfId="39"/>
    <cellStyle name="40% - Accent4 5" xfId="40"/>
    <cellStyle name="40% - Accent4 6" xfId="645"/>
    <cellStyle name="40% - Accent5 2" xfId="41"/>
    <cellStyle name="40% - Accent5 3" xfId="42"/>
    <cellStyle name="40% - Accent5 4" xfId="43"/>
    <cellStyle name="40% - Accent5 5" xfId="44"/>
    <cellStyle name="40% - Accent5 6" xfId="646"/>
    <cellStyle name="40% - Accent6 2" xfId="45"/>
    <cellStyle name="40% - Accent6 3" xfId="46"/>
    <cellStyle name="40% - Accent6 4" xfId="47"/>
    <cellStyle name="40% - Accent6 5" xfId="48"/>
    <cellStyle name="40% - Accent6 6" xfId="647"/>
    <cellStyle name="60% - Accent1 2" xfId="49"/>
    <cellStyle name="60% - Accent1 3" xfId="50"/>
    <cellStyle name="60% - Accent1 4" xfId="51"/>
    <cellStyle name="60% - Accent1 5" xfId="52"/>
    <cellStyle name="60% - Accent1 6" xfId="648"/>
    <cellStyle name="60% - Accent2 2" xfId="53"/>
    <cellStyle name="60% - Accent2 3" xfId="54"/>
    <cellStyle name="60% - Accent2 4" xfId="55"/>
    <cellStyle name="60% - Accent2 5" xfId="56"/>
    <cellStyle name="60% - Accent2 6" xfId="649"/>
    <cellStyle name="60% - Accent3 2" xfId="57"/>
    <cellStyle name="60% - Accent3 3" xfId="58"/>
    <cellStyle name="60% - Accent3 4" xfId="59"/>
    <cellStyle name="60% - Accent3 5" xfId="60"/>
    <cellStyle name="60% - Accent3 6" xfId="650"/>
    <cellStyle name="60% - Accent4 2" xfId="61"/>
    <cellStyle name="60% - Accent4 3" xfId="62"/>
    <cellStyle name="60% - Accent4 4" xfId="63"/>
    <cellStyle name="60% - Accent4 5" xfId="64"/>
    <cellStyle name="60% - Accent4 6" xfId="651"/>
    <cellStyle name="60% - Accent5 2" xfId="65"/>
    <cellStyle name="60% - Accent5 3" xfId="66"/>
    <cellStyle name="60% - Accent5 4" xfId="67"/>
    <cellStyle name="60% - Accent5 5" xfId="68"/>
    <cellStyle name="60% - Accent5 6" xfId="652"/>
    <cellStyle name="60% - Accent6 2" xfId="69"/>
    <cellStyle name="60% - Accent6 3" xfId="70"/>
    <cellStyle name="60% - Accent6 4" xfId="71"/>
    <cellStyle name="60% - Accent6 5" xfId="72"/>
    <cellStyle name="60% - Accent6 6" xfId="653"/>
    <cellStyle name="Accent1 2" xfId="73"/>
    <cellStyle name="Accent1 3" xfId="74"/>
    <cellStyle name="Accent1 4" xfId="75"/>
    <cellStyle name="Accent1 5" xfId="76"/>
    <cellStyle name="Accent1 6" xfId="654"/>
    <cellStyle name="Accent2 2" xfId="77"/>
    <cellStyle name="Accent2 3" xfId="78"/>
    <cellStyle name="Accent2 4" xfId="79"/>
    <cellStyle name="Accent2 5" xfId="80"/>
    <cellStyle name="Accent2 6" xfId="655"/>
    <cellStyle name="Accent3 2" xfId="81"/>
    <cellStyle name="Accent3 3" xfId="82"/>
    <cellStyle name="Accent3 4" xfId="83"/>
    <cellStyle name="Accent3 5" xfId="84"/>
    <cellStyle name="Accent3 6" xfId="656"/>
    <cellStyle name="Accent4 2" xfId="85"/>
    <cellStyle name="Accent4 3" xfId="86"/>
    <cellStyle name="Accent4 4" xfId="87"/>
    <cellStyle name="Accent4 5" xfId="88"/>
    <cellStyle name="Accent4 6" xfId="657"/>
    <cellStyle name="Accent5 2" xfId="89"/>
    <cellStyle name="Accent5 3" xfId="90"/>
    <cellStyle name="Accent5 4" xfId="91"/>
    <cellStyle name="Accent5 5" xfId="92"/>
    <cellStyle name="Accent5 6" xfId="658"/>
    <cellStyle name="Accent6 2" xfId="93"/>
    <cellStyle name="Accent6 3" xfId="94"/>
    <cellStyle name="Accent6 4" xfId="95"/>
    <cellStyle name="Accent6 5" xfId="96"/>
    <cellStyle name="Accent6 6" xfId="659"/>
    <cellStyle name="ArrayHeading" xfId="660"/>
    <cellStyle name="ArrayHeading 2" xfId="661"/>
    <cellStyle name="Bad 2" xfId="97"/>
    <cellStyle name="Bad 3" xfId="98"/>
    <cellStyle name="Bad 4" xfId="99"/>
    <cellStyle name="Bad 5" xfId="100"/>
    <cellStyle name="Bad 6" xfId="662"/>
    <cellStyle name="BetweenMacros" xfId="663"/>
    <cellStyle name="BetweenMacros 2" xfId="664"/>
    <cellStyle name="Calc Currency (0)" xfId="464"/>
    <cellStyle name="Calculation 2" xfId="101"/>
    <cellStyle name="Calculation 3" xfId="102"/>
    <cellStyle name="Calculation 4" xfId="103"/>
    <cellStyle name="Calculation 5" xfId="104"/>
    <cellStyle name="Calculation 6" xfId="665"/>
    <cellStyle name="Check Cell 2" xfId="105"/>
    <cellStyle name="Check Cell 3" xfId="106"/>
    <cellStyle name="Check Cell 4" xfId="107"/>
    <cellStyle name="Check Cell 5" xfId="108"/>
    <cellStyle name="Check Cell 6" xfId="666"/>
    <cellStyle name="Column total in dollars" xfId="109"/>
    <cellStyle name="Column total in dollars 2" xfId="667"/>
    <cellStyle name="Comma" xfId="110" builtinId="3"/>
    <cellStyle name="Comma  - Style1" xfId="111"/>
    <cellStyle name="Comma  - Style1 2" xfId="112"/>
    <cellStyle name="Comma  - Style1 2 2" xfId="772"/>
    <cellStyle name="Comma  - Style1 3" xfId="113"/>
    <cellStyle name="Comma  - Style1 3 2" xfId="773"/>
    <cellStyle name="Comma  - Style1 4" xfId="114"/>
    <cellStyle name="Comma  - Style1 4 2" xfId="774"/>
    <cellStyle name="Comma  - Style1 5" xfId="115"/>
    <cellStyle name="Comma  - Style1 5 2" xfId="775"/>
    <cellStyle name="Comma  - Style1 6" xfId="771"/>
    <cellStyle name="Comma  - Style2" xfId="116"/>
    <cellStyle name="Comma  - Style2 2" xfId="117"/>
    <cellStyle name="Comma  - Style2 2 2" xfId="777"/>
    <cellStyle name="Comma  - Style2 3" xfId="118"/>
    <cellStyle name="Comma  - Style2 3 2" xfId="778"/>
    <cellStyle name="Comma  - Style2 4" xfId="119"/>
    <cellStyle name="Comma  - Style2 4 2" xfId="779"/>
    <cellStyle name="Comma  - Style2 5" xfId="120"/>
    <cellStyle name="Comma  - Style2 5 2" xfId="780"/>
    <cellStyle name="Comma  - Style2 6" xfId="776"/>
    <cellStyle name="Comma  - Style3" xfId="121"/>
    <cellStyle name="Comma  - Style3 2" xfId="122"/>
    <cellStyle name="Comma  - Style3 2 2" xfId="782"/>
    <cellStyle name="Comma  - Style3 3" xfId="123"/>
    <cellStyle name="Comma  - Style3 3 2" xfId="783"/>
    <cellStyle name="Comma  - Style3 4" xfId="124"/>
    <cellStyle name="Comma  - Style3 4 2" xfId="784"/>
    <cellStyle name="Comma  - Style3 5" xfId="125"/>
    <cellStyle name="Comma  - Style3 5 2" xfId="785"/>
    <cellStyle name="Comma  - Style3 6" xfId="781"/>
    <cellStyle name="Comma  - Style4" xfId="126"/>
    <cellStyle name="Comma  - Style4 2" xfId="127"/>
    <cellStyle name="Comma  - Style4 2 2" xfId="787"/>
    <cellStyle name="Comma  - Style4 3" xfId="128"/>
    <cellStyle name="Comma  - Style4 3 2" xfId="788"/>
    <cellStyle name="Comma  - Style4 4" xfId="129"/>
    <cellStyle name="Comma  - Style4 4 2" xfId="789"/>
    <cellStyle name="Comma  - Style4 5" xfId="130"/>
    <cellStyle name="Comma  - Style4 5 2" xfId="790"/>
    <cellStyle name="Comma  - Style4 6" xfId="786"/>
    <cellStyle name="Comma  - Style5" xfId="131"/>
    <cellStyle name="Comma  - Style5 2" xfId="132"/>
    <cellStyle name="Comma  - Style5 2 2" xfId="792"/>
    <cellStyle name="Comma  - Style5 3" xfId="133"/>
    <cellStyle name="Comma  - Style5 3 2" xfId="793"/>
    <cellStyle name="Comma  - Style5 4" xfId="134"/>
    <cellStyle name="Comma  - Style5 4 2" xfId="794"/>
    <cellStyle name="Comma  - Style5 5" xfId="135"/>
    <cellStyle name="Comma  - Style5 5 2" xfId="795"/>
    <cellStyle name="Comma  - Style5 6" xfId="791"/>
    <cellStyle name="Comma  - Style6" xfId="136"/>
    <cellStyle name="Comma  - Style6 2" xfId="137"/>
    <cellStyle name="Comma  - Style6 2 2" xfId="797"/>
    <cellStyle name="Comma  - Style6 3" xfId="138"/>
    <cellStyle name="Comma  - Style6 3 2" xfId="798"/>
    <cellStyle name="Comma  - Style6 4" xfId="139"/>
    <cellStyle name="Comma  - Style6 4 2" xfId="799"/>
    <cellStyle name="Comma  - Style6 5" xfId="140"/>
    <cellStyle name="Comma  - Style6 5 2" xfId="800"/>
    <cellStyle name="Comma  - Style6 6" xfId="796"/>
    <cellStyle name="Comma  - Style7" xfId="141"/>
    <cellStyle name="Comma  - Style7 2" xfId="142"/>
    <cellStyle name="Comma  - Style7 2 2" xfId="802"/>
    <cellStyle name="Comma  - Style7 3" xfId="143"/>
    <cellStyle name="Comma  - Style7 3 2" xfId="803"/>
    <cellStyle name="Comma  - Style7 4" xfId="144"/>
    <cellStyle name="Comma  - Style7 4 2" xfId="804"/>
    <cellStyle name="Comma  - Style7 5" xfId="145"/>
    <cellStyle name="Comma  - Style7 5 2" xfId="805"/>
    <cellStyle name="Comma  - Style7 6" xfId="801"/>
    <cellStyle name="Comma  - Style8" xfId="146"/>
    <cellStyle name="Comma  - Style8 2" xfId="147"/>
    <cellStyle name="Comma  - Style8 2 2" xfId="807"/>
    <cellStyle name="Comma  - Style8 3" xfId="148"/>
    <cellStyle name="Comma  - Style8 3 2" xfId="808"/>
    <cellStyle name="Comma  - Style8 4" xfId="149"/>
    <cellStyle name="Comma  - Style8 4 2" xfId="809"/>
    <cellStyle name="Comma  - Style8 5" xfId="150"/>
    <cellStyle name="Comma  - Style8 5 2" xfId="810"/>
    <cellStyle name="Comma  - Style8 6" xfId="806"/>
    <cellStyle name="Comma (0)" xfId="151"/>
    <cellStyle name="Comma [0] 2" xfId="152"/>
    <cellStyle name="Comma [0] 2 2" xfId="811"/>
    <cellStyle name="Comma [0] 3" xfId="898"/>
    <cellStyle name="Comma 10" xfId="153"/>
    <cellStyle name="Comma 10 2" xfId="465"/>
    <cellStyle name="Comma 11" xfId="154"/>
    <cellStyle name="Comma 11 2" xfId="466"/>
    <cellStyle name="Comma 12" xfId="467"/>
    <cellStyle name="Comma 13" xfId="155"/>
    <cellStyle name="Comma 13 2" xfId="812"/>
    <cellStyle name="Comma 14" xfId="468"/>
    <cellStyle name="Comma 15" xfId="469"/>
    <cellStyle name="Comma 16" xfId="470"/>
    <cellStyle name="Comma 16 2" xfId="887"/>
    <cellStyle name="Comma 17" xfId="471"/>
    <cellStyle name="Comma 18" xfId="456"/>
    <cellStyle name="Comma 2" xfId="156"/>
    <cellStyle name="Comma 2 10" xfId="472"/>
    <cellStyle name="Comma 2 11" xfId="813"/>
    <cellStyle name="Comma 2 2" xfId="157"/>
    <cellStyle name="Comma 2 2 2" xfId="459"/>
    <cellStyle name="Comma 2 2 2 2" xfId="473"/>
    <cellStyle name="Comma 2 3" xfId="158"/>
    <cellStyle name="Comma 2 3 2" xfId="814"/>
    <cellStyle name="Comma 2 4" xfId="474"/>
    <cellStyle name="Comma 2 5" xfId="475"/>
    <cellStyle name="Comma 2 6" xfId="476"/>
    <cellStyle name="Comma 2 7" xfId="477"/>
    <cellStyle name="Comma 2 8" xfId="478"/>
    <cellStyle name="Comma 2 9" xfId="479"/>
    <cellStyle name="Comma 3" xfId="159"/>
    <cellStyle name="Comma 3 2" xfId="480"/>
    <cellStyle name="Comma 3 3" xfId="481"/>
    <cellStyle name="Comma 4" xfId="160"/>
    <cellStyle name="Comma 4 2" xfId="482"/>
    <cellStyle name="Comma 4 3" xfId="483"/>
    <cellStyle name="Comma 4 3 2" xfId="484"/>
    <cellStyle name="Comma 4 4" xfId="815"/>
    <cellStyle name="Comma 5" xfId="161"/>
    <cellStyle name="Comma 5 2" xfId="485"/>
    <cellStyle name="Comma 5 3" xfId="668"/>
    <cellStyle name="Comma 6" xfId="462"/>
    <cellStyle name="Comma 6 2" xfId="486"/>
    <cellStyle name="Comma 6 3" xfId="487"/>
    <cellStyle name="Comma 6 4" xfId="634"/>
    <cellStyle name="Comma 6 4 2" xfId="894"/>
    <cellStyle name="Comma 6 5" xfId="885"/>
    <cellStyle name="Comma 7" xfId="162"/>
    <cellStyle name="Comma 7 2" xfId="488"/>
    <cellStyle name="Comma 7 2 2" xfId="489"/>
    <cellStyle name="Comma 7 3" xfId="816"/>
    <cellStyle name="Comma 8" xfId="163"/>
    <cellStyle name="Comma 8 2" xfId="817"/>
    <cellStyle name="Comma 9" xfId="164"/>
    <cellStyle name="Comma 9 2" xfId="818"/>
    <cellStyle name="Comma0" xfId="165"/>
    <cellStyle name="Comma0 - Style1" xfId="490"/>
    <cellStyle name="Comma0 - Style2" xfId="491"/>
    <cellStyle name="Comma0 - Style3" xfId="166"/>
    <cellStyle name="Comma0 - Style3 2" xfId="669"/>
    <cellStyle name="Comma0 - Style4" xfId="167"/>
    <cellStyle name="Comma0 - Style4 2" xfId="670"/>
    <cellStyle name="Comma0 2" xfId="168"/>
    <cellStyle name="Comma0 3" xfId="169"/>
    <cellStyle name="Comma0 3 2" xfId="819"/>
    <cellStyle name="Comma0 4" xfId="170"/>
    <cellStyle name="Comma0 4 2" xfId="820"/>
    <cellStyle name="Comma0 5" xfId="171"/>
    <cellStyle name="Comma0 5 2" xfId="821"/>
    <cellStyle name="Comma0 6" xfId="172"/>
    <cellStyle name="Comma0 6 2" xfId="822"/>
    <cellStyle name="Comma0 7" xfId="173"/>
    <cellStyle name="Comma0 7 2" xfId="823"/>
    <cellStyle name="Comma0 8" xfId="174"/>
    <cellStyle name="Comma0 8 2" xfId="824"/>
    <cellStyle name="Comma0_1st Qtr 2009 Global Insight Factors" xfId="492"/>
    <cellStyle name="Comma1 - Style1" xfId="175"/>
    <cellStyle name="Comma1 - Style1 2" xfId="671"/>
    <cellStyle name="Curren - Style2" xfId="493"/>
    <cellStyle name="Curren - Style3" xfId="494"/>
    <cellStyle name="Currency 2" xfId="495"/>
    <cellStyle name="Currency 2 2" xfId="496"/>
    <cellStyle name="Currency 2 2 2" xfId="497"/>
    <cellStyle name="Currency 2 3" xfId="498"/>
    <cellStyle name="Currency 3" xfId="499"/>
    <cellStyle name="Currency 3 2" xfId="500"/>
    <cellStyle name="Currency 3 3" xfId="888"/>
    <cellStyle name="Currency 4" xfId="501"/>
    <cellStyle name="Currency 4 2" xfId="889"/>
    <cellStyle name="Currency 5" xfId="502"/>
    <cellStyle name="Currency 5 2" xfId="890"/>
    <cellStyle name="Currency 6" xfId="503"/>
    <cellStyle name="Currency 7" xfId="504"/>
    <cellStyle name="Currency 8" xfId="672"/>
    <cellStyle name="Currency 9" xfId="673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5"/>
    <cellStyle name="Currency0 4" xfId="181"/>
    <cellStyle name="Currency0 4 2" xfId="826"/>
    <cellStyle name="Currency0 5" xfId="182"/>
    <cellStyle name="Currency0 5 2" xfId="827"/>
    <cellStyle name="Currency0 6" xfId="183"/>
    <cellStyle name="Currency0 6 2" xfId="828"/>
    <cellStyle name="Currency0 7" xfId="184"/>
    <cellStyle name="Currency0 7 2" xfId="829"/>
    <cellStyle name="Currency0 8" xfId="185"/>
    <cellStyle name="Currency0 8 2" xfId="830"/>
    <cellStyle name="Date" xfId="186"/>
    <cellStyle name="Date - Style1" xfId="505"/>
    <cellStyle name="Date - Style3" xfId="187"/>
    <cellStyle name="Date - Style3 2" xfId="674"/>
    <cellStyle name="Date 10" xfId="675"/>
    <cellStyle name="Date 11" xfId="676"/>
    <cellStyle name="Date 12" xfId="677"/>
    <cellStyle name="Date 13" xfId="678"/>
    <cellStyle name="Date 14" xfId="679"/>
    <cellStyle name="Date 2" xfId="188"/>
    <cellStyle name="Date 3" xfId="189"/>
    <cellStyle name="Date 3 2" xfId="831"/>
    <cellStyle name="Date 4" xfId="190"/>
    <cellStyle name="Date 4 2" xfId="832"/>
    <cellStyle name="Date 5" xfId="191"/>
    <cellStyle name="Date 5 2" xfId="833"/>
    <cellStyle name="Date 6" xfId="192"/>
    <cellStyle name="Date 6 2" xfId="834"/>
    <cellStyle name="Date 7" xfId="193"/>
    <cellStyle name="Date 7 2" xfId="835"/>
    <cellStyle name="Date 8" xfId="194"/>
    <cellStyle name="Date 8 2" xfId="836"/>
    <cellStyle name="Date 9" xfId="680"/>
    <cellStyle name="Date_1st Qtr 2009 Global Insight Factors" xfId="506"/>
    <cellStyle name="Explanatory Text 2" xfId="195"/>
    <cellStyle name="Explanatory Text 3" xfId="196"/>
    <cellStyle name="Explanatory Text 4" xfId="197"/>
    <cellStyle name="Explanatory Text 5" xfId="198"/>
    <cellStyle name="Explanatory Text 6" xfId="681"/>
    <cellStyle name="Fixed" xfId="199"/>
    <cellStyle name="Fixed 2" xfId="200"/>
    <cellStyle name="Fixed 3" xfId="201"/>
    <cellStyle name="Fixed 3 2" xfId="837"/>
    <cellStyle name="Fixed 4" xfId="202"/>
    <cellStyle name="Fixed 4 2" xfId="838"/>
    <cellStyle name="Fixed 5" xfId="203"/>
    <cellStyle name="Fixed 5 2" xfId="839"/>
    <cellStyle name="Fixed 6" xfId="204"/>
    <cellStyle name="Fixed 6 2" xfId="840"/>
    <cellStyle name="Fixed 7" xfId="205"/>
    <cellStyle name="Fixed 7 2" xfId="841"/>
    <cellStyle name="Fixed 8" xfId="206"/>
    <cellStyle name="Fixed 8 2" xfId="842"/>
    <cellStyle name="Fixed2 - Style2" xfId="507"/>
    <cellStyle name="General" xfId="207"/>
    <cellStyle name="Good 2" xfId="208"/>
    <cellStyle name="Good 3" xfId="209"/>
    <cellStyle name="Good 4" xfId="210"/>
    <cellStyle name="Good 5" xfId="211"/>
    <cellStyle name="Good 6" xfId="682"/>
    <cellStyle name="Grey" xfId="212"/>
    <cellStyle name="Grey 2" xfId="508"/>
    <cellStyle name="Grey 3" xfId="683"/>
    <cellStyle name="header" xfId="213"/>
    <cellStyle name="header 2" xfId="684"/>
    <cellStyle name="Header1" xfId="214"/>
    <cellStyle name="Header1 2" xfId="685"/>
    <cellStyle name="Header2" xfId="215"/>
    <cellStyle name="Header2 2" xfId="686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7"/>
    <cellStyle name="Heading 4 2" xfId="242"/>
    <cellStyle name="Heading 4 3" xfId="243"/>
    <cellStyle name="Heading 4 4" xfId="244"/>
    <cellStyle name="Heading 4 5" xfId="245"/>
    <cellStyle name="Heading 4 6" xfId="688"/>
    <cellStyle name="Heading1" xfId="509"/>
    <cellStyle name="Heading2" xfId="510"/>
    <cellStyle name="Hyperlink 2" xfId="689"/>
    <cellStyle name="Hyperlink 2 2" xfId="690"/>
    <cellStyle name="Hyperlink 2 3" xfId="691"/>
    <cellStyle name="Hyperlink 3" xfId="692"/>
    <cellStyle name="Hyperlink 4" xfId="693"/>
    <cellStyle name="Input [yellow]" xfId="246"/>
    <cellStyle name="Input [yellow] 2" xfId="511"/>
    <cellStyle name="Input [yellow] 3" xfId="694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2"/>
    <cellStyle name="Inst. Subheading" xfId="513"/>
    <cellStyle name="Linked Cell 2" xfId="258"/>
    <cellStyle name="Linked Cell 3" xfId="259"/>
    <cellStyle name="Linked Cell 4" xfId="260"/>
    <cellStyle name="Linked Cell 5" xfId="261"/>
    <cellStyle name="Linked Cell 6" xfId="695"/>
    <cellStyle name="Macro" xfId="696"/>
    <cellStyle name="Macro 2" xfId="697"/>
    <cellStyle name="macro descr" xfId="698"/>
    <cellStyle name="macro descr 2" xfId="699"/>
    <cellStyle name="Macro_Comments" xfId="700"/>
    <cellStyle name="MacroText" xfId="701"/>
    <cellStyle name="MacroText 2" xfId="702"/>
    <cellStyle name="Marathon" xfId="262"/>
    <cellStyle name="Marathon 2" xfId="263"/>
    <cellStyle name="Marathon 2 2" xfId="844"/>
    <cellStyle name="Marathon 3" xfId="843"/>
    <cellStyle name="MCP" xfId="264"/>
    <cellStyle name="Neutral 2" xfId="265"/>
    <cellStyle name="Neutral 3" xfId="266"/>
    <cellStyle name="Neutral 4" xfId="267"/>
    <cellStyle name="Neutral 5" xfId="268"/>
    <cellStyle name="Neutral 6" xfId="703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4"/>
    <cellStyle name="noninput 3" xfId="515"/>
    <cellStyle name="Normal" xfId="0" builtinId="0"/>
    <cellStyle name="Normal - Style1" xfId="278"/>
    <cellStyle name="Normal - Style1 2" xfId="279"/>
    <cellStyle name="Normal - Style1 2 2" xfId="846"/>
    <cellStyle name="Normal - Style1 3" xfId="280"/>
    <cellStyle name="Normal - Style1 3 2" xfId="847"/>
    <cellStyle name="Normal - Style1 4" xfId="281"/>
    <cellStyle name="Normal - Style1 4 2" xfId="848"/>
    <cellStyle name="Normal - Style1 5" xfId="282"/>
    <cellStyle name="Normal - Style1 5 2" xfId="849"/>
    <cellStyle name="Normal - Style1 6" xfId="845"/>
    <cellStyle name="Normal - Style2" xfId="516"/>
    <cellStyle name="Normal - Style3" xfId="517"/>
    <cellStyle name="Normal - Style4" xfId="518"/>
    <cellStyle name="Normal - Style5" xfId="519"/>
    <cellStyle name="Normal - Style6" xfId="520"/>
    <cellStyle name="Normal - Style7" xfId="521"/>
    <cellStyle name="Normal - Style8" xfId="522"/>
    <cellStyle name="Normal 10" xfId="283"/>
    <cellStyle name="Normal 10 2" xfId="523"/>
    <cellStyle name="Normal 11" xfId="455"/>
    <cellStyle name="Normal 117" xfId="704"/>
    <cellStyle name="Normal 12" xfId="524"/>
    <cellStyle name="Normal 122" xfId="705"/>
    <cellStyle name="Normal 13" xfId="525"/>
    <cellStyle name="Normal 14" xfId="526"/>
    <cellStyle name="Normal 15" xfId="527"/>
    <cellStyle name="Normal 16" xfId="528"/>
    <cellStyle name="Normal 17" xfId="706"/>
    <cellStyle name="Normal 18" xfId="529"/>
    <cellStyle name="Normal 19" xfId="530"/>
    <cellStyle name="Normal 2" xfId="284"/>
    <cellStyle name="Normal 2 10" xfId="531"/>
    <cellStyle name="Normal 2 11" xfId="532"/>
    <cellStyle name="Normal 2 2" xfId="285"/>
    <cellStyle name="Normal 2 2 2" xfId="533"/>
    <cellStyle name="Normal 2 2 2 2" xfId="534"/>
    <cellStyle name="Normal 2 3" xfId="286"/>
    <cellStyle name="Normal 2 3 2" xfId="535"/>
    <cellStyle name="Normal 2 3 2 2" xfId="707"/>
    <cellStyle name="Normal 2 3 3" xfId="708"/>
    <cellStyle name="Normal 2 3 4" xfId="709"/>
    <cellStyle name="Normal 2 3 5" xfId="710"/>
    <cellStyle name="Normal 2 3 6" xfId="711"/>
    <cellStyle name="Normal 2 3 7" xfId="460"/>
    <cellStyle name="Normal 2 4" xfId="536"/>
    <cellStyle name="Normal 2 5" xfId="537"/>
    <cellStyle name="Normal 2 5 2" xfId="712"/>
    <cellStyle name="Normal 2 6" xfId="538"/>
    <cellStyle name="Normal 2 7" xfId="539"/>
    <cellStyle name="Normal 2 8" xfId="540"/>
    <cellStyle name="Normal 2 9" xfId="541"/>
    <cellStyle name="Normal 2_04-2009 MEHC Cross Charge" xfId="542"/>
    <cellStyle name="Normal 20" xfId="713"/>
    <cellStyle name="Normal 21" xfId="714"/>
    <cellStyle name="Normal 22" xfId="543"/>
    <cellStyle name="Normal 23" xfId="715"/>
    <cellStyle name="Normal 24" xfId="716"/>
    <cellStyle name="Normal 25" xfId="717"/>
    <cellStyle name="Normal 26" xfId="718"/>
    <cellStyle name="Normal 27" xfId="719"/>
    <cellStyle name="Normal 28" xfId="720"/>
    <cellStyle name="Normal 29" xfId="721"/>
    <cellStyle name="Normal 29 2" xfId="896"/>
    <cellStyle name="Normal 3" xfId="287"/>
    <cellStyle name="Normal 3 2" xfId="544"/>
    <cellStyle name="Normal 3 2 2" xfId="722"/>
    <cellStyle name="Normal 3 2 2 2" xfId="723"/>
    <cellStyle name="Normal 3 2 3" xfId="724"/>
    <cellStyle name="Normal 3 2 4" xfId="725"/>
    <cellStyle name="Normal 3 2 5" xfId="726"/>
    <cellStyle name="Normal 3 2 6" xfId="727"/>
    <cellStyle name="Normal 3 3" xfId="545"/>
    <cellStyle name="Normal 3 4" xfId="728"/>
    <cellStyle name="Normal 3 5" xfId="729"/>
    <cellStyle name="Normal 3 5 2" xfId="730"/>
    <cellStyle name="Normal 3 6" xfId="731"/>
    <cellStyle name="Normal 3 7" xfId="732"/>
    <cellStyle name="Normal 3 8" xfId="733"/>
    <cellStyle name="Normal 4" xfId="288"/>
    <cellStyle name="Normal 4 2" xfId="289"/>
    <cellStyle name="Normal 4 2 2" xfId="546"/>
    <cellStyle name="Normal 4 2 3" xfId="850"/>
    <cellStyle name="Normal 4 3" xfId="547"/>
    <cellStyle name="Normal 4 4" xfId="734"/>
    <cellStyle name="Normal 4 5" xfId="735"/>
    <cellStyle name="Normal 4 6" xfId="736"/>
    <cellStyle name="Normal 4 7" xfId="737"/>
    <cellStyle name="Normal 5" xfId="461"/>
    <cellStyle name="Normal 5 2" xfId="548"/>
    <cellStyle name="Normal 5 3" xfId="633"/>
    <cellStyle name="Normal 5 3 2" xfId="893"/>
    <cellStyle name="Normal 5 4" xfId="884"/>
    <cellStyle name="Normal 6" xfId="290"/>
    <cellStyle name="Normal 6 2" xfId="549"/>
    <cellStyle name="Normal 6 3" xfId="550"/>
    <cellStyle name="Normal 6 4" xfId="551"/>
    <cellStyle name="Normal 6 4 2" xfId="552"/>
    <cellStyle name="Normal 6 5" xfId="851"/>
    <cellStyle name="Normal 7" xfId="291"/>
    <cellStyle name="Normal 7 2" xfId="553"/>
    <cellStyle name="Normal 7 2 2" xfId="738"/>
    <cellStyle name="Normal 8" xfId="554"/>
    <cellStyle name="Normal 8 2" xfId="555"/>
    <cellStyle name="Normal 8 3" xfId="891"/>
    <cellStyle name="Normal 9" xfId="556"/>
    <cellStyle name="Normal 9 2" xfId="739"/>
    <cellStyle name="Normal(0)" xfId="292"/>
    <cellStyle name="Normal_4.2 Misc General Expenses" xfId="293"/>
    <cellStyle name="Normal_Adjustment Template" xfId="294"/>
    <cellStyle name="Normal_Copy of File50007" xfId="295"/>
    <cellStyle name="Normal_Copy of File50007 2" xfId="897"/>
    <cellStyle name="Normal_Remove Idaho Tax Payment Surcharge" xfId="296"/>
    <cellStyle name="Note 2" xfId="297"/>
    <cellStyle name="Note 2 2" xfId="852"/>
    <cellStyle name="Note 3" xfId="298"/>
    <cellStyle name="Note 3 2" xfId="853"/>
    <cellStyle name="Note 4" xfId="299"/>
    <cellStyle name="Note 4 2" xfId="854"/>
    <cellStyle name="Note 5" xfId="300"/>
    <cellStyle name="Note 5 2" xfId="855"/>
    <cellStyle name="Note 6" xfId="740"/>
    <cellStyle name="Number" xfId="301"/>
    <cellStyle name="Number 10" xfId="741"/>
    <cellStyle name="Number 11" xfId="742"/>
    <cellStyle name="Number 12" xfId="743"/>
    <cellStyle name="Number 13" xfId="744"/>
    <cellStyle name="Number 14" xfId="745"/>
    <cellStyle name="Number 2" xfId="302"/>
    <cellStyle name="Number 3" xfId="303"/>
    <cellStyle name="Number 4" xfId="746"/>
    <cellStyle name="Number 5" xfId="747"/>
    <cellStyle name="Number 6" xfId="748"/>
    <cellStyle name="Number 7" xfId="749"/>
    <cellStyle name="Number 8" xfId="750"/>
    <cellStyle name="Number 9" xfId="751"/>
    <cellStyle name="Output 2" xfId="304"/>
    <cellStyle name="Output 3" xfId="305"/>
    <cellStyle name="Output 4" xfId="306"/>
    <cellStyle name="Output 5" xfId="307"/>
    <cellStyle name="Output 6" xfId="752"/>
    <cellStyle name="Output Amounts" xfId="557"/>
    <cellStyle name="Output Line Items" xfId="558"/>
    <cellStyle name="Password" xfId="308"/>
    <cellStyle name="Percen - Style1" xfId="309"/>
    <cellStyle name="Percen - Style1 2" xfId="753"/>
    <cellStyle name="Percen - Style2" xfId="310"/>
    <cellStyle name="Percen - Style2 2" xfId="754"/>
    <cellStyle name="Percent" xfId="311" builtinId="5"/>
    <cellStyle name="Percent [2]" xfId="312"/>
    <cellStyle name="Percent [2] 2" xfId="313"/>
    <cellStyle name="Percent [2] 2 2" xfId="857"/>
    <cellStyle name="Percent [2] 3" xfId="314"/>
    <cellStyle name="Percent [2] 3 2" xfId="858"/>
    <cellStyle name="Percent [2] 4" xfId="315"/>
    <cellStyle name="Percent [2] 4 2" xfId="859"/>
    <cellStyle name="Percent [2] 5" xfId="316"/>
    <cellStyle name="Percent [2] 5 2" xfId="860"/>
    <cellStyle name="Percent [2] 6" xfId="856"/>
    <cellStyle name="Percent 10" xfId="317"/>
    <cellStyle name="Percent 10 2" xfId="861"/>
    <cellStyle name="Percent 11" xfId="559"/>
    <cellStyle name="Percent 2" xfId="457"/>
    <cellStyle name="Percent 2 2" xfId="318"/>
    <cellStyle name="Percent 2 2 2" xfId="560"/>
    <cellStyle name="Percent 2 3" xfId="319"/>
    <cellStyle name="Percent 3" xfId="454"/>
    <cellStyle name="Percent 3 10" xfId="755"/>
    <cellStyle name="Percent 3 2" xfId="458"/>
    <cellStyle name="Percent 3 2 2" xfId="883"/>
    <cellStyle name="Percent 3 3" xfId="561"/>
    <cellStyle name="Percent 3 4" xfId="562"/>
    <cellStyle name="Percent 3 5" xfId="563"/>
    <cellStyle name="Percent 3 6" xfId="564"/>
    <cellStyle name="Percent 3 7" xfId="565"/>
    <cellStyle name="Percent 3 8" xfId="566"/>
    <cellStyle name="Percent 3 9" xfId="567"/>
    <cellStyle name="Percent 4" xfId="463"/>
    <cellStyle name="Percent 4 2" xfId="568"/>
    <cellStyle name="Percent 4 3" xfId="635"/>
    <cellStyle name="Percent 4 3 2" xfId="895"/>
    <cellStyle name="Percent 4 4" xfId="886"/>
    <cellStyle name="Percent 5" xfId="569"/>
    <cellStyle name="Percent 5 2" xfId="570"/>
    <cellStyle name="Percent 5 3" xfId="892"/>
    <cellStyle name="Percent 6" xfId="571"/>
    <cellStyle name="Percent 6 2" xfId="572"/>
    <cellStyle name="Percent 6 3" xfId="573"/>
    <cellStyle name="Percent 7" xfId="574"/>
    <cellStyle name="Percent(0)" xfId="320"/>
    <cellStyle name="SAPBEXaggData" xfId="321"/>
    <cellStyle name="SAPBEXaggDataEmph" xfId="322"/>
    <cellStyle name="SAPBEXaggItem" xfId="323"/>
    <cellStyle name="SAPBEXaggItem 2" xfId="324"/>
    <cellStyle name="SAPBEXaggItem 3" xfId="325"/>
    <cellStyle name="SAPBEXaggItem 4" xfId="575"/>
    <cellStyle name="SAPBEXaggItem 5" xfId="576"/>
    <cellStyle name="SAPBEXaggItem 6" xfId="577"/>
    <cellStyle name="SAPBEXaggItem_Copy of xSAPtemp5457" xfId="578"/>
    <cellStyle name="SAPBEXaggItemX" xfId="326"/>
    <cellStyle name="SAPBEXchaText" xfId="327"/>
    <cellStyle name="SAPBEXchaText 10" xfId="328"/>
    <cellStyle name="SAPBEXchaText 11" xfId="329"/>
    <cellStyle name="SAPBEXchaText 2" xfId="330"/>
    <cellStyle name="SAPBEXchaText 3" xfId="331"/>
    <cellStyle name="SAPBEXchaText 4" xfId="332"/>
    <cellStyle name="SAPBEXchaText 5" xfId="333"/>
    <cellStyle name="SAPBEXchaText 6" xfId="334"/>
    <cellStyle name="SAPBEXchaText 7" xfId="335"/>
    <cellStyle name="SAPBEXchaText 8" xfId="336"/>
    <cellStyle name="SAPBEXchaText 9" xfId="337"/>
    <cellStyle name="SAPBEXchaText_BW Prepaid - Actuals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Item 2" xfId="350"/>
    <cellStyle name="SAPBEXfilterItem 2 2" xfId="351"/>
    <cellStyle name="SAPBEXfilterItem 3" xfId="352"/>
    <cellStyle name="SAPBEXfilterItem 4" xfId="579"/>
    <cellStyle name="SAPBEXfilterItem 5" xfId="580"/>
    <cellStyle name="SAPBEXfilterItem 6" xfId="581"/>
    <cellStyle name="SAPBEXfilterItem_BW Prepaid - Actuals" xfId="353"/>
    <cellStyle name="SAPBEXfilterText" xfId="354"/>
    <cellStyle name="SAPBEXfilterText 2" xfId="582"/>
    <cellStyle name="SAPBEXfilterText 3" xfId="583"/>
    <cellStyle name="SAPBEXfilterText 4" xfId="584"/>
    <cellStyle name="SAPBEXfilterText 5" xfId="585"/>
    <cellStyle name="SAPBEXformats" xfId="355"/>
    <cellStyle name="SAPBEXheaderItem" xfId="356"/>
    <cellStyle name="SAPBEXheaderItem 10" xfId="899"/>
    <cellStyle name="SAPBEXheaderItem 2" xfId="357"/>
    <cellStyle name="SAPBEXheaderItem 2 2" xfId="358"/>
    <cellStyle name="SAPBEXheaderItem 3" xfId="359"/>
    <cellStyle name="SAPBEXheaderItem 4" xfId="586"/>
    <cellStyle name="SAPBEXheaderItem 5" xfId="587"/>
    <cellStyle name="SAPBEXheaderItem 6" xfId="588"/>
    <cellStyle name="SAPBEXheaderItem 7" xfId="589"/>
    <cellStyle name="SAPBEXheaderItem 7 2" xfId="900"/>
    <cellStyle name="SAPBEXheaderItem 8" xfId="901"/>
    <cellStyle name="SAPBEXheaderItem 9" xfId="902"/>
    <cellStyle name="SAPBEXheaderItem_BW Prepaid - Actuals" xfId="360"/>
    <cellStyle name="SAPBEXheaderText" xfId="361"/>
    <cellStyle name="SAPBEXheaderText 10" xfId="903"/>
    <cellStyle name="SAPBEXheaderText 2" xfId="362"/>
    <cellStyle name="SAPBEXheaderText 2 2" xfId="363"/>
    <cellStyle name="SAPBEXheaderText 3" xfId="364"/>
    <cellStyle name="SAPBEXheaderText 4" xfId="590"/>
    <cellStyle name="SAPBEXheaderText 5" xfId="591"/>
    <cellStyle name="SAPBEXheaderText 6" xfId="592"/>
    <cellStyle name="SAPBEXheaderText 7" xfId="593"/>
    <cellStyle name="SAPBEXheaderText 7 2" xfId="904"/>
    <cellStyle name="SAPBEXheaderText 8" xfId="905"/>
    <cellStyle name="SAPBEXheaderText 9" xfId="906"/>
    <cellStyle name="SAPBEXheaderText_BW Prepaid - Actuals" xfId="365"/>
    <cellStyle name="SAPBEXHLevel0" xfId="366"/>
    <cellStyle name="SAPBEXHLevel0 2" xfId="367"/>
    <cellStyle name="SAPBEXHLevel0 2 2" xfId="862"/>
    <cellStyle name="SAPBEXHLevel0 3" xfId="594"/>
    <cellStyle name="SAPBEXHLevel0 4" xfId="595"/>
    <cellStyle name="SAPBEXHLevel0 5" xfId="596"/>
    <cellStyle name="SAPBEXHLevel0 6" xfId="756"/>
    <cellStyle name="SAPBEXHLevel0X" xfId="368"/>
    <cellStyle name="SAPBEXHLevel0X 2" xfId="369"/>
    <cellStyle name="SAPBEXHLevel0X 2 2" xfId="863"/>
    <cellStyle name="SAPBEXHLevel0X 3" xfId="597"/>
    <cellStyle name="SAPBEXHLevel0X 4" xfId="598"/>
    <cellStyle name="SAPBEXHLevel0X 5" xfId="599"/>
    <cellStyle name="SAPBEXHLevel0X 6" xfId="757"/>
    <cellStyle name="SAPBEXHLevel1" xfId="370"/>
    <cellStyle name="SAPBEXHLevel1 2" xfId="371"/>
    <cellStyle name="SAPBEXHLevel1 2 2" xfId="864"/>
    <cellStyle name="SAPBEXHLevel1 3" xfId="600"/>
    <cellStyle name="SAPBEXHLevel1 4" xfId="601"/>
    <cellStyle name="SAPBEXHLevel1 5" xfId="602"/>
    <cellStyle name="SAPBEXHLevel1 6" xfId="758"/>
    <cellStyle name="SAPBEXHLevel1X" xfId="372"/>
    <cellStyle name="SAPBEXHLevel1X 2" xfId="373"/>
    <cellStyle name="SAPBEXHLevel1X 2 2" xfId="865"/>
    <cellStyle name="SAPBEXHLevel1X 3" xfId="603"/>
    <cellStyle name="SAPBEXHLevel1X 4" xfId="604"/>
    <cellStyle name="SAPBEXHLevel1X 5" xfId="605"/>
    <cellStyle name="SAPBEXHLevel1X 6" xfId="759"/>
    <cellStyle name="SAPBEXHLevel2" xfId="374"/>
    <cellStyle name="SAPBEXHLevel2 2" xfId="375"/>
    <cellStyle name="SAPBEXHLevel2 2 2" xfId="866"/>
    <cellStyle name="SAPBEXHLevel2 3" xfId="606"/>
    <cellStyle name="SAPBEXHLevel2 4" xfId="607"/>
    <cellStyle name="SAPBEXHLevel2 5" xfId="608"/>
    <cellStyle name="SAPBEXHLevel2 6" xfId="760"/>
    <cellStyle name="SAPBEXHLevel2X" xfId="376"/>
    <cellStyle name="SAPBEXHLevel2X 2" xfId="377"/>
    <cellStyle name="SAPBEXHLevel2X 2 2" xfId="867"/>
    <cellStyle name="SAPBEXHLevel2X 3" xfId="609"/>
    <cellStyle name="SAPBEXHLevel2X 4" xfId="610"/>
    <cellStyle name="SAPBEXHLevel2X 5" xfId="611"/>
    <cellStyle name="SAPBEXHLevel2X 6" xfId="761"/>
    <cellStyle name="SAPBEXHLevel3" xfId="378"/>
    <cellStyle name="SAPBEXHLevel3 2" xfId="379"/>
    <cellStyle name="SAPBEXHLevel3 2 2" xfId="868"/>
    <cellStyle name="SAPBEXHLevel3 3" xfId="612"/>
    <cellStyle name="SAPBEXHLevel3 4" xfId="613"/>
    <cellStyle name="SAPBEXHLevel3 5" xfId="614"/>
    <cellStyle name="SAPBEXHLevel3 6" xfId="762"/>
    <cellStyle name="SAPBEXHLevel3X" xfId="380"/>
    <cellStyle name="SAPBEXHLevel3X 2" xfId="381"/>
    <cellStyle name="SAPBEXHLevel3X 2 2" xfId="869"/>
    <cellStyle name="SAPBEXHLevel3X 3" xfId="615"/>
    <cellStyle name="SAPBEXHLevel3X 4" xfId="616"/>
    <cellStyle name="SAPBEXHLevel3X 5" xfId="617"/>
    <cellStyle name="SAPBEXHLevel3X 6" xfId="763"/>
    <cellStyle name="SAPBEXresData" xfId="382"/>
    <cellStyle name="SAPBEXresDataEmph" xfId="383"/>
    <cellStyle name="SAPBEXresItem" xfId="384"/>
    <cellStyle name="SAPBEXresItemX" xfId="385"/>
    <cellStyle name="SAPBEXstdData" xfId="386"/>
    <cellStyle name="SAPBEXstdData 2" xfId="387"/>
    <cellStyle name="SAPBEXstdData 2 2" xfId="388"/>
    <cellStyle name="SAPBEXstdData 3" xfId="389"/>
    <cellStyle name="SAPBEXstdData 4" xfId="618"/>
    <cellStyle name="SAPBEXstdData 5" xfId="619"/>
    <cellStyle name="SAPBEXstdData 6" xfId="620"/>
    <cellStyle name="SAPBEXstdData_BW Prepaid - Actuals" xfId="390"/>
    <cellStyle name="SAPBEXstdDataEmph" xfId="391"/>
    <cellStyle name="SAPBEXstdItem" xfId="392"/>
    <cellStyle name="SAPBEXstdItem 10" xfId="393"/>
    <cellStyle name="SAPBEXstdItem 2" xfId="394"/>
    <cellStyle name="SAPBEXstdItem 3" xfId="395"/>
    <cellStyle name="SAPBEXstdItem 4" xfId="396"/>
    <cellStyle name="SAPBEXstdItem 5" xfId="397"/>
    <cellStyle name="SAPBEXstdItem 6" xfId="398"/>
    <cellStyle name="SAPBEXstdItem 7" xfId="399"/>
    <cellStyle name="SAPBEXstdItem 8" xfId="400"/>
    <cellStyle name="SAPBEXstdItem 9" xfId="401"/>
    <cellStyle name="SAPBEXstdItem_BW Prepaid - Actuals" xfId="402"/>
    <cellStyle name="SAPBEXstdItemX" xfId="403"/>
    <cellStyle name="SAPBEXstdItemX 2" xfId="404"/>
    <cellStyle name="SAPBEXstdItemX 2 2" xfId="405"/>
    <cellStyle name="SAPBEXstdItemX 3" xfId="406"/>
    <cellStyle name="SAPBEXstdItemX 4" xfId="621"/>
    <cellStyle name="SAPBEXstdItemX 5" xfId="622"/>
    <cellStyle name="SAPBEXstdItemX 6" xfId="623"/>
    <cellStyle name="SAPBEXstdItemX_BW Prepaid - Actuals" xfId="407"/>
    <cellStyle name="SAPBEXtitle" xfId="408"/>
    <cellStyle name="SAPBEXtitle 10" xfId="907"/>
    <cellStyle name="SAPBEXtitle 2" xfId="409"/>
    <cellStyle name="SAPBEXtitle 3" xfId="410"/>
    <cellStyle name="SAPBEXtitle 4" xfId="411"/>
    <cellStyle name="SAPBEXtitle 5" xfId="412"/>
    <cellStyle name="SAPBEXtitle 6" xfId="413"/>
    <cellStyle name="SAPBEXtitle 7" xfId="414"/>
    <cellStyle name="SAPBEXtitle 7 2" xfId="908"/>
    <cellStyle name="SAPBEXtitle 8" xfId="415"/>
    <cellStyle name="SAPBEXtitle 9" xfId="909"/>
    <cellStyle name="SAPBEXtitle_BW Extract" xfId="416"/>
    <cellStyle name="SAPBEXundefined" xfId="417"/>
    <cellStyle name="Shade" xfId="418"/>
    <cellStyle name="Special" xfId="419"/>
    <cellStyle name="Special 2" xfId="420"/>
    <cellStyle name="Special 2 2" xfId="871"/>
    <cellStyle name="Special 3" xfId="421"/>
    <cellStyle name="Special 3 2" xfId="872"/>
    <cellStyle name="Special 4" xfId="422"/>
    <cellStyle name="Special 4 2" xfId="873"/>
    <cellStyle name="Special 5" xfId="870"/>
    <cellStyle name="STYL1 - Style1" xfId="624"/>
    <cellStyle name="Style 1" xfId="423"/>
    <cellStyle name="Style 1 2" xfId="424"/>
    <cellStyle name="Style 1 2 2" xfId="875"/>
    <cellStyle name="Style 1 3" xfId="874"/>
    <cellStyle name="Style 27" xfId="425"/>
    <cellStyle name="Style 27 2" xfId="876"/>
    <cellStyle name="Style 35" xfId="426"/>
    <cellStyle name="Style 35 2" xfId="625"/>
    <cellStyle name="Style 36" xfId="427"/>
    <cellStyle name="Style 36 2" xfId="626"/>
    <cellStyle name="Text" xfId="627"/>
    <cellStyle name="Title 2" xfId="428"/>
    <cellStyle name="Title 3" xfId="429"/>
    <cellStyle name="Title 4" xfId="430"/>
    <cellStyle name="Title 5" xfId="431"/>
    <cellStyle name="Title 6" xfId="764"/>
    <cellStyle name="Titles" xfId="432"/>
    <cellStyle name="Titles 2" xfId="628"/>
    <cellStyle name="Total 10" xfId="433"/>
    <cellStyle name="Total 10 2" xfId="877"/>
    <cellStyle name="Total 11" xfId="434"/>
    <cellStyle name="Total 11 2" xfId="878"/>
    <cellStyle name="Total 12" xfId="435"/>
    <cellStyle name="Total 12 2" xfId="879"/>
    <cellStyle name="Total 2" xfId="436"/>
    <cellStyle name="Total 3" xfId="437"/>
    <cellStyle name="Total 4" xfId="438"/>
    <cellStyle name="Total 5" xfId="439"/>
    <cellStyle name="Total 5 2" xfId="880"/>
    <cellStyle name="Total 6" xfId="440"/>
    <cellStyle name="Total 6 2" xfId="881"/>
    <cellStyle name="Total 7" xfId="441"/>
    <cellStyle name="Total 7 2" xfId="882"/>
    <cellStyle name="Total 8" xfId="442"/>
    <cellStyle name="Total 9" xfId="443"/>
    <cellStyle name="Total2 - Style2" xfId="444"/>
    <cellStyle name="Total2 - Style2 2" xfId="765"/>
    <cellStyle name="TRANSMISSION RELIABILITY PORTION OF PROJECT" xfId="445"/>
    <cellStyle name="Underl - Style4" xfId="446"/>
    <cellStyle name="Underl - Style4 2" xfId="766"/>
    <cellStyle name="UNLocked" xfId="629"/>
    <cellStyle name="Unprot" xfId="447"/>
    <cellStyle name="Unprot 2" xfId="630"/>
    <cellStyle name="Unprot 3" xfId="631"/>
    <cellStyle name="Unprot$" xfId="448"/>
    <cellStyle name="Unprot$ 2" xfId="767"/>
    <cellStyle name="Unprot$ 3" xfId="768"/>
    <cellStyle name="Unprot$ 4" xfId="769"/>
    <cellStyle name="Unprot_Book4 (11) (2)" xfId="632"/>
    <cellStyle name="Unprotect" xfId="449"/>
    <cellStyle name="Warning Text 2" xfId="450"/>
    <cellStyle name="Warning Text 3" xfId="451"/>
    <cellStyle name="Warning Text 4" xfId="452"/>
    <cellStyle name="Warning Text 5" xfId="453"/>
    <cellStyle name="Warning Text 6" xfId="770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59</xdr:row>
      <xdr:rowOff>95250</xdr:rowOff>
    </xdr:from>
    <xdr:to>
      <xdr:col>9</xdr:col>
      <xdr:colOff>440531</xdr:colOff>
      <xdr:row>68</xdr:row>
      <xdr:rowOff>35719</xdr:rowOff>
    </xdr:to>
    <xdr:sp macro="" textlink="">
      <xdr:nvSpPr>
        <xdr:cNvPr id="42" name="TextBox 41"/>
        <xdr:cNvSpPr txBox="1"/>
      </xdr:nvSpPr>
      <xdr:spPr>
        <a:xfrm>
          <a:off x="135731" y="207521175"/>
          <a:ext cx="7943850" cy="13120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reflects the impact on the depreciation and amortization reserve related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to the Plant Additions and Retirements Update in adjustment 12.21 and the Depreciation Expense Update in adjustment 12.22.</a:t>
          </a:r>
          <a:endParaRPr lang="en-US" sz="10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n-US" sz="10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58</xdr:row>
      <xdr:rowOff>71437</xdr:rowOff>
    </xdr:from>
    <xdr:to>
      <xdr:col>9</xdr:col>
      <xdr:colOff>476250</xdr:colOff>
      <xdr:row>67</xdr:row>
      <xdr:rowOff>23813</xdr:rowOff>
    </xdr:to>
    <xdr:sp macro="" textlink="">
      <xdr:nvSpPr>
        <xdr:cNvPr id="2" name="TextBox 1"/>
        <xdr:cNvSpPr txBox="1"/>
      </xdr:nvSpPr>
      <xdr:spPr>
        <a:xfrm>
          <a:off x="88106" y="19426237"/>
          <a:ext cx="8027194" cy="1323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reflects the impact on the depreciation and amortization reserve related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to the Plant Additions and Retirements Update in adjustment 12.21 and the Depreciation Expense Update in adjustment 12.22.</a:t>
          </a:r>
          <a:endParaRPr lang="en-US" sz="10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7\SEMI%20Dec%202007\8%20-%20Rate%20Base\Misc%20Rate%20Base\8.7%20-%20Misc%20Rate%20Base%20Adjustment%20-%20BE%20Av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7\SEMI%20Dec%202007\8%20-%20Rate%20Base\Misc%20Rate%20Base\M&amp;S%20Analysis\Total%20Company%203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Affiliate%20Management%20Fee%20Commitment\MGMT%20FEE%20ACTUALS%20FY%202001%20thru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Backup"/>
      <sheetName val="BW"/>
      <sheetName val="Fuel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69"/>
  <sheetViews>
    <sheetView tabSelected="1" view="pageBreakPreview" zoomScale="80" zoomScaleNormal="100" zoomScaleSheetLayoutView="80" workbookViewId="0">
      <selection activeCell="F53" sqref="F53"/>
    </sheetView>
  </sheetViews>
  <sheetFormatPr defaultRowHeight="12.75"/>
  <cols>
    <col min="1" max="1" width="1.140625" style="54" customWidth="1"/>
    <col min="2" max="2" width="6.7109375" style="54" customWidth="1"/>
    <col min="3" max="3" width="40" style="54" customWidth="1"/>
    <col min="4" max="4" width="10.140625" style="55" bestFit="1" customWidth="1"/>
    <col min="5" max="5" width="5.5703125" style="55" bestFit="1" customWidth="1"/>
    <col min="6" max="6" width="14.85546875" style="56" customWidth="1"/>
    <col min="7" max="7" width="11.42578125" style="55" bestFit="1" customWidth="1"/>
    <col min="8" max="8" width="11" style="55" bestFit="1" customWidth="1"/>
    <col min="9" max="9" width="13.7109375" style="57" bestFit="1" customWidth="1"/>
    <col min="10" max="10" width="13.42578125" style="55" bestFit="1" customWidth="1"/>
    <col min="11" max="11" width="12.5703125" style="21" bestFit="1" customWidth="1"/>
    <col min="12" max="12" width="14.28515625" style="21" bestFit="1" customWidth="1"/>
    <col min="13" max="27" width="9.140625" style="21"/>
    <col min="28" max="28" width="3" style="21" customWidth="1"/>
    <col min="29" max="29" width="4" style="21" bestFit="1" customWidth="1"/>
    <col min="30" max="30" width="3.85546875" style="21" customWidth="1"/>
    <col min="31" max="61" width="3" style="21" customWidth="1"/>
    <col min="62" max="16384" width="9.140625" style="11"/>
  </cols>
  <sheetData>
    <row r="1" spans="1:10" ht="12" customHeight="1">
      <c r="A1" s="11"/>
      <c r="B1" s="11"/>
      <c r="C1" s="11"/>
      <c r="D1" s="13"/>
      <c r="E1" s="13"/>
      <c r="F1" s="51"/>
      <c r="G1" s="13"/>
      <c r="H1" s="13"/>
      <c r="I1" s="12"/>
      <c r="J1" s="18"/>
    </row>
    <row r="2" spans="1:10" ht="12" customHeight="1">
      <c r="A2" s="11"/>
      <c r="B2" s="1" t="s">
        <v>20</v>
      </c>
      <c r="C2" s="11"/>
      <c r="D2" s="13"/>
      <c r="E2" s="13"/>
      <c r="F2" s="51"/>
      <c r="G2" s="13"/>
      <c r="H2" s="13"/>
      <c r="I2" s="16" t="s">
        <v>0</v>
      </c>
      <c r="J2" s="75">
        <v>12.23</v>
      </c>
    </row>
    <row r="3" spans="1:10" ht="12" customHeight="1">
      <c r="A3" s="11"/>
      <c r="B3" s="1" t="s">
        <v>55</v>
      </c>
      <c r="C3" s="11"/>
      <c r="D3" s="13"/>
      <c r="E3" s="13"/>
      <c r="F3" s="51"/>
      <c r="G3" s="13"/>
      <c r="H3" s="13"/>
      <c r="I3" s="12"/>
      <c r="J3" s="18"/>
    </row>
    <row r="4" spans="1:10" ht="12" customHeight="1">
      <c r="A4" s="11"/>
      <c r="B4" s="6" t="s">
        <v>31</v>
      </c>
      <c r="C4" s="11"/>
      <c r="D4" s="13"/>
      <c r="E4" s="13"/>
      <c r="F4" s="51"/>
      <c r="G4" s="13"/>
      <c r="H4" s="13"/>
      <c r="I4" s="12"/>
      <c r="J4" s="18"/>
    </row>
    <row r="5" spans="1:10" ht="12" customHeight="1">
      <c r="A5" s="11"/>
      <c r="B5" s="11"/>
      <c r="C5" s="11"/>
      <c r="D5" s="13"/>
      <c r="E5" s="13"/>
      <c r="F5" s="51"/>
      <c r="G5" s="13"/>
      <c r="H5" s="13"/>
      <c r="I5" s="12"/>
      <c r="J5" s="18"/>
    </row>
    <row r="6" spans="1:10" ht="12" customHeight="1">
      <c r="A6" s="11"/>
      <c r="B6" s="11"/>
      <c r="C6" s="11"/>
      <c r="D6" s="13"/>
      <c r="E6" s="13"/>
      <c r="F6" s="52" t="s">
        <v>30</v>
      </c>
      <c r="G6" s="13"/>
      <c r="H6" s="13"/>
      <c r="I6" s="12"/>
      <c r="J6" s="18"/>
    </row>
    <row r="7" spans="1:10" ht="12" customHeight="1">
      <c r="A7" s="11"/>
      <c r="B7" s="11"/>
      <c r="C7" s="11"/>
      <c r="D7" s="13"/>
      <c r="E7" s="13"/>
      <c r="F7" s="52" t="s">
        <v>1</v>
      </c>
      <c r="G7" s="13"/>
      <c r="H7" s="13"/>
      <c r="I7" s="19" t="s">
        <v>29</v>
      </c>
      <c r="J7" s="13"/>
    </row>
    <row r="8" spans="1:10" ht="12" customHeight="1">
      <c r="A8" s="11"/>
      <c r="B8" s="11"/>
      <c r="C8" s="11"/>
      <c r="D8" s="7" t="s">
        <v>2</v>
      </c>
      <c r="E8" s="7" t="s">
        <v>3</v>
      </c>
      <c r="F8" s="9" t="s">
        <v>4</v>
      </c>
      <c r="G8" s="7" t="s">
        <v>5</v>
      </c>
      <c r="H8" s="10" t="s">
        <v>6</v>
      </c>
      <c r="I8" s="8" t="s">
        <v>7</v>
      </c>
      <c r="J8" s="7" t="s">
        <v>8</v>
      </c>
    </row>
    <row r="9" spans="1:10" ht="12" customHeight="1">
      <c r="A9" s="20"/>
      <c r="B9" s="2" t="s">
        <v>53</v>
      </c>
      <c r="C9" s="25"/>
      <c r="D9" s="22"/>
      <c r="E9" s="22"/>
      <c r="F9" s="59"/>
      <c r="G9" s="22"/>
      <c r="H9" s="17"/>
      <c r="I9" s="37"/>
      <c r="J9" s="17"/>
    </row>
    <row r="10" spans="1:10" ht="12" customHeight="1">
      <c r="A10" s="20"/>
      <c r="B10" s="70" t="s">
        <v>32</v>
      </c>
      <c r="C10" s="71"/>
      <c r="D10" s="47" t="s">
        <v>39</v>
      </c>
      <c r="E10" s="47">
        <v>3</v>
      </c>
      <c r="F10" s="15">
        <f>+'pg 12.23.2'!H9</f>
        <v>-3506021.4399625063</v>
      </c>
      <c r="G10" s="24" t="s">
        <v>12</v>
      </c>
      <c r="H10" s="14">
        <v>0.4315468104876492</v>
      </c>
      <c r="I10" s="15">
        <f t="shared" ref="I10:I24" si="0">F10*H10</f>
        <v>-1513012.3699171348</v>
      </c>
      <c r="J10" s="23"/>
    </row>
    <row r="11" spans="1:10" ht="12" customHeight="1">
      <c r="A11" s="20"/>
      <c r="B11" s="70" t="s">
        <v>32</v>
      </c>
      <c r="C11" s="63"/>
      <c r="D11" s="64" t="s">
        <v>39</v>
      </c>
      <c r="E11" s="64">
        <v>3</v>
      </c>
      <c r="F11" s="15">
        <f>+'pg 12.23.2'!H10</f>
        <v>4918838.40442729</v>
      </c>
      <c r="G11" s="64" t="s">
        <v>12</v>
      </c>
      <c r="H11" s="14">
        <v>0.4315468104876492</v>
      </c>
      <c r="I11" s="15">
        <f t="shared" si="0"/>
        <v>2122709.0247347546</v>
      </c>
      <c r="J11" s="22"/>
    </row>
    <row r="12" spans="1:10" ht="12" customHeight="1">
      <c r="A12" s="20"/>
      <c r="B12" s="66" t="s">
        <v>32</v>
      </c>
      <c r="C12" s="63"/>
      <c r="D12" s="64" t="s">
        <v>39</v>
      </c>
      <c r="E12" s="64">
        <v>3</v>
      </c>
      <c r="F12" s="15">
        <f>+'pg 12.23.2'!H11</f>
        <v>31424108.20444715</v>
      </c>
      <c r="G12" s="64" t="s">
        <v>12</v>
      </c>
      <c r="H12" s="14">
        <v>0.4315468104876492</v>
      </c>
      <c r="I12" s="15">
        <f t="shared" si="0"/>
        <v>13560973.668047937</v>
      </c>
      <c r="J12" s="23"/>
    </row>
    <row r="13" spans="1:10" ht="12" customHeight="1">
      <c r="A13" s="20"/>
      <c r="B13" s="66" t="s">
        <v>32</v>
      </c>
      <c r="C13" s="63"/>
      <c r="D13" s="64" t="s">
        <v>39</v>
      </c>
      <c r="E13" s="64">
        <v>3</v>
      </c>
      <c r="F13" s="15">
        <f>+'pg 12.23.2'!H12</f>
        <v>-13067487.111418635</v>
      </c>
      <c r="G13" s="64" t="s">
        <v>12</v>
      </c>
      <c r="H13" s="14">
        <v>0.4315468104876492</v>
      </c>
      <c r="I13" s="15">
        <f t="shared" si="0"/>
        <v>-5639232.384021176</v>
      </c>
      <c r="J13" s="22"/>
    </row>
    <row r="14" spans="1:10" ht="12" customHeight="1">
      <c r="A14" s="20"/>
      <c r="B14" s="76" t="s">
        <v>33</v>
      </c>
      <c r="C14" s="63"/>
      <c r="D14" s="64" t="s">
        <v>40</v>
      </c>
      <c r="E14" s="64">
        <v>3</v>
      </c>
      <c r="F14" s="15">
        <f>+'pg 12.23.2'!H13</f>
        <v>-1051722.7889830321</v>
      </c>
      <c r="G14" s="64" t="s">
        <v>12</v>
      </c>
      <c r="H14" s="14">
        <v>0.4315468104876492</v>
      </c>
      <c r="I14" s="15">
        <f t="shared" si="0"/>
        <v>-453867.6151028024</v>
      </c>
      <c r="J14" s="22"/>
    </row>
    <row r="15" spans="1:10" ht="12" customHeight="1">
      <c r="A15" s="20"/>
      <c r="B15" s="66" t="s">
        <v>33</v>
      </c>
      <c r="C15" s="63"/>
      <c r="D15" s="64" t="s">
        <v>40</v>
      </c>
      <c r="E15" s="64">
        <v>3</v>
      </c>
      <c r="F15" s="15">
        <f>+'pg 12.23.2'!H14</f>
        <v>-1058132.2288150825</v>
      </c>
      <c r="G15" s="64" t="s">
        <v>12</v>
      </c>
      <c r="H15" s="14">
        <v>0.4315468104876492</v>
      </c>
      <c r="I15" s="15">
        <f t="shared" si="0"/>
        <v>-456633.58841933624</v>
      </c>
      <c r="J15" s="23"/>
    </row>
    <row r="16" spans="1:10" ht="12" customHeight="1">
      <c r="A16" s="17"/>
      <c r="B16" s="62" t="s">
        <v>33</v>
      </c>
      <c r="C16" s="63"/>
      <c r="D16" s="64" t="s">
        <v>40</v>
      </c>
      <c r="E16" s="64">
        <v>3</v>
      </c>
      <c r="F16" s="15">
        <f>+'pg 12.23.2'!H15</f>
        <v>3862820.4716990069</v>
      </c>
      <c r="G16" s="64" t="s">
        <v>13</v>
      </c>
      <c r="H16" s="14">
        <v>0.4315468104876492</v>
      </c>
      <c r="I16" s="15">
        <f t="shared" si="0"/>
        <v>1666987.8540481031</v>
      </c>
      <c r="J16" s="22"/>
    </row>
    <row r="17" spans="1:11" ht="12" customHeight="1">
      <c r="A17" s="17"/>
      <c r="B17" s="62" t="s">
        <v>33</v>
      </c>
      <c r="C17" s="63"/>
      <c r="D17" s="64" t="s">
        <v>40</v>
      </c>
      <c r="E17" s="64">
        <v>3</v>
      </c>
      <c r="F17" s="15">
        <f>+'pg 12.23.2'!H16</f>
        <v>652508.05319447815</v>
      </c>
      <c r="G17" s="64" t="s">
        <v>14</v>
      </c>
      <c r="H17" s="14">
        <v>0.4315468104876492</v>
      </c>
      <c r="I17" s="15">
        <f t="shared" si="0"/>
        <v>281587.76917358238</v>
      </c>
      <c r="J17" s="22"/>
    </row>
    <row r="18" spans="1:11" ht="12" customHeight="1">
      <c r="A18" s="17"/>
      <c r="B18" s="62" t="s">
        <v>34</v>
      </c>
      <c r="C18" s="62"/>
      <c r="D18" s="61" t="s">
        <v>41</v>
      </c>
      <c r="E18" s="61">
        <v>3</v>
      </c>
      <c r="F18" s="15">
        <f>+'pg 12.23.2'!H17</f>
        <v>670067.8352992211</v>
      </c>
      <c r="G18" s="61" t="s">
        <v>12</v>
      </c>
      <c r="H18" s="14">
        <v>0.4315468104876492</v>
      </c>
      <c r="I18" s="15">
        <f t="shared" si="0"/>
        <v>289165.63713374233</v>
      </c>
      <c r="J18" s="23"/>
    </row>
    <row r="19" spans="1:11" ht="12" customHeight="1">
      <c r="A19" s="17"/>
      <c r="B19" s="65" t="s">
        <v>34</v>
      </c>
      <c r="C19" s="62"/>
      <c r="D19" s="61" t="s">
        <v>41</v>
      </c>
      <c r="E19" s="61">
        <v>3</v>
      </c>
      <c r="F19" s="15">
        <f>+'pg 12.23.2'!H18</f>
        <v>-15339444.899639517</v>
      </c>
      <c r="G19" s="61" t="s">
        <v>12</v>
      </c>
      <c r="H19" s="14">
        <v>0.4315468104876492</v>
      </c>
      <c r="I19" s="15">
        <f t="shared" si="0"/>
        <v>-6619688.5210904721</v>
      </c>
      <c r="J19" s="22"/>
    </row>
    <row r="20" spans="1:11" ht="12" customHeight="1">
      <c r="A20" s="17"/>
      <c r="B20" s="65" t="s">
        <v>34</v>
      </c>
      <c r="C20" s="62"/>
      <c r="D20" s="61" t="s">
        <v>41</v>
      </c>
      <c r="E20" s="61">
        <v>3</v>
      </c>
      <c r="F20" s="15">
        <f>+'pg 12.23.2'!H19</f>
        <v>3043855.6766774654</v>
      </c>
      <c r="G20" s="61" t="s">
        <v>28</v>
      </c>
      <c r="H20" s="14">
        <v>0.4315468104876492</v>
      </c>
      <c r="I20" s="15">
        <f t="shared" si="0"/>
        <v>1313566.2088548853</v>
      </c>
      <c r="J20" s="23"/>
    </row>
    <row r="21" spans="1:11" ht="12" customHeight="1">
      <c r="A21" s="17"/>
      <c r="B21" s="65" t="s">
        <v>34</v>
      </c>
      <c r="C21" s="62"/>
      <c r="D21" s="61" t="s">
        <v>41</v>
      </c>
      <c r="E21" s="61">
        <v>3</v>
      </c>
      <c r="F21" s="15">
        <f>+'pg 12.23.2'!H20</f>
        <v>236114.74952289462</v>
      </c>
      <c r="G21" s="64" t="s">
        <v>12</v>
      </c>
      <c r="H21" s="14">
        <v>0.4315468104876492</v>
      </c>
      <c r="I21" s="15">
        <f t="shared" si="0"/>
        <v>101894.56706569536</v>
      </c>
      <c r="J21" s="23"/>
    </row>
    <row r="22" spans="1:11" ht="12" customHeight="1">
      <c r="A22" s="17"/>
      <c r="B22" s="66" t="s">
        <v>35</v>
      </c>
      <c r="C22" s="62"/>
      <c r="D22" s="61" t="s">
        <v>42</v>
      </c>
      <c r="E22" s="61">
        <v>3</v>
      </c>
      <c r="F22" s="15">
        <f>+'pg 12.23.2'!H21</f>
        <v>-687782.18829697371</v>
      </c>
      <c r="G22" s="61" t="s">
        <v>12</v>
      </c>
      <c r="H22" s="14">
        <v>0.4315468104876492</v>
      </c>
      <c r="I22" s="15">
        <f t="shared" si="0"/>
        <v>-296810.20966977475</v>
      </c>
      <c r="J22" s="23"/>
    </row>
    <row r="23" spans="1:11" ht="12" customHeight="1">
      <c r="A23" s="17"/>
      <c r="B23" s="66" t="s">
        <v>35</v>
      </c>
      <c r="C23" s="63"/>
      <c r="D23" s="64" t="s">
        <v>42</v>
      </c>
      <c r="E23" s="64">
        <v>3</v>
      </c>
      <c r="F23" s="15">
        <f>+'pg 12.23.2'!H22</f>
        <v>-209495.27297258377</v>
      </c>
      <c r="G23" s="64" t="s">
        <v>12</v>
      </c>
      <c r="H23" s="14">
        <v>0.4315468104876492</v>
      </c>
      <c r="I23" s="15">
        <f t="shared" si="0"/>
        <v>-90407.016863557947</v>
      </c>
      <c r="J23" s="15"/>
    </row>
    <row r="24" spans="1:11" ht="12" customHeight="1">
      <c r="A24" s="17"/>
      <c r="B24" s="62" t="s">
        <v>35</v>
      </c>
      <c r="C24" s="63"/>
      <c r="D24" s="64" t="s">
        <v>42</v>
      </c>
      <c r="E24" s="64">
        <v>3</v>
      </c>
      <c r="F24" s="15">
        <f>+'pg 12.23.2'!H23</f>
        <v>17459779.118609905</v>
      </c>
      <c r="G24" s="64" t="s">
        <v>12</v>
      </c>
      <c r="H24" s="14">
        <v>0.4315468104876492</v>
      </c>
      <c r="I24" s="15">
        <f t="shared" si="0"/>
        <v>7534711.9904549634</v>
      </c>
      <c r="J24" s="22"/>
    </row>
    <row r="25" spans="1:11" ht="12" customHeight="1">
      <c r="A25" s="22"/>
      <c r="B25" s="65" t="s">
        <v>36</v>
      </c>
      <c r="C25" s="62"/>
      <c r="D25" s="61">
        <v>108360</v>
      </c>
      <c r="E25" s="61">
        <v>3</v>
      </c>
      <c r="F25" s="15">
        <f>+'pg 12.23.2'!H24</f>
        <v>194836.62729393481</v>
      </c>
      <c r="G25" s="61" t="s">
        <v>21</v>
      </c>
      <c r="H25" s="61" t="s">
        <v>11</v>
      </c>
      <c r="I25" s="15">
        <f>+'Situs Back-up'!G47</f>
        <v>21619.101455692784</v>
      </c>
      <c r="J25" s="23"/>
      <c r="K25" s="27"/>
    </row>
    <row r="26" spans="1:11" ht="12" customHeight="1">
      <c r="A26" s="22"/>
      <c r="B26" s="65" t="s">
        <v>36</v>
      </c>
      <c r="C26" s="62"/>
      <c r="D26" s="61">
        <v>108361</v>
      </c>
      <c r="E26" s="61">
        <v>3</v>
      </c>
      <c r="F26" s="15">
        <f>+'pg 12.23.2'!H25</f>
        <v>272733.8160890853</v>
      </c>
      <c r="G26" s="61" t="s">
        <v>21</v>
      </c>
      <c r="H26" s="61" t="s">
        <v>11</v>
      </c>
      <c r="I26" s="15">
        <f>+'Situs Back-up'!G48</f>
        <v>30262.585235233884</v>
      </c>
      <c r="J26" s="23"/>
      <c r="K26" s="27"/>
    </row>
    <row r="27" spans="1:11" ht="12" customHeight="1">
      <c r="A27" s="22"/>
      <c r="B27" s="65" t="s">
        <v>36</v>
      </c>
      <c r="C27" s="62"/>
      <c r="D27" s="61">
        <v>108362</v>
      </c>
      <c r="E27" s="61">
        <v>3</v>
      </c>
      <c r="F27" s="15">
        <f>+'pg 12.23.2'!H26</f>
        <v>2998816.6828296259</v>
      </c>
      <c r="G27" s="61" t="s">
        <v>21</v>
      </c>
      <c r="H27" s="61" t="s">
        <v>11</v>
      </c>
      <c r="I27" s="15">
        <f>+'Situs Back-up'!G49</f>
        <v>332749.14995993581</v>
      </c>
      <c r="J27" s="22"/>
      <c r="K27" s="27"/>
    </row>
    <row r="28" spans="1:11" ht="12" customHeight="1">
      <c r="A28" s="22"/>
      <c r="B28" s="65" t="s">
        <v>36</v>
      </c>
      <c r="C28" s="62"/>
      <c r="D28" s="61">
        <v>108363</v>
      </c>
      <c r="E28" s="61">
        <v>3</v>
      </c>
      <c r="F28" s="15">
        <f>+'pg 12.23.2'!H27</f>
        <v>119.0370576303286</v>
      </c>
      <c r="G28" s="61" t="s">
        <v>21</v>
      </c>
      <c r="H28" s="61" t="s">
        <v>11</v>
      </c>
      <c r="I28" s="15">
        <f>+'Situs Back-up'!G50</f>
        <v>13.208369810337615</v>
      </c>
      <c r="J28" s="23"/>
      <c r="K28" s="27"/>
    </row>
    <row r="29" spans="1:11" ht="12" customHeight="1">
      <c r="A29" s="25"/>
      <c r="B29" s="65" t="s">
        <v>36</v>
      </c>
      <c r="C29" s="62"/>
      <c r="D29" s="61">
        <v>108364</v>
      </c>
      <c r="E29" s="61">
        <v>3</v>
      </c>
      <c r="F29" s="15">
        <f>+'pg 12.23.2'!H28</f>
        <v>3441512.2414324619</v>
      </c>
      <c r="G29" s="61" t="s">
        <v>21</v>
      </c>
      <c r="H29" s="61" t="s">
        <v>11</v>
      </c>
      <c r="I29" s="15">
        <f>+'Situs Back-up'!G51</f>
        <v>381870.71569603775</v>
      </c>
      <c r="J29" s="15"/>
      <c r="K29" s="27"/>
    </row>
    <row r="30" spans="1:11" ht="12" customHeight="1">
      <c r="A30" s="3"/>
      <c r="B30" s="65" t="s">
        <v>36</v>
      </c>
      <c r="C30" s="62"/>
      <c r="D30" s="61">
        <v>108365</v>
      </c>
      <c r="E30" s="61">
        <v>3</v>
      </c>
      <c r="F30" s="15">
        <f>+'pg 12.23.2'!H29</f>
        <v>2377088.9973314703</v>
      </c>
      <c r="G30" s="61" t="s">
        <v>21</v>
      </c>
      <c r="H30" s="61" t="s">
        <v>11</v>
      </c>
      <c r="I30" s="15">
        <f>+'Situs Back-up'!G52</f>
        <v>263762.15250837337</v>
      </c>
      <c r="J30" s="23"/>
      <c r="K30" s="27"/>
    </row>
    <row r="31" spans="1:11" ht="12" customHeight="1">
      <c r="A31" s="22"/>
      <c r="B31" s="65" t="s">
        <v>36</v>
      </c>
      <c r="C31" s="62"/>
      <c r="D31" s="61">
        <v>108366</v>
      </c>
      <c r="E31" s="61">
        <v>3</v>
      </c>
      <c r="F31" s="15">
        <f>+'pg 12.23.2'!H30</f>
        <v>1102162.0710682943</v>
      </c>
      <c r="G31" s="61" t="s">
        <v>21</v>
      </c>
      <c r="H31" s="61" t="s">
        <v>11</v>
      </c>
      <c r="I31" s="15">
        <f>+'Situs Back-up'!G53</f>
        <v>122296.06910149846</v>
      </c>
      <c r="J31" s="22"/>
      <c r="K31" s="27"/>
    </row>
    <row r="32" spans="1:11" ht="12" customHeight="1">
      <c r="A32" s="22"/>
      <c r="B32" s="65" t="s">
        <v>36</v>
      </c>
      <c r="C32" s="62"/>
      <c r="D32" s="61">
        <v>108367</v>
      </c>
      <c r="E32" s="61">
        <v>3</v>
      </c>
      <c r="F32" s="15">
        <f>+'pg 12.23.2'!H31</f>
        <v>2631466.192428682</v>
      </c>
      <c r="G32" s="61" t="s">
        <v>21</v>
      </c>
      <c r="H32" s="61" t="s">
        <v>11</v>
      </c>
      <c r="I32" s="15">
        <f>+'Situs Back-up'!G54</f>
        <v>291987.88431867026</v>
      </c>
      <c r="J32" s="23"/>
      <c r="K32" s="27"/>
    </row>
    <row r="33" spans="1:11" ht="12" customHeight="1">
      <c r="A33" s="22"/>
      <c r="B33" s="65" t="s">
        <v>36</v>
      </c>
      <c r="C33" s="62"/>
      <c r="D33" s="61">
        <v>108368</v>
      </c>
      <c r="E33" s="61">
        <v>3</v>
      </c>
      <c r="F33" s="15">
        <f>+'pg 12.23.2'!H32</f>
        <v>4010786.0489407592</v>
      </c>
      <c r="G33" s="61" t="s">
        <v>21</v>
      </c>
      <c r="H33" s="61" t="s">
        <v>11</v>
      </c>
      <c r="I33" s="15">
        <f>+'Situs Back-up'!G55</f>
        <v>445037.42296008579</v>
      </c>
      <c r="J33" s="23"/>
      <c r="K33" s="27"/>
    </row>
    <row r="34" spans="1:11" ht="12" customHeight="1">
      <c r="A34" s="22"/>
      <c r="B34" s="65" t="s">
        <v>36</v>
      </c>
      <c r="C34" s="62"/>
      <c r="D34" s="61">
        <v>108369</v>
      </c>
      <c r="E34" s="61">
        <v>3</v>
      </c>
      <c r="F34" s="15">
        <f>+'pg 12.23.2'!H33</f>
        <v>2138705.7451042291</v>
      </c>
      <c r="G34" s="61" t="s">
        <v>21</v>
      </c>
      <c r="H34" s="22" t="s">
        <v>11</v>
      </c>
      <c r="I34" s="15">
        <f>+'Situs Back-up'!G56</f>
        <v>237311.1110034138</v>
      </c>
      <c r="J34" s="22"/>
      <c r="K34" s="27"/>
    </row>
    <row r="35" spans="1:11" ht="12" customHeight="1">
      <c r="A35" s="25"/>
      <c r="B35" s="65" t="s">
        <v>36</v>
      </c>
      <c r="C35" s="62"/>
      <c r="D35" s="61">
        <v>108370</v>
      </c>
      <c r="E35" s="61">
        <v>3</v>
      </c>
      <c r="F35" s="15">
        <f>+'pg 12.23.2'!H34</f>
        <v>671600.03411508631</v>
      </c>
      <c r="G35" s="61" t="s">
        <v>21</v>
      </c>
      <c r="H35" s="50" t="s">
        <v>11</v>
      </c>
      <c r="I35" s="15">
        <f>+'Situs Back-up'!G57</f>
        <v>74520.840751757147</v>
      </c>
      <c r="J35" s="22"/>
      <c r="K35" s="27"/>
    </row>
    <row r="36" spans="1:11" ht="12" customHeight="1">
      <c r="A36" s="22"/>
      <c r="B36" s="25" t="s">
        <v>36</v>
      </c>
      <c r="C36" s="25"/>
      <c r="D36" s="22">
        <v>108371</v>
      </c>
      <c r="E36" s="22">
        <v>3</v>
      </c>
      <c r="F36" s="15">
        <f>+'pg 12.23.2'!H35</f>
        <v>32362.212252712634</v>
      </c>
      <c r="G36" s="61" t="s">
        <v>21</v>
      </c>
      <c r="H36" s="50" t="s">
        <v>11</v>
      </c>
      <c r="I36" s="15">
        <f>+'Situs Back-up'!G58</f>
        <v>3590.9159367995162</v>
      </c>
      <c r="J36" s="15"/>
      <c r="K36" s="27"/>
    </row>
    <row r="37" spans="1:11" ht="12" customHeight="1">
      <c r="A37" s="25"/>
      <c r="B37" s="38" t="s">
        <v>36</v>
      </c>
      <c r="C37" s="25"/>
      <c r="D37" s="22">
        <v>108373</v>
      </c>
      <c r="E37" s="22">
        <v>3</v>
      </c>
      <c r="F37" s="15">
        <f>+'pg 12.23.2'!H36</f>
        <v>222848.57923178491</v>
      </c>
      <c r="G37" s="61" t="s">
        <v>21</v>
      </c>
      <c r="H37" s="50" t="s">
        <v>11</v>
      </c>
      <c r="I37" s="15">
        <f>+'Situs Back-up'!G59</f>
        <v>24727.31185394997</v>
      </c>
      <c r="J37" s="22"/>
      <c r="K37" s="27"/>
    </row>
    <row r="38" spans="1:11" ht="12" customHeight="1">
      <c r="A38" s="25"/>
      <c r="B38" s="38" t="s">
        <v>37</v>
      </c>
      <c r="C38" s="25"/>
      <c r="D38" s="22" t="s">
        <v>43</v>
      </c>
      <c r="E38" s="22">
        <v>3</v>
      </c>
      <c r="F38" s="15">
        <f>+'pg 12.23.2'!H37</f>
        <v>810943.42207211815</v>
      </c>
      <c r="G38" s="50" t="s">
        <v>22</v>
      </c>
      <c r="H38" s="14">
        <v>0</v>
      </c>
      <c r="I38" s="15">
        <f t="shared" ref="I38:I53" si="1">F38*H38</f>
        <v>0</v>
      </c>
      <c r="J38" s="22"/>
    </row>
    <row r="39" spans="1:11" ht="12" customHeight="1">
      <c r="A39" s="25"/>
      <c r="B39" s="38" t="s">
        <v>37</v>
      </c>
      <c r="C39" s="25"/>
      <c r="D39" s="22" t="s">
        <v>43</v>
      </c>
      <c r="E39" s="22">
        <v>3</v>
      </c>
      <c r="F39" s="15">
        <f>+'pg 12.23.2'!H38</f>
        <v>-192236.82692548633</v>
      </c>
      <c r="G39" s="50" t="s">
        <v>23</v>
      </c>
      <c r="H39" s="14">
        <v>0</v>
      </c>
      <c r="I39" s="15">
        <f t="shared" si="1"/>
        <v>0</v>
      </c>
      <c r="J39" s="22"/>
    </row>
    <row r="40" spans="1:11" ht="12" customHeight="1">
      <c r="A40" s="25"/>
      <c r="B40" s="25" t="s">
        <v>37</v>
      </c>
      <c r="C40" s="25"/>
      <c r="D40" s="22" t="s">
        <v>43</v>
      </c>
      <c r="E40" s="22">
        <v>3</v>
      </c>
      <c r="F40" s="15">
        <f>+'pg 12.23.2'!H39</f>
        <v>-440346.89965833724</v>
      </c>
      <c r="G40" s="50" t="s">
        <v>24</v>
      </c>
      <c r="H40" s="14">
        <v>0</v>
      </c>
      <c r="I40" s="15">
        <f t="shared" si="1"/>
        <v>0</v>
      </c>
      <c r="J40" s="22"/>
    </row>
    <row r="41" spans="1:11" ht="12" customHeight="1">
      <c r="A41" s="20"/>
      <c r="B41" s="38" t="s">
        <v>37</v>
      </c>
      <c r="C41" s="25"/>
      <c r="D41" s="22" t="s">
        <v>43</v>
      </c>
      <c r="E41" s="22">
        <v>3</v>
      </c>
      <c r="F41" s="15">
        <f>+'pg 12.23.2'!H40</f>
        <v>3312389.1372626014</v>
      </c>
      <c r="G41" s="50" t="s">
        <v>19</v>
      </c>
      <c r="H41" s="14">
        <v>0</v>
      </c>
      <c r="I41" s="15">
        <f t="shared" si="1"/>
        <v>0</v>
      </c>
      <c r="J41" s="22"/>
    </row>
    <row r="42" spans="1:11" ht="12" customHeight="1">
      <c r="A42" s="25"/>
      <c r="B42" s="38" t="s">
        <v>37</v>
      </c>
      <c r="C42" s="25"/>
      <c r="D42" s="22" t="s">
        <v>43</v>
      </c>
      <c r="E42" s="22">
        <v>3</v>
      </c>
      <c r="F42" s="15">
        <f>+'pg 12.23.2'!H41</f>
        <v>-1441982.2360673994</v>
      </c>
      <c r="G42" s="22" t="s">
        <v>21</v>
      </c>
      <c r="H42" s="14">
        <v>1</v>
      </c>
      <c r="I42" s="15">
        <f t="shared" si="1"/>
        <v>-1441982.2360673994</v>
      </c>
      <c r="J42" s="22"/>
    </row>
    <row r="43" spans="1:11" ht="12" customHeight="1">
      <c r="A43" s="22"/>
      <c r="B43" s="38" t="s">
        <v>37</v>
      </c>
      <c r="C43" s="25"/>
      <c r="D43" s="53" t="s">
        <v>43</v>
      </c>
      <c r="E43" s="53">
        <v>3</v>
      </c>
      <c r="F43" s="15">
        <f>+'pg 12.23.2'!H42</f>
        <v>-179108.63558315113</v>
      </c>
      <c r="G43" s="22" t="s">
        <v>25</v>
      </c>
      <c r="H43" s="14">
        <v>0</v>
      </c>
      <c r="I43" s="15">
        <f t="shared" si="1"/>
        <v>0</v>
      </c>
      <c r="J43" s="34"/>
    </row>
    <row r="44" spans="1:11" ht="12" customHeight="1">
      <c r="A44" s="22"/>
      <c r="B44" s="38" t="s">
        <v>37</v>
      </c>
      <c r="C44" s="25"/>
      <c r="D44" s="53" t="s">
        <v>43</v>
      </c>
      <c r="E44" s="53">
        <v>3</v>
      </c>
      <c r="F44" s="15">
        <f>+'pg 12.23.2'!H43</f>
        <v>-109530.7143979026</v>
      </c>
      <c r="G44" s="22" t="s">
        <v>27</v>
      </c>
      <c r="H44" s="14">
        <v>0</v>
      </c>
      <c r="I44" s="15">
        <f t="shared" si="1"/>
        <v>0</v>
      </c>
      <c r="J44" s="34"/>
    </row>
    <row r="45" spans="1:11" ht="12" customHeight="1">
      <c r="A45" s="22"/>
      <c r="B45" s="38" t="s">
        <v>37</v>
      </c>
      <c r="C45" s="25"/>
      <c r="D45" s="53" t="s">
        <v>43</v>
      </c>
      <c r="E45" s="53">
        <v>3</v>
      </c>
      <c r="F45" s="15">
        <f>+'pg 12.23.2'!H44</f>
        <v>-10007.572134603746</v>
      </c>
      <c r="G45" s="22" t="s">
        <v>12</v>
      </c>
      <c r="H45" s="14">
        <v>0.4315468104876492</v>
      </c>
      <c r="I45" s="15">
        <f t="shared" si="1"/>
        <v>-4318.7358354133221</v>
      </c>
      <c r="J45" s="34"/>
    </row>
    <row r="46" spans="1:11" ht="12" customHeight="1">
      <c r="A46" s="22"/>
      <c r="B46" s="38" t="s">
        <v>37</v>
      </c>
      <c r="C46" s="25"/>
      <c r="D46" s="53" t="s">
        <v>43</v>
      </c>
      <c r="E46" s="53">
        <v>3</v>
      </c>
      <c r="F46" s="15">
        <f>+'pg 12.23.2'!H45</f>
        <v>334244.18935738318</v>
      </c>
      <c r="G46" s="22" t="s">
        <v>12</v>
      </c>
      <c r="H46" s="14">
        <v>0.4315468104876492</v>
      </c>
      <c r="I46" s="15">
        <f t="shared" si="1"/>
        <v>144242.01384120857</v>
      </c>
      <c r="J46" s="34"/>
    </row>
    <row r="47" spans="1:11" ht="12" customHeight="1">
      <c r="A47" s="22"/>
      <c r="B47" s="38" t="s">
        <v>37</v>
      </c>
      <c r="C47" s="25"/>
      <c r="D47" s="53" t="s">
        <v>43</v>
      </c>
      <c r="E47" s="53">
        <v>3</v>
      </c>
      <c r="F47" s="15">
        <f>+'pg 12.23.2'!H46</f>
        <v>-4013394.804105185</v>
      </c>
      <c r="G47" s="22" t="s">
        <v>12</v>
      </c>
      <c r="H47" s="14">
        <v>0.4315468104876492</v>
      </c>
      <c r="I47" s="15">
        <f t="shared" si="1"/>
        <v>-1731967.7269392963</v>
      </c>
      <c r="J47" s="34"/>
    </row>
    <row r="48" spans="1:11" ht="12" customHeight="1">
      <c r="A48" s="22"/>
      <c r="B48" s="38" t="s">
        <v>37</v>
      </c>
      <c r="C48" s="25"/>
      <c r="D48" s="53" t="s">
        <v>43</v>
      </c>
      <c r="E48" s="53">
        <v>3</v>
      </c>
      <c r="F48" s="15">
        <f>+'pg 12.23.2'!H47</f>
        <v>-827597.57518400997</v>
      </c>
      <c r="G48" s="22" t="s">
        <v>15</v>
      </c>
      <c r="H48" s="14">
        <v>0.42883972482464805</v>
      </c>
      <c r="I48" s="15">
        <f t="shared" si="1"/>
        <v>-354906.71640745678</v>
      </c>
      <c r="J48" s="34"/>
    </row>
    <row r="49" spans="1:10" ht="12" customHeight="1">
      <c r="A49" s="22"/>
      <c r="B49" s="38" t="s">
        <v>37</v>
      </c>
      <c r="C49" s="25"/>
      <c r="D49" s="53" t="s">
        <v>43</v>
      </c>
      <c r="E49" s="53">
        <v>3</v>
      </c>
      <c r="F49" s="15">
        <f>+'pg 12.23.2'!H48</f>
        <v>-247583.7352078089</v>
      </c>
      <c r="G49" s="64" t="s">
        <v>12</v>
      </c>
      <c r="H49" s="14">
        <v>0.4315468104876492</v>
      </c>
      <c r="I49" s="15">
        <f t="shared" si="1"/>
        <v>-106843.97125754863</v>
      </c>
      <c r="J49" s="34"/>
    </row>
    <row r="50" spans="1:10" ht="12" customHeight="1">
      <c r="A50" s="22"/>
      <c r="B50" s="25" t="s">
        <v>37</v>
      </c>
      <c r="C50" s="25"/>
      <c r="D50" s="53" t="s">
        <v>43</v>
      </c>
      <c r="E50" s="53">
        <v>3</v>
      </c>
      <c r="F50" s="15">
        <f>+'pg 12.23.2'!H49</f>
        <v>-6128.4029454376723</v>
      </c>
      <c r="G50" s="64" t="s">
        <v>12</v>
      </c>
      <c r="H50" s="14">
        <v>0.4315468104876492</v>
      </c>
      <c r="I50" s="15">
        <f t="shared" si="1"/>
        <v>-2644.6927444867424</v>
      </c>
      <c r="J50" s="68"/>
    </row>
    <row r="51" spans="1:10" ht="12" customHeight="1">
      <c r="A51" s="22"/>
      <c r="B51" s="38" t="s">
        <v>37</v>
      </c>
      <c r="C51" s="2"/>
      <c r="D51" s="53" t="s">
        <v>43</v>
      </c>
      <c r="E51" s="53">
        <v>3</v>
      </c>
      <c r="F51" s="15">
        <f>+'pg 12.23.2'!H50</f>
        <v>-738823.95305802021</v>
      </c>
      <c r="G51" s="22" t="s">
        <v>18</v>
      </c>
      <c r="H51" s="14">
        <v>0.49892765457990973</v>
      </c>
      <c r="I51" s="15">
        <f t="shared" si="1"/>
        <v>-368619.70204669534</v>
      </c>
      <c r="J51" s="22"/>
    </row>
    <row r="52" spans="1:10" ht="12" customHeight="1">
      <c r="A52" s="22"/>
      <c r="B52" s="25" t="s">
        <v>37</v>
      </c>
      <c r="C52" s="25"/>
      <c r="D52" s="22" t="s">
        <v>43</v>
      </c>
      <c r="E52" s="22">
        <v>3</v>
      </c>
      <c r="F52" s="15">
        <f>+'pg 12.23.2'!H51</f>
        <v>-8925.325923885277</v>
      </c>
      <c r="G52" s="49" t="s">
        <v>9</v>
      </c>
      <c r="H52" s="14">
        <v>0.429533673391716</v>
      </c>
      <c r="I52" s="15">
        <f t="shared" si="1"/>
        <v>-3833.7280303047546</v>
      </c>
      <c r="J52" s="22"/>
    </row>
    <row r="53" spans="1:10" ht="12" customHeight="1">
      <c r="A53" s="22"/>
      <c r="B53" s="25" t="s">
        <v>38</v>
      </c>
      <c r="C53" s="25"/>
      <c r="D53" s="22" t="s">
        <v>44</v>
      </c>
      <c r="E53" s="22">
        <v>3</v>
      </c>
      <c r="F53" s="15">
        <f>+'pg 12.23.2'!H52</f>
        <v>-2626914.6673408449</v>
      </c>
      <c r="G53" s="22" t="s">
        <v>9</v>
      </c>
      <c r="H53" s="14">
        <v>0.429533673391716</v>
      </c>
      <c r="I53" s="15">
        <f t="shared" si="1"/>
        <v>-1128348.3067494908</v>
      </c>
      <c r="J53" s="15"/>
    </row>
    <row r="54" spans="1:10" ht="12" customHeight="1">
      <c r="A54" s="22"/>
      <c r="B54" s="25"/>
      <c r="C54" s="25"/>
      <c r="D54" s="22"/>
      <c r="E54" s="22"/>
      <c r="F54" s="78">
        <f>SUM(F10:F53)</f>
        <v>41058040.26912488</v>
      </c>
      <c r="G54" s="49"/>
      <c r="H54" s="14"/>
      <c r="I54" s="78">
        <f>SUM(I10:I53)</f>
        <v>9032469.6813437846</v>
      </c>
      <c r="J54" s="15" t="s">
        <v>56</v>
      </c>
    </row>
    <row r="55" spans="1:10" ht="12" customHeight="1">
      <c r="A55" s="22"/>
      <c r="B55" s="38"/>
      <c r="C55" s="25"/>
      <c r="D55" s="22"/>
      <c r="E55" s="22"/>
      <c r="F55" s="67"/>
      <c r="G55" s="15"/>
      <c r="H55" s="14"/>
      <c r="I55" s="15"/>
      <c r="J55" s="15"/>
    </row>
    <row r="56" spans="1:10" ht="12" customHeight="1">
      <c r="A56" s="22"/>
      <c r="B56" s="36"/>
      <c r="C56" s="25"/>
      <c r="D56" s="22"/>
      <c r="E56" s="22"/>
      <c r="F56" s="59"/>
      <c r="G56" s="48"/>
      <c r="H56" s="14"/>
      <c r="I56" s="15"/>
      <c r="J56" s="15"/>
    </row>
    <row r="57" spans="1:10" ht="12" customHeight="1">
      <c r="A57" s="25"/>
      <c r="B57" s="25"/>
      <c r="C57" s="25"/>
      <c r="D57" s="22"/>
      <c r="E57" s="22"/>
      <c r="F57" s="59"/>
      <c r="G57" s="22"/>
      <c r="H57" s="22"/>
      <c r="I57" s="26"/>
      <c r="J57" s="15"/>
    </row>
    <row r="58" spans="1:10" ht="12" customHeight="1">
      <c r="A58" s="25"/>
      <c r="B58" s="25"/>
      <c r="C58" s="25"/>
      <c r="D58" s="22"/>
      <c r="E58" s="22"/>
      <c r="F58" s="59"/>
      <c r="G58" s="22"/>
      <c r="H58" s="22"/>
      <c r="I58" s="26"/>
      <c r="J58" s="15"/>
    </row>
    <row r="59" spans="1:10" ht="12" customHeight="1" thickBot="1">
      <c r="A59" s="20"/>
      <c r="B59" s="4" t="s">
        <v>10</v>
      </c>
      <c r="C59" s="20"/>
      <c r="D59" s="17"/>
      <c r="E59" s="17"/>
      <c r="F59" s="69"/>
      <c r="G59" s="17"/>
      <c r="H59" s="17"/>
      <c r="I59" s="39"/>
      <c r="J59" s="41"/>
    </row>
    <row r="60" spans="1:10" ht="12" customHeight="1">
      <c r="A60" s="28"/>
      <c r="B60" s="29"/>
      <c r="C60" s="29"/>
      <c r="D60" s="30"/>
      <c r="E60" s="30"/>
      <c r="F60" s="58"/>
      <c r="G60" s="30"/>
      <c r="H60" s="30"/>
      <c r="I60" s="31"/>
      <c r="J60" s="32"/>
    </row>
    <row r="61" spans="1:10" ht="12" customHeight="1">
      <c r="A61" s="33"/>
      <c r="B61" s="36"/>
      <c r="C61" s="25"/>
      <c r="D61" s="22"/>
      <c r="E61" s="22"/>
      <c r="F61" s="59"/>
      <c r="G61" s="22"/>
      <c r="H61" s="22"/>
      <c r="I61" s="26"/>
      <c r="J61" s="35"/>
    </row>
    <row r="62" spans="1:10" ht="12" customHeight="1">
      <c r="A62" s="33"/>
      <c r="B62" s="36"/>
      <c r="C62" s="25"/>
      <c r="D62" s="22"/>
      <c r="E62" s="22"/>
      <c r="F62" s="59"/>
      <c r="G62" s="22"/>
      <c r="H62" s="22"/>
      <c r="I62" s="26"/>
      <c r="J62" s="35"/>
    </row>
    <row r="63" spans="1:10" ht="12" customHeight="1">
      <c r="A63" s="33"/>
      <c r="B63" s="25"/>
      <c r="C63" s="25"/>
      <c r="D63" s="22"/>
      <c r="E63" s="22"/>
      <c r="F63" s="59"/>
      <c r="G63" s="22"/>
      <c r="H63" s="22"/>
      <c r="I63" s="26"/>
      <c r="J63" s="35"/>
    </row>
    <row r="64" spans="1:10" ht="12" customHeight="1">
      <c r="A64" s="33"/>
      <c r="B64" s="25"/>
      <c r="C64" s="25"/>
      <c r="D64" s="22"/>
      <c r="E64" s="22"/>
      <c r="F64" s="59"/>
      <c r="G64" s="22"/>
      <c r="H64" s="22"/>
      <c r="I64" s="26"/>
      <c r="J64" s="35"/>
    </row>
    <row r="65" spans="1:10" ht="12" customHeight="1">
      <c r="A65" s="33"/>
      <c r="B65" s="25"/>
      <c r="C65" s="25"/>
      <c r="D65" s="22"/>
      <c r="E65" s="22"/>
      <c r="F65" s="59"/>
      <c r="G65" s="22"/>
      <c r="H65" s="22"/>
      <c r="I65" s="26"/>
      <c r="J65" s="35"/>
    </row>
    <row r="66" spans="1:10" ht="12" customHeight="1">
      <c r="A66" s="33"/>
      <c r="B66" s="25"/>
      <c r="C66" s="25"/>
      <c r="D66" s="22"/>
      <c r="E66" s="22"/>
      <c r="F66" s="59"/>
      <c r="G66" s="22"/>
      <c r="H66" s="22"/>
      <c r="I66" s="26"/>
      <c r="J66" s="35"/>
    </row>
    <row r="67" spans="1:10" ht="12" customHeight="1">
      <c r="A67" s="33"/>
      <c r="B67" s="25"/>
      <c r="C67" s="25"/>
      <c r="D67" s="22"/>
      <c r="E67" s="22"/>
      <c r="F67" s="59"/>
      <c r="G67" s="22"/>
      <c r="H67" s="22"/>
      <c r="I67" s="26"/>
      <c r="J67" s="35"/>
    </row>
    <row r="68" spans="1:10" ht="12" customHeight="1">
      <c r="A68" s="33"/>
      <c r="B68" s="25"/>
      <c r="C68" s="25"/>
      <c r="D68" s="22"/>
      <c r="E68" s="22"/>
      <c r="F68" s="59"/>
      <c r="G68" s="22"/>
      <c r="H68" s="22"/>
      <c r="I68" s="26"/>
      <c r="J68" s="35"/>
    </row>
    <row r="69" spans="1:10" ht="12" customHeight="1" thickBot="1">
      <c r="A69" s="42"/>
      <c r="B69" s="43"/>
      <c r="C69" s="43"/>
      <c r="D69" s="44"/>
      <c r="E69" s="44"/>
      <c r="F69" s="60"/>
      <c r="G69" s="44"/>
      <c r="H69" s="44"/>
      <c r="I69" s="45"/>
      <c r="J69" s="46"/>
    </row>
  </sheetData>
  <phoneticPr fontId="6" type="noConversion"/>
  <conditionalFormatting sqref="B40 B12 B18:B22 B36">
    <cfRule type="cellIs" dxfId="3" priority="12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 E14:E3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 G22 G18:G20 H25:H33 G25:G37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1:G17 G49:G50 G21 G23:G24">
      <formula1>$G$1:$G$69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8"/>
  <sheetViews>
    <sheetView view="pageBreakPreview" zoomScale="80" zoomScaleNormal="100" zoomScaleSheetLayoutView="80" workbookViewId="0">
      <selection activeCell="C46" sqref="C46:C48"/>
    </sheetView>
  </sheetViews>
  <sheetFormatPr defaultRowHeight="12.75"/>
  <cols>
    <col min="1" max="1" width="1.140625" style="54" customWidth="1"/>
    <col min="2" max="2" width="6.7109375" style="54" customWidth="1"/>
    <col min="3" max="3" width="40" style="54" customWidth="1"/>
    <col min="4" max="4" width="10.140625" style="55" bestFit="1" customWidth="1"/>
    <col min="5" max="5" width="5.5703125" style="55" bestFit="1" customWidth="1"/>
    <col min="6" max="6" width="14.85546875" style="56" customWidth="1"/>
    <col min="7" max="7" width="11.42578125" style="55" bestFit="1" customWidth="1"/>
    <col min="8" max="8" width="11" style="55" bestFit="1" customWidth="1"/>
    <col min="9" max="9" width="13.7109375" style="57" bestFit="1" customWidth="1"/>
    <col min="10" max="10" width="13.42578125" style="55" bestFit="1" customWidth="1"/>
    <col min="11" max="11" width="12.5703125" style="21" bestFit="1" customWidth="1"/>
    <col min="12" max="12" width="14.28515625" style="21" bestFit="1" customWidth="1"/>
    <col min="13" max="27" width="9.140625" style="21"/>
    <col min="28" max="28" width="3" style="21" customWidth="1"/>
    <col min="29" max="29" width="4" style="21" bestFit="1" customWidth="1"/>
    <col min="30" max="30" width="3.85546875" style="21" customWidth="1"/>
    <col min="31" max="61" width="3" style="21" customWidth="1"/>
    <col min="62" max="16384" width="9.140625" style="11"/>
  </cols>
  <sheetData>
    <row r="1" spans="1:10" ht="12" customHeight="1">
      <c r="A1" s="11"/>
      <c r="B1" s="11"/>
      <c r="C1" s="11"/>
      <c r="D1" s="13"/>
      <c r="E1" s="13"/>
      <c r="F1" s="51"/>
      <c r="G1" s="13"/>
      <c r="H1" s="13"/>
      <c r="I1" s="12"/>
      <c r="J1" s="18"/>
    </row>
    <row r="2" spans="1:10" ht="12" customHeight="1">
      <c r="A2" s="11"/>
      <c r="B2" s="1" t="s">
        <v>20</v>
      </c>
      <c r="C2" s="11"/>
      <c r="D2" s="13"/>
      <c r="E2" s="13"/>
      <c r="F2" s="51"/>
      <c r="G2" s="13"/>
      <c r="H2" s="13"/>
      <c r="I2" s="16" t="s">
        <v>0</v>
      </c>
      <c r="J2" s="17" t="s">
        <v>57</v>
      </c>
    </row>
    <row r="3" spans="1:10" ht="12" customHeight="1">
      <c r="A3" s="11"/>
      <c r="B3" s="1" t="s">
        <v>55</v>
      </c>
      <c r="C3" s="11"/>
      <c r="D3" s="13"/>
      <c r="E3" s="13"/>
      <c r="F3" s="51"/>
      <c r="G3" s="13"/>
      <c r="H3" s="13"/>
      <c r="I3" s="12"/>
      <c r="J3" s="18"/>
    </row>
    <row r="4" spans="1:10" ht="12" customHeight="1">
      <c r="A4" s="11"/>
      <c r="B4" s="6" t="s">
        <v>31</v>
      </c>
      <c r="C4" s="11"/>
      <c r="D4" s="13"/>
      <c r="E4" s="13"/>
      <c r="F4" s="51"/>
      <c r="G4" s="13"/>
      <c r="H4" s="13"/>
      <c r="I4" s="12"/>
      <c r="J4" s="18"/>
    </row>
    <row r="5" spans="1:10" ht="12" customHeight="1">
      <c r="A5" s="11"/>
      <c r="B5" s="11"/>
      <c r="C5" s="11"/>
      <c r="D5" s="13"/>
      <c r="E5" s="13"/>
      <c r="F5" s="51"/>
      <c r="G5" s="13"/>
      <c r="H5" s="13"/>
      <c r="I5" s="12"/>
      <c r="J5" s="18"/>
    </row>
    <row r="6" spans="1:10" ht="12" customHeight="1">
      <c r="A6" s="11"/>
      <c r="B6" s="11"/>
      <c r="C6" s="11"/>
      <c r="D6" s="13"/>
      <c r="E6" s="13"/>
      <c r="F6" s="52" t="s">
        <v>30</v>
      </c>
      <c r="G6" s="13"/>
      <c r="H6" s="13"/>
      <c r="I6" s="12"/>
      <c r="J6" s="18"/>
    </row>
    <row r="7" spans="1:10" ht="12" customHeight="1">
      <c r="A7" s="11"/>
      <c r="B7" s="11"/>
      <c r="C7" s="11"/>
      <c r="D7" s="13"/>
      <c r="E7" s="13"/>
      <c r="F7" s="52" t="s">
        <v>1</v>
      </c>
      <c r="G7" s="13"/>
      <c r="H7" s="13"/>
      <c r="I7" s="19" t="s">
        <v>29</v>
      </c>
      <c r="J7" s="13"/>
    </row>
    <row r="8" spans="1:10" ht="12" customHeight="1">
      <c r="A8" s="11"/>
      <c r="B8" s="11"/>
      <c r="C8" s="11"/>
      <c r="D8" s="7" t="s">
        <v>2</v>
      </c>
      <c r="E8" s="7" t="s">
        <v>3</v>
      </c>
      <c r="F8" s="9" t="s">
        <v>4</v>
      </c>
      <c r="G8" s="7" t="s">
        <v>5</v>
      </c>
      <c r="H8" s="10" t="s">
        <v>6</v>
      </c>
      <c r="I8" s="8" t="s">
        <v>7</v>
      </c>
      <c r="J8" s="7" t="s">
        <v>8</v>
      </c>
    </row>
    <row r="9" spans="1:10" ht="12" customHeight="1">
      <c r="A9" s="20"/>
      <c r="B9" s="2" t="s">
        <v>26</v>
      </c>
      <c r="C9" s="25"/>
      <c r="D9" s="22"/>
      <c r="E9" s="22"/>
      <c r="F9" s="59"/>
      <c r="G9" s="22"/>
      <c r="H9" s="17"/>
      <c r="I9" s="37"/>
      <c r="J9" s="17"/>
    </row>
    <row r="10" spans="1:10" ht="12" customHeight="1">
      <c r="A10" s="20"/>
      <c r="B10" s="70" t="s">
        <v>45</v>
      </c>
      <c r="C10" s="71"/>
      <c r="D10" s="47" t="s">
        <v>48</v>
      </c>
      <c r="E10" s="22">
        <v>3</v>
      </c>
      <c r="F10" s="15">
        <f>+'pg 12.23.3'!H9</f>
        <v>0</v>
      </c>
      <c r="G10" s="24" t="s">
        <v>22</v>
      </c>
      <c r="H10" s="14">
        <v>0</v>
      </c>
      <c r="I10" s="15">
        <f t="shared" ref="I10:I38" si="0">F10*H10</f>
        <v>0</v>
      </c>
      <c r="J10" s="23"/>
    </row>
    <row r="11" spans="1:10" ht="12" customHeight="1">
      <c r="A11" s="20"/>
      <c r="B11" s="70" t="s">
        <v>45</v>
      </c>
      <c r="C11" s="63"/>
      <c r="D11" s="64" t="s">
        <v>48</v>
      </c>
      <c r="E11" s="22">
        <v>3</v>
      </c>
      <c r="F11" s="15">
        <f>+'pg 12.23.3'!H10</f>
        <v>-262479.48070465028</v>
      </c>
      <c r="G11" s="64" t="s">
        <v>18</v>
      </c>
      <c r="H11" s="14">
        <v>0.49892765457990973</v>
      </c>
      <c r="I11" s="15">
        <f t="shared" si="0"/>
        <v>-130958.27168332384</v>
      </c>
      <c r="J11" s="22"/>
    </row>
    <row r="12" spans="1:10" ht="12" customHeight="1">
      <c r="A12" s="20"/>
      <c r="B12" s="66" t="s">
        <v>45</v>
      </c>
      <c r="C12" s="63"/>
      <c r="D12" s="64" t="s">
        <v>48</v>
      </c>
      <c r="E12" s="22">
        <v>3</v>
      </c>
      <c r="F12" s="15">
        <f>+'pg 12.23.3'!H11</f>
        <v>2030.7882756692125</v>
      </c>
      <c r="G12" s="64" t="s">
        <v>25</v>
      </c>
      <c r="H12" s="14">
        <v>0</v>
      </c>
      <c r="I12" s="15">
        <f t="shared" si="0"/>
        <v>0</v>
      </c>
      <c r="J12" s="23"/>
    </row>
    <row r="13" spans="1:10" ht="12" customHeight="1">
      <c r="A13" s="20"/>
      <c r="B13" s="66" t="s">
        <v>45</v>
      </c>
      <c r="C13" s="63"/>
      <c r="D13" s="64" t="s">
        <v>48</v>
      </c>
      <c r="E13" s="22">
        <v>3</v>
      </c>
      <c r="F13" s="15">
        <f>+'pg 12.23.3'!H12</f>
        <v>-11119.196596881025</v>
      </c>
      <c r="G13" s="64" t="s">
        <v>12</v>
      </c>
      <c r="H13" s="14">
        <v>0.4315468104876492</v>
      </c>
      <c r="I13" s="15">
        <f t="shared" si="0"/>
        <v>-4798.4538265691299</v>
      </c>
      <c r="J13" s="22"/>
    </row>
    <row r="14" spans="1:10" ht="12" customHeight="1">
      <c r="A14" s="20"/>
      <c r="B14" s="76" t="s">
        <v>45</v>
      </c>
      <c r="C14" s="63"/>
      <c r="D14" s="64" t="s">
        <v>48</v>
      </c>
      <c r="E14" s="22">
        <v>3</v>
      </c>
      <c r="F14" s="15">
        <f>+'pg 12.23.3'!H13</f>
        <v>-250963.70114819548</v>
      </c>
      <c r="G14" s="64" t="s">
        <v>23</v>
      </c>
      <c r="H14" s="14">
        <v>0</v>
      </c>
      <c r="I14" s="15">
        <f t="shared" si="0"/>
        <v>0</v>
      </c>
      <c r="J14" s="22"/>
    </row>
    <row r="15" spans="1:10" ht="12" customHeight="1">
      <c r="A15" s="20"/>
      <c r="B15" s="66" t="s">
        <v>45</v>
      </c>
      <c r="C15" s="63"/>
      <c r="D15" s="64" t="s">
        <v>48</v>
      </c>
      <c r="E15" s="22">
        <v>3</v>
      </c>
      <c r="F15" s="15">
        <f>+'pg 12.23.3'!H14</f>
        <v>-60198.716972269583</v>
      </c>
      <c r="G15" s="64" t="s">
        <v>9</v>
      </c>
      <c r="H15" s="14">
        <v>0.429533673391716</v>
      </c>
      <c r="I15" s="15">
        <f t="shared" si="0"/>
        <v>-25857.376034567194</v>
      </c>
      <c r="J15" s="23"/>
    </row>
    <row r="16" spans="1:10" ht="12" customHeight="1">
      <c r="A16" s="17"/>
      <c r="B16" s="62" t="s">
        <v>45</v>
      </c>
      <c r="C16" s="63"/>
      <c r="D16" s="64" t="s">
        <v>48</v>
      </c>
      <c r="E16" s="22">
        <v>3</v>
      </c>
      <c r="F16" s="15">
        <f>+'pg 12.23.3'!H15</f>
        <v>-4983674.4090632945</v>
      </c>
      <c r="G16" s="64" t="s">
        <v>12</v>
      </c>
      <c r="H16" s="14">
        <v>0.4315468104876492</v>
      </c>
      <c r="I16" s="15">
        <f t="shared" si="0"/>
        <v>-2150688.7957401848</v>
      </c>
      <c r="J16" s="22"/>
    </row>
    <row r="17" spans="1:10" ht="12" customHeight="1">
      <c r="A17" s="17"/>
      <c r="B17" s="62" t="s">
        <v>45</v>
      </c>
      <c r="C17" s="63"/>
      <c r="D17" s="64" t="s">
        <v>48</v>
      </c>
      <c r="E17" s="22">
        <v>3</v>
      </c>
      <c r="F17" s="15">
        <f>+'pg 12.23.3'!H16</f>
        <v>-2085161.7292008623</v>
      </c>
      <c r="G17" s="64" t="s">
        <v>13</v>
      </c>
      <c r="H17" s="14">
        <v>0.4315468104876492</v>
      </c>
      <c r="I17" s="15">
        <f t="shared" si="0"/>
        <v>-899844.8935875434</v>
      </c>
      <c r="J17" s="22"/>
    </row>
    <row r="18" spans="1:10" ht="12" customHeight="1">
      <c r="A18" s="17"/>
      <c r="B18" s="62" t="s">
        <v>45</v>
      </c>
      <c r="C18" s="62"/>
      <c r="D18" s="61" t="s">
        <v>48</v>
      </c>
      <c r="E18" s="22">
        <v>3</v>
      </c>
      <c r="F18" s="15">
        <f>+'pg 12.23.3'!H17</f>
        <v>-71096.095839370508</v>
      </c>
      <c r="G18" s="61" t="s">
        <v>14</v>
      </c>
      <c r="H18" s="14">
        <v>0.4315468104876492</v>
      </c>
      <c r="I18" s="15">
        <f t="shared" si="0"/>
        <v>-30681.293397604568</v>
      </c>
      <c r="J18" s="23"/>
    </row>
    <row r="19" spans="1:10" ht="12" customHeight="1">
      <c r="A19" s="17"/>
      <c r="B19" s="65" t="s">
        <v>45</v>
      </c>
      <c r="C19" s="62"/>
      <c r="D19" s="61" t="s">
        <v>48</v>
      </c>
      <c r="E19" s="22">
        <v>3</v>
      </c>
      <c r="F19" s="15">
        <f>+'pg 12.23.3'!H18</f>
        <v>-1637576.989528656</v>
      </c>
      <c r="G19" s="61" t="s">
        <v>15</v>
      </c>
      <c r="H19" s="14">
        <v>0.42883972482464805</v>
      </c>
      <c r="I19" s="15">
        <f t="shared" si="0"/>
        <v>-702258.06556864444</v>
      </c>
      <c r="J19" s="22"/>
    </row>
    <row r="20" spans="1:10" ht="12" customHeight="1">
      <c r="A20" s="17"/>
      <c r="B20" s="65" t="s">
        <v>45</v>
      </c>
      <c r="C20" s="62"/>
      <c r="D20" s="61" t="s">
        <v>48</v>
      </c>
      <c r="E20" s="22">
        <v>3</v>
      </c>
      <c r="F20" s="15">
        <f>+'pg 12.23.3'!H19</f>
        <v>0</v>
      </c>
      <c r="G20" s="61" t="s">
        <v>12</v>
      </c>
      <c r="H20" s="14">
        <v>0.4315468104876492</v>
      </c>
      <c r="I20" s="15">
        <f t="shared" si="0"/>
        <v>0</v>
      </c>
      <c r="J20" s="23"/>
    </row>
    <row r="21" spans="1:10" ht="12" customHeight="1">
      <c r="A21" s="17"/>
      <c r="B21" s="65" t="s">
        <v>45</v>
      </c>
      <c r="C21" s="62"/>
      <c r="D21" s="61" t="s">
        <v>48</v>
      </c>
      <c r="E21" s="22">
        <v>3</v>
      </c>
      <c r="F21" s="15">
        <f>+'pg 12.23.3'!H20</f>
        <v>3585.7420204641166</v>
      </c>
      <c r="G21" s="61" t="s">
        <v>21</v>
      </c>
      <c r="H21" s="14">
        <v>1</v>
      </c>
      <c r="I21" s="15">
        <f t="shared" si="0"/>
        <v>3585.7420204641166</v>
      </c>
      <c r="J21" s="23"/>
    </row>
    <row r="22" spans="1:10" ht="12" customHeight="1">
      <c r="A22" s="17"/>
      <c r="B22" s="66" t="s">
        <v>45</v>
      </c>
      <c r="C22" s="62"/>
      <c r="D22" s="61" t="s">
        <v>48</v>
      </c>
      <c r="E22" s="22">
        <v>3</v>
      </c>
      <c r="F22" s="15">
        <f>+'pg 12.23.3'!H21</f>
        <v>-80124.293917291376</v>
      </c>
      <c r="G22" s="61" t="s">
        <v>24</v>
      </c>
      <c r="H22" s="14">
        <v>0</v>
      </c>
      <c r="I22" s="15">
        <f t="shared" si="0"/>
        <v>0</v>
      </c>
      <c r="J22" s="23"/>
    </row>
    <row r="23" spans="1:10" ht="12" customHeight="1">
      <c r="A23" s="17"/>
      <c r="B23" s="66" t="s">
        <v>45</v>
      </c>
      <c r="C23" s="63"/>
      <c r="D23" s="64" t="s">
        <v>48</v>
      </c>
      <c r="E23" s="22">
        <v>3</v>
      </c>
      <c r="F23" s="15">
        <f>+'pg 12.23.3'!H22</f>
        <v>30840.702851910697</v>
      </c>
      <c r="G23" s="64" t="s">
        <v>19</v>
      </c>
      <c r="H23" s="14">
        <v>0</v>
      </c>
      <c r="I23" s="15">
        <f t="shared" si="0"/>
        <v>0</v>
      </c>
      <c r="J23" s="15"/>
    </row>
    <row r="24" spans="1:10" ht="12" customHeight="1">
      <c r="A24" s="17"/>
      <c r="B24" s="62" t="s">
        <v>45</v>
      </c>
      <c r="C24" s="63"/>
      <c r="D24" s="64" t="s">
        <v>48</v>
      </c>
      <c r="E24" s="22">
        <v>3</v>
      </c>
      <c r="F24" s="15">
        <f>+'pg 12.23.3'!H23</f>
        <v>0</v>
      </c>
      <c r="G24" s="64" t="s">
        <v>27</v>
      </c>
      <c r="H24" s="14">
        <v>0</v>
      </c>
      <c r="I24" s="15">
        <f t="shared" si="0"/>
        <v>0</v>
      </c>
      <c r="J24" s="22"/>
    </row>
    <row r="25" spans="1:10" ht="12" customHeight="1">
      <c r="A25" s="22"/>
      <c r="B25" s="65" t="s">
        <v>45</v>
      </c>
      <c r="C25" s="62"/>
      <c r="D25" s="61" t="s">
        <v>48</v>
      </c>
      <c r="E25" s="22">
        <v>3</v>
      </c>
      <c r="F25" s="15">
        <f>+'pg 12.23.3'!H24</f>
        <v>0</v>
      </c>
      <c r="G25" s="61" t="s">
        <v>16</v>
      </c>
      <c r="H25" s="14">
        <v>0.41887921678867224</v>
      </c>
      <c r="I25" s="15">
        <f t="shared" si="0"/>
        <v>0</v>
      </c>
      <c r="J25" s="23"/>
    </row>
    <row r="26" spans="1:10" ht="12" customHeight="1">
      <c r="A26" s="22"/>
      <c r="B26" s="65" t="s">
        <v>46</v>
      </c>
      <c r="C26" s="62"/>
      <c r="D26" s="61" t="s">
        <v>49</v>
      </c>
      <c r="E26" s="22">
        <v>3</v>
      </c>
      <c r="F26" s="15">
        <f>+'pg 12.23.3'!H25</f>
        <v>0</v>
      </c>
      <c r="G26" s="61" t="s">
        <v>12</v>
      </c>
      <c r="H26" s="14">
        <v>0.4315468104876492</v>
      </c>
      <c r="I26" s="15">
        <f t="shared" si="0"/>
        <v>0</v>
      </c>
      <c r="J26" s="23"/>
    </row>
    <row r="27" spans="1:10" ht="12" customHeight="1">
      <c r="A27" s="22"/>
      <c r="B27" s="65" t="s">
        <v>46</v>
      </c>
      <c r="C27" s="62"/>
      <c r="D27" s="61" t="s">
        <v>49</v>
      </c>
      <c r="E27" s="22">
        <v>3</v>
      </c>
      <c r="F27" s="15">
        <f>+'pg 12.23.3'!H26</f>
        <v>0</v>
      </c>
      <c r="G27" s="61" t="s">
        <v>13</v>
      </c>
      <c r="H27" s="14">
        <v>0.4315468104876492</v>
      </c>
      <c r="I27" s="15">
        <f t="shared" si="0"/>
        <v>0</v>
      </c>
      <c r="J27" s="22"/>
    </row>
    <row r="28" spans="1:10" ht="12" customHeight="1">
      <c r="A28" s="22"/>
      <c r="B28" s="65" t="s">
        <v>46</v>
      </c>
      <c r="C28" s="62"/>
      <c r="D28" s="61" t="s">
        <v>49</v>
      </c>
      <c r="E28" s="22">
        <v>3</v>
      </c>
      <c r="F28" s="15">
        <f>+'pg 12.23.3'!H27</f>
        <v>0</v>
      </c>
      <c r="G28" s="61" t="s">
        <v>14</v>
      </c>
      <c r="H28" s="14">
        <v>0.4315468104876492</v>
      </c>
      <c r="I28" s="15">
        <f t="shared" si="0"/>
        <v>0</v>
      </c>
      <c r="J28" s="23"/>
    </row>
    <row r="29" spans="1:10" ht="12" customHeight="1">
      <c r="A29" s="25"/>
      <c r="B29" s="65" t="s">
        <v>54</v>
      </c>
      <c r="C29" s="62"/>
      <c r="D29" s="61" t="s">
        <v>50</v>
      </c>
      <c r="E29" s="22">
        <v>3</v>
      </c>
      <c r="F29" s="15">
        <f>+'pg 12.23.3'!H28</f>
        <v>0</v>
      </c>
      <c r="G29" s="61" t="s">
        <v>17</v>
      </c>
      <c r="H29" s="14">
        <v>0.431819766568593</v>
      </c>
      <c r="I29" s="15">
        <f t="shared" si="0"/>
        <v>0</v>
      </c>
      <c r="J29" s="15"/>
    </row>
    <row r="30" spans="1:10" ht="12" customHeight="1">
      <c r="A30" s="3"/>
      <c r="B30" s="65" t="s">
        <v>47</v>
      </c>
      <c r="C30" s="62"/>
      <c r="D30" s="61" t="s">
        <v>51</v>
      </c>
      <c r="E30" s="22">
        <v>3</v>
      </c>
      <c r="F30" s="15">
        <f>+'pg 12.23.3'!H29</f>
        <v>0</v>
      </c>
      <c r="G30" s="61" t="s">
        <v>22</v>
      </c>
      <c r="H30" s="14">
        <v>0</v>
      </c>
      <c r="I30" s="15">
        <f t="shared" si="0"/>
        <v>0</v>
      </c>
      <c r="J30" s="23"/>
    </row>
    <row r="31" spans="1:10" ht="12" customHeight="1">
      <c r="A31" s="22"/>
      <c r="B31" s="65" t="s">
        <v>47</v>
      </c>
      <c r="C31" s="62"/>
      <c r="D31" s="61" t="s">
        <v>51</v>
      </c>
      <c r="E31" s="22">
        <v>3</v>
      </c>
      <c r="F31" s="15">
        <f>+'pg 12.23.3'!H30</f>
        <v>0</v>
      </c>
      <c r="G31" s="61" t="s">
        <v>18</v>
      </c>
      <c r="H31" s="14">
        <v>0.49892765457990973</v>
      </c>
      <c r="I31" s="15">
        <f t="shared" si="0"/>
        <v>0</v>
      </c>
      <c r="J31" s="22"/>
    </row>
    <row r="32" spans="1:10" ht="12" customHeight="1">
      <c r="A32" s="22"/>
      <c r="B32" s="65" t="s">
        <v>47</v>
      </c>
      <c r="C32" s="62"/>
      <c r="D32" s="61" t="s">
        <v>51</v>
      </c>
      <c r="E32" s="22">
        <v>3</v>
      </c>
      <c r="F32" s="15">
        <f>+'pg 12.23.3'!H31</f>
        <v>0</v>
      </c>
      <c r="G32" s="61" t="s">
        <v>12</v>
      </c>
      <c r="H32" s="14">
        <v>0.4315468104876492</v>
      </c>
      <c r="I32" s="15">
        <f t="shared" si="0"/>
        <v>0</v>
      </c>
      <c r="J32" s="23"/>
    </row>
    <row r="33" spans="1:10" ht="12" customHeight="1">
      <c r="A33" s="22"/>
      <c r="B33" s="65" t="s">
        <v>47</v>
      </c>
      <c r="C33" s="62"/>
      <c r="D33" s="61" t="s">
        <v>51</v>
      </c>
      <c r="E33" s="22">
        <v>3</v>
      </c>
      <c r="F33" s="15">
        <f>+'pg 12.23.3'!H32</f>
        <v>0</v>
      </c>
      <c r="G33" s="61" t="s">
        <v>23</v>
      </c>
      <c r="H33" s="14">
        <v>0</v>
      </c>
      <c r="I33" s="15">
        <f t="shared" si="0"/>
        <v>0</v>
      </c>
      <c r="J33" s="23"/>
    </row>
    <row r="34" spans="1:10" ht="12" customHeight="1">
      <c r="A34" s="22"/>
      <c r="B34" s="65" t="s">
        <v>47</v>
      </c>
      <c r="C34" s="62"/>
      <c r="D34" s="61" t="s">
        <v>51</v>
      </c>
      <c r="E34" s="22">
        <v>3</v>
      </c>
      <c r="F34" s="15">
        <f>+'pg 12.23.3'!H33</f>
        <v>0</v>
      </c>
      <c r="G34" s="22" t="s">
        <v>15</v>
      </c>
      <c r="H34" s="14">
        <v>0.42883972482464805</v>
      </c>
      <c r="I34" s="15">
        <f t="shared" si="0"/>
        <v>0</v>
      </c>
      <c r="J34" s="22"/>
    </row>
    <row r="35" spans="1:10" ht="12" customHeight="1">
      <c r="A35" s="25"/>
      <c r="B35" s="65" t="s">
        <v>47</v>
      </c>
      <c r="C35" s="62"/>
      <c r="D35" s="61" t="s">
        <v>51</v>
      </c>
      <c r="E35" s="22">
        <v>3</v>
      </c>
      <c r="F35" s="15">
        <f>+'pg 12.23.3'!H34</f>
        <v>0</v>
      </c>
      <c r="G35" s="50" t="s">
        <v>21</v>
      </c>
      <c r="H35" s="14">
        <v>1</v>
      </c>
      <c r="I35" s="15">
        <f t="shared" si="0"/>
        <v>0</v>
      </c>
      <c r="J35" s="22"/>
    </row>
    <row r="36" spans="1:10" ht="12" customHeight="1">
      <c r="A36" s="22"/>
      <c r="B36" s="25" t="s">
        <v>47</v>
      </c>
      <c r="C36" s="25"/>
      <c r="D36" s="22" t="s">
        <v>51</v>
      </c>
      <c r="E36" s="22">
        <v>3</v>
      </c>
      <c r="F36" s="15">
        <f>+'pg 12.23.3'!H35</f>
        <v>0</v>
      </c>
      <c r="G36" s="50" t="s">
        <v>24</v>
      </c>
      <c r="H36" s="14">
        <v>0</v>
      </c>
      <c r="I36" s="15">
        <f t="shared" si="0"/>
        <v>0</v>
      </c>
      <c r="J36" s="15"/>
    </row>
    <row r="37" spans="1:10" ht="12" customHeight="1">
      <c r="A37" s="25"/>
      <c r="B37" s="38" t="s">
        <v>47</v>
      </c>
      <c r="C37" s="25"/>
      <c r="D37" s="22" t="s">
        <v>51</v>
      </c>
      <c r="E37" s="22">
        <v>3</v>
      </c>
      <c r="F37" s="15">
        <f>+'pg 12.23.3'!H36</f>
        <v>0</v>
      </c>
      <c r="G37" s="50" t="s">
        <v>19</v>
      </c>
      <c r="H37" s="14">
        <v>0</v>
      </c>
      <c r="I37" s="15">
        <f t="shared" si="0"/>
        <v>0</v>
      </c>
      <c r="J37" s="22"/>
    </row>
    <row r="38" spans="1:10" ht="12" customHeight="1">
      <c r="A38" s="25"/>
      <c r="B38" s="38" t="s">
        <v>47</v>
      </c>
      <c r="C38" s="25"/>
      <c r="D38" s="22" t="s">
        <v>51</v>
      </c>
      <c r="E38" s="22">
        <v>3</v>
      </c>
      <c r="F38" s="15">
        <f>+'pg 12.23.3'!H37</f>
        <v>0</v>
      </c>
      <c r="G38" s="50" t="s">
        <v>27</v>
      </c>
      <c r="H38" s="14">
        <v>0</v>
      </c>
      <c r="I38" s="15">
        <f t="shared" si="0"/>
        <v>0</v>
      </c>
      <c r="J38" s="22"/>
    </row>
    <row r="39" spans="1:10" ht="12" customHeight="1">
      <c r="A39" s="25"/>
      <c r="B39" s="38"/>
      <c r="C39" s="25"/>
      <c r="D39" s="22"/>
      <c r="E39" s="22"/>
      <c r="F39" s="79">
        <f>SUM(F10:F38)</f>
        <v>-9405937.3798234276</v>
      </c>
      <c r="G39" s="50"/>
      <c r="H39" s="14"/>
      <c r="I39" s="77">
        <f>SUM(I10:I38)</f>
        <v>-3941501.4078179733</v>
      </c>
      <c r="J39" s="22" t="s">
        <v>58</v>
      </c>
    </row>
    <row r="40" spans="1:10" ht="12" customHeight="1">
      <c r="A40" s="25"/>
      <c r="B40" s="2"/>
      <c r="C40" s="25"/>
      <c r="D40" s="22"/>
      <c r="E40" s="22"/>
      <c r="F40" s="34"/>
      <c r="G40" s="50"/>
      <c r="H40" s="14"/>
      <c r="I40" s="15"/>
      <c r="J40" s="22"/>
    </row>
    <row r="41" spans="1:10" ht="12" customHeight="1">
      <c r="A41" s="20"/>
      <c r="B41" s="38" t="s">
        <v>52</v>
      </c>
      <c r="C41" s="25"/>
      <c r="D41" s="22"/>
      <c r="E41" s="22"/>
      <c r="F41" s="79">
        <f>+F39+'pg 12.23 '!F54</f>
        <v>31652102.889301453</v>
      </c>
      <c r="G41" s="50"/>
      <c r="H41" s="14"/>
      <c r="I41" s="79">
        <f>+I39+'pg 12.23 '!I54</f>
        <v>5090968.2735258117</v>
      </c>
      <c r="J41" s="22" t="s">
        <v>58</v>
      </c>
    </row>
    <row r="42" spans="1:10" ht="12" customHeight="1">
      <c r="A42" s="25"/>
      <c r="B42" s="38"/>
      <c r="C42" s="25"/>
      <c r="D42" s="22"/>
      <c r="E42" s="22"/>
      <c r="F42" s="34"/>
      <c r="G42" s="22"/>
      <c r="H42" s="14"/>
      <c r="I42" s="15"/>
      <c r="J42" s="22"/>
    </row>
    <row r="43" spans="1:10" ht="12" customHeight="1">
      <c r="A43" s="22"/>
      <c r="B43" s="38"/>
      <c r="C43" s="25"/>
      <c r="D43" s="53"/>
      <c r="E43" s="22"/>
      <c r="F43" s="40"/>
      <c r="G43" s="25"/>
      <c r="H43" s="14"/>
      <c r="I43" s="15"/>
      <c r="J43" s="34"/>
    </row>
    <row r="44" spans="1:10" ht="12" customHeight="1">
      <c r="A44" s="22"/>
      <c r="B44" s="38"/>
      <c r="C44" s="25"/>
      <c r="D44" s="53"/>
      <c r="E44" s="22"/>
      <c r="F44" s="40"/>
      <c r="G44" s="25"/>
      <c r="H44" s="14"/>
      <c r="I44" s="15"/>
      <c r="J44" s="34"/>
    </row>
    <row r="45" spans="1:10" ht="12" customHeight="1">
      <c r="A45" s="22"/>
      <c r="B45" s="38"/>
      <c r="C45" s="25"/>
      <c r="D45" s="53"/>
      <c r="E45" s="22"/>
      <c r="F45" s="40"/>
      <c r="G45" s="25"/>
      <c r="H45" s="14"/>
      <c r="I45" s="15"/>
      <c r="J45" s="34"/>
    </row>
    <row r="46" spans="1:10" ht="12" customHeight="1">
      <c r="A46" s="22"/>
      <c r="B46" s="38"/>
      <c r="C46" s="25"/>
      <c r="D46" s="53"/>
      <c r="E46" s="22"/>
      <c r="F46" s="40"/>
      <c r="G46" s="25"/>
      <c r="H46" s="14"/>
      <c r="I46" s="15"/>
      <c r="J46" s="34"/>
    </row>
    <row r="47" spans="1:10" ht="12" customHeight="1">
      <c r="A47" s="22"/>
      <c r="B47" s="38"/>
      <c r="C47" s="25"/>
      <c r="D47" s="53"/>
      <c r="E47" s="22"/>
      <c r="F47" s="40"/>
      <c r="G47" s="25"/>
      <c r="H47" s="14"/>
      <c r="I47" s="15"/>
      <c r="J47" s="34"/>
    </row>
    <row r="48" spans="1:10" ht="12" customHeight="1">
      <c r="A48" s="22"/>
      <c r="B48" s="38"/>
      <c r="C48" s="25"/>
      <c r="D48" s="53"/>
      <c r="E48" s="22"/>
      <c r="F48" s="40"/>
      <c r="G48" s="25"/>
      <c r="H48" s="14"/>
      <c r="I48" s="15"/>
      <c r="J48" s="34"/>
    </row>
    <row r="49" spans="1:10" ht="12" customHeight="1">
      <c r="A49" s="22"/>
      <c r="B49" s="38"/>
      <c r="C49" s="25"/>
      <c r="D49" s="53"/>
      <c r="E49" s="53"/>
      <c r="F49" s="40"/>
      <c r="G49" s="25"/>
      <c r="H49" s="73"/>
      <c r="I49" s="40"/>
      <c r="J49" s="34"/>
    </row>
    <row r="50" spans="1:10" ht="12" customHeight="1">
      <c r="A50" s="22"/>
      <c r="B50" s="25"/>
      <c r="C50" s="25"/>
      <c r="D50" s="53"/>
      <c r="E50" s="53"/>
      <c r="F50" s="67"/>
      <c r="G50" s="25"/>
      <c r="H50" s="73"/>
      <c r="I50" s="67"/>
      <c r="J50" s="68"/>
    </row>
    <row r="51" spans="1:10" ht="12" customHeight="1">
      <c r="A51" s="22"/>
      <c r="B51" s="38"/>
      <c r="C51" s="2"/>
      <c r="D51" s="53"/>
      <c r="E51" s="53"/>
      <c r="F51" s="5"/>
      <c r="G51" s="25"/>
      <c r="H51" s="73"/>
      <c r="I51" s="5"/>
      <c r="J51" s="22"/>
    </row>
    <row r="52" spans="1:10" ht="12" customHeight="1">
      <c r="A52" s="22"/>
      <c r="B52" s="25"/>
      <c r="C52" s="25"/>
      <c r="D52" s="22"/>
      <c r="E52" s="22"/>
      <c r="F52" s="40"/>
      <c r="G52" s="49"/>
      <c r="H52" s="15"/>
      <c r="I52" s="26"/>
      <c r="J52" s="22"/>
    </row>
    <row r="53" spans="1:10" ht="12" customHeight="1">
      <c r="A53" s="22"/>
      <c r="B53" s="25"/>
      <c r="C53" s="25"/>
      <c r="D53" s="22"/>
      <c r="E53" s="22"/>
      <c r="F53" s="67"/>
      <c r="G53" s="22"/>
      <c r="H53" s="72"/>
      <c r="I53" s="26"/>
      <c r="J53" s="15"/>
    </row>
    <row r="54" spans="1:10" ht="12" customHeight="1">
      <c r="A54" s="22"/>
      <c r="B54" s="25"/>
      <c r="C54" s="25"/>
      <c r="D54" s="22"/>
      <c r="E54" s="22"/>
      <c r="F54" s="59"/>
      <c r="G54" s="49"/>
      <c r="H54" s="48"/>
      <c r="I54" s="26"/>
      <c r="J54" s="15"/>
    </row>
    <row r="55" spans="1:10" ht="12" customHeight="1">
      <c r="A55" s="22"/>
      <c r="B55" s="38"/>
      <c r="C55" s="25"/>
      <c r="D55" s="22"/>
      <c r="E55" s="22"/>
      <c r="F55" s="67"/>
      <c r="G55" s="15"/>
      <c r="H55" s="72"/>
      <c r="I55" s="34"/>
      <c r="J55" s="15"/>
    </row>
    <row r="56" spans="1:10" ht="12" customHeight="1">
      <c r="A56" s="22"/>
      <c r="B56" s="36"/>
      <c r="C56" s="25"/>
      <c r="D56" s="22"/>
      <c r="E56" s="22"/>
      <c r="F56" s="59"/>
      <c r="G56" s="48"/>
      <c r="H56" s="74"/>
      <c r="I56" s="26"/>
      <c r="J56" s="15"/>
    </row>
    <row r="57" spans="1:10" ht="12" customHeight="1">
      <c r="A57" s="25"/>
      <c r="B57" s="25"/>
      <c r="C57" s="25"/>
      <c r="D57" s="22"/>
      <c r="E57" s="22"/>
      <c r="F57" s="59"/>
      <c r="G57" s="22"/>
      <c r="H57" s="22"/>
      <c r="I57" s="26"/>
      <c r="J57" s="15"/>
    </row>
    <row r="58" spans="1:10" ht="12" customHeight="1" thickBot="1">
      <c r="A58" s="20"/>
      <c r="B58" s="4" t="s">
        <v>10</v>
      </c>
      <c r="C58" s="20"/>
      <c r="D58" s="17"/>
      <c r="E58" s="17"/>
      <c r="F58" s="69"/>
      <c r="G58" s="17"/>
      <c r="H58" s="17"/>
      <c r="I58" s="39"/>
      <c r="J58" s="41"/>
    </row>
    <row r="59" spans="1:10" ht="12" customHeight="1">
      <c r="A59" s="28"/>
      <c r="B59" s="29"/>
      <c r="C59" s="29"/>
      <c r="D59" s="30"/>
      <c r="E59" s="30"/>
      <c r="F59" s="58"/>
      <c r="G59" s="30"/>
      <c r="H59" s="30"/>
      <c r="I59" s="31"/>
      <c r="J59" s="32"/>
    </row>
    <row r="60" spans="1:10" ht="12" customHeight="1">
      <c r="A60" s="33"/>
      <c r="B60" s="36"/>
      <c r="C60" s="25"/>
      <c r="D60" s="22"/>
      <c r="E60" s="22"/>
      <c r="F60" s="59"/>
      <c r="G60" s="22"/>
      <c r="H60" s="22"/>
      <c r="I60" s="26"/>
      <c r="J60" s="35"/>
    </row>
    <row r="61" spans="1:10" ht="12" customHeight="1">
      <c r="A61" s="33"/>
      <c r="B61" s="36"/>
      <c r="C61" s="25"/>
      <c r="D61" s="22"/>
      <c r="E61" s="22"/>
      <c r="F61" s="59"/>
      <c r="G61" s="22"/>
      <c r="H61" s="22"/>
      <c r="I61" s="26"/>
      <c r="J61" s="35"/>
    </row>
    <row r="62" spans="1:10" ht="12" customHeight="1">
      <c r="A62" s="33"/>
      <c r="B62" s="25"/>
      <c r="C62" s="25"/>
      <c r="D62" s="22"/>
      <c r="E62" s="22"/>
      <c r="F62" s="59"/>
      <c r="G62" s="22"/>
      <c r="H62" s="22"/>
      <c r="I62" s="26"/>
      <c r="J62" s="35"/>
    </row>
    <row r="63" spans="1:10" ht="12" customHeight="1">
      <c r="A63" s="33"/>
      <c r="B63" s="25"/>
      <c r="C63" s="25"/>
      <c r="D63" s="22"/>
      <c r="E63" s="22"/>
      <c r="F63" s="59"/>
      <c r="G63" s="22"/>
      <c r="H63" s="22"/>
      <c r="I63" s="26"/>
      <c r="J63" s="35"/>
    </row>
    <row r="64" spans="1:10" ht="12" customHeight="1">
      <c r="A64" s="33"/>
      <c r="B64" s="25"/>
      <c r="C64" s="25"/>
      <c r="D64" s="22"/>
      <c r="E64" s="22"/>
      <c r="F64" s="59"/>
      <c r="G64" s="22"/>
      <c r="H64" s="22"/>
      <c r="I64" s="26"/>
      <c r="J64" s="35"/>
    </row>
    <row r="65" spans="1:10" ht="12" customHeight="1">
      <c r="A65" s="33"/>
      <c r="B65" s="25"/>
      <c r="C65" s="25"/>
      <c r="D65" s="22"/>
      <c r="E65" s="22"/>
      <c r="F65" s="59"/>
      <c r="G65" s="22"/>
      <c r="H65" s="22"/>
      <c r="I65" s="26"/>
      <c r="J65" s="35"/>
    </row>
    <row r="66" spans="1:10" ht="12" customHeight="1">
      <c r="A66" s="33"/>
      <c r="B66" s="25"/>
      <c r="C66" s="25"/>
      <c r="D66" s="22"/>
      <c r="E66" s="22"/>
      <c r="F66" s="59"/>
      <c r="G66" s="22"/>
      <c r="H66" s="22"/>
      <c r="I66" s="26"/>
      <c r="J66" s="35"/>
    </row>
    <row r="67" spans="1:10" ht="12" customHeight="1">
      <c r="A67" s="33"/>
      <c r="B67" s="25"/>
      <c r="C67" s="25"/>
      <c r="D67" s="22"/>
      <c r="E67" s="22"/>
      <c r="F67" s="59"/>
      <c r="G67" s="22"/>
      <c r="H67" s="22"/>
      <c r="I67" s="26"/>
      <c r="J67" s="35"/>
    </row>
    <row r="68" spans="1:10" ht="12" customHeight="1" thickBot="1">
      <c r="A68" s="42"/>
      <c r="B68" s="43"/>
      <c r="C68" s="43"/>
      <c r="D68" s="44"/>
      <c r="E68" s="44"/>
      <c r="F68" s="60"/>
      <c r="G68" s="44"/>
      <c r="H68" s="44"/>
      <c r="I68" s="45"/>
      <c r="J68" s="46"/>
    </row>
  </sheetData>
  <conditionalFormatting sqref="B40 B11:B12 B18:B22 B36">
    <cfRule type="cellIs" dxfId="2" priority="1" stopIfTrue="1" operator="equal">
      <formula>"Title"</formula>
    </cfRule>
  </conditionalFormatting>
  <dataValidations disablePrompts="1" count="2">
    <dataValidation type="list" errorStyle="warning" allowBlank="1" showInputMessage="1" showErrorMessage="1" errorTitle="Factor" error="This factor is not included in the drop-down list. Is this the factor you want to use?" sqref="G11:G17 G23:G24">
      <formula1>$G$1:$G$68</formula1>
    </dataValidation>
    <dataValidation type="list" errorStyle="warning" allowBlank="1" showInputMessage="1" showErrorMessage="1" errorTitle="Factor" error="This factor is not included in the drop-down list. Is this the factor you want to use?" sqref="G18:G22 G10 G25:G33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1"/>
  <sheetViews>
    <sheetView topLeftCell="A4" zoomScale="85" zoomScaleNormal="85" workbookViewId="0">
      <selection activeCell="H53" sqref="H53"/>
    </sheetView>
  </sheetViews>
  <sheetFormatPr defaultColWidth="10" defaultRowHeight="12"/>
  <cols>
    <col min="1" max="1" width="2.5703125" style="80" customWidth="1"/>
    <col min="2" max="2" width="7.140625" style="80" customWidth="1"/>
    <col min="3" max="3" width="23.5703125" style="80" customWidth="1"/>
    <col min="4" max="4" width="9.7109375" style="80" customWidth="1"/>
    <col min="5" max="5" width="4.7109375" style="80" customWidth="1"/>
    <col min="6" max="6" width="22" style="80" bestFit="1" customWidth="1"/>
    <col min="7" max="7" width="16.7109375" style="80" bestFit="1" customWidth="1"/>
    <col min="8" max="8" width="14.28515625" style="80" bestFit="1" customWidth="1"/>
    <col min="9" max="9" width="12" style="80" bestFit="1" customWidth="1"/>
    <col min="10" max="246" width="10" style="80"/>
    <col min="247" max="247" width="2.5703125" style="80" customWidth="1"/>
    <col min="248" max="248" width="7.140625" style="80" customWidth="1"/>
    <col min="249" max="249" width="23.5703125" style="80" customWidth="1"/>
    <col min="250" max="250" width="9.7109375" style="80" customWidth="1"/>
    <col min="251" max="251" width="0" style="80" hidden="1" customWidth="1"/>
    <col min="252" max="252" width="4.7109375" style="80" customWidth="1"/>
    <col min="253" max="253" width="14.42578125" style="80" customWidth="1"/>
    <col min="254" max="254" width="11.140625" style="80" customWidth="1"/>
    <col min="255" max="255" width="10.28515625" style="80" customWidth="1"/>
    <col min="256" max="256" width="13" style="80" customWidth="1"/>
    <col min="257" max="257" width="8.28515625" style="80" customWidth="1"/>
    <col min="258" max="502" width="10" style="80"/>
    <col min="503" max="503" width="2.5703125" style="80" customWidth="1"/>
    <col min="504" max="504" width="7.140625" style="80" customWidth="1"/>
    <col min="505" max="505" width="23.5703125" style="80" customWidth="1"/>
    <col min="506" max="506" width="9.7109375" style="80" customWidth="1"/>
    <col min="507" max="507" width="0" style="80" hidden="1" customWidth="1"/>
    <col min="508" max="508" width="4.7109375" style="80" customWidth="1"/>
    <col min="509" max="509" width="14.42578125" style="80" customWidth="1"/>
    <col min="510" max="510" width="11.140625" style="80" customWidth="1"/>
    <col min="511" max="511" width="10.28515625" style="80" customWidth="1"/>
    <col min="512" max="512" width="13" style="80" customWidth="1"/>
    <col min="513" max="513" width="8.28515625" style="80" customWidth="1"/>
    <col min="514" max="758" width="10" style="80"/>
    <col min="759" max="759" width="2.5703125" style="80" customWidth="1"/>
    <col min="760" max="760" width="7.140625" style="80" customWidth="1"/>
    <col min="761" max="761" width="23.5703125" style="80" customWidth="1"/>
    <col min="762" max="762" width="9.7109375" style="80" customWidth="1"/>
    <col min="763" max="763" width="0" style="80" hidden="1" customWidth="1"/>
    <col min="764" max="764" width="4.7109375" style="80" customWidth="1"/>
    <col min="765" max="765" width="14.42578125" style="80" customWidth="1"/>
    <col min="766" max="766" width="11.140625" style="80" customWidth="1"/>
    <col min="767" max="767" width="10.28515625" style="80" customWidth="1"/>
    <col min="768" max="768" width="13" style="80" customWidth="1"/>
    <col min="769" max="769" width="8.28515625" style="80" customWidth="1"/>
    <col min="770" max="1014" width="10" style="80"/>
    <col min="1015" max="1015" width="2.5703125" style="80" customWidth="1"/>
    <col min="1016" max="1016" width="7.140625" style="80" customWidth="1"/>
    <col min="1017" max="1017" width="23.5703125" style="80" customWidth="1"/>
    <col min="1018" max="1018" width="9.7109375" style="80" customWidth="1"/>
    <col min="1019" max="1019" width="0" style="80" hidden="1" customWidth="1"/>
    <col min="1020" max="1020" width="4.7109375" style="80" customWidth="1"/>
    <col min="1021" max="1021" width="14.42578125" style="80" customWidth="1"/>
    <col min="1022" max="1022" width="11.140625" style="80" customWidth="1"/>
    <col min="1023" max="1023" width="10.28515625" style="80" customWidth="1"/>
    <col min="1024" max="1024" width="13" style="80" customWidth="1"/>
    <col min="1025" max="1025" width="8.28515625" style="80" customWidth="1"/>
    <col min="1026" max="1270" width="10" style="80"/>
    <col min="1271" max="1271" width="2.5703125" style="80" customWidth="1"/>
    <col min="1272" max="1272" width="7.140625" style="80" customWidth="1"/>
    <col min="1273" max="1273" width="23.5703125" style="80" customWidth="1"/>
    <col min="1274" max="1274" width="9.7109375" style="80" customWidth="1"/>
    <col min="1275" max="1275" width="0" style="80" hidden="1" customWidth="1"/>
    <col min="1276" max="1276" width="4.7109375" style="80" customWidth="1"/>
    <col min="1277" max="1277" width="14.42578125" style="80" customWidth="1"/>
    <col min="1278" max="1278" width="11.140625" style="80" customWidth="1"/>
    <col min="1279" max="1279" width="10.28515625" style="80" customWidth="1"/>
    <col min="1280" max="1280" width="13" style="80" customWidth="1"/>
    <col min="1281" max="1281" width="8.28515625" style="80" customWidth="1"/>
    <col min="1282" max="1526" width="10" style="80"/>
    <col min="1527" max="1527" width="2.5703125" style="80" customWidth="1"/>
    <col min="1528" max="1528" width="7.140625" style="80" customWidth="1"/>
    <col min="1529" max="1529" width="23.5703125" style="80" customWidth="1"/>
    <col min="1530" max="1530" width="9.7109375" style="80" customWidth="1"/>
    <col min="1531" max="1531" width="0" style="80" hidden="1" customWidth="1"/>
    <col min="1532" max="1532" width="4.7109375" style="80" customWidth="1"/>
    <col min="1533" max="1533" width="14.42578125" style="80" customWidth="1"/>
    <col min="1534" max="1534" width="11.140625" style="80" customWidth="1"/>
    <col min="1535" max="1535" width="10.28515625" style="80" customWidth="1"/>
    <col min="1536" max="1536" width="13" style="80" customWidth="1"/>
    <col min="1537" max="1537" width="8.28515625" style="80" customWidth="1"/>
    <col min="1538" max="1782" width="10" style="80"/>
    <col min="1783" max="1783" width="2.5703125" style="80" customWidth="1"/>
    <col min="1784" max="1784" width="7.140625" style="80" customWidth="1"/>
    <col min="1785" max="1785" width="23.5703125" style="80" customWidth="1"/>
    <col min="1786" max="1786" width="9.7109375" style="80" customWidth="1"/>
    <col min="1787" max="1787" width="0" style="80" hidden="1" customWidth="1"/>
    <col min="1788" max="1788" width="4.7109375" style="80" customWidth="1"/>
    <col min="1789" max="1789" width="14.42578125" style="80" customWidth="1"/>
    <col min="1790" max="1790" width="11.140625" style="80" customWidth="1"/>
    <col min="1791" max="1791" width="10.28515625" style="80" customWidth="1"/>
    <col min="1792" max="1792" width="13" style="80" customWidth="1"/>
    <col min="1793" max="1793" width="8.28515625" style="80" customWidth="1"/>
    <col min="1794" max="2038" width="10" style="80"/>
    <col min="2039" max="2039" width="2.5703125" style="80" customWidth="1"/>
    <col min="2040" max="2040" width="7.140625" style="80" customWidth="1"/>
    <col min="2041" max="2041" width="23.5703125" style="80" customWidth="1"/>
    <col min="2042" max="2042" width="9.7109375" style="80" customWidth="1"/>
    <col min="2043" max="2043" width="0" style="80" hidden="1" customWidth="1"/>
    <col min="2044" max="2044" width="4.7109375" style="80" customWidth="1"/>
    <col min="2045" max="2045" width="14.42578125" style="80" customWidth="1"/>
    <col min="2046" max="2046" width="11.140625" style="80" customWidth="1"/>
    <col min="2047" max="2047" width="10.28515625" style="80" customWidth="1"/>
    <col min="2048" max="2048" width="13" style="80" customWidth="1"/>
    <col min="2049" max="2049" width="8.28515625" style="80" customWidth="1"/>
    <col min="2050" max="2294" width="10" style="80"/>
    <col min="2295" max="2295" width="2.5703125" style="80" customWidth="1"/>
    <col min="2296" max="2296" width="7.140625" style="80" customWidth="1"/>
    <col min="2297" max="2297" width="23.5703125" style="80" customWidth="1"/>
    <col min="2298" max="2298" width="9.7109375" style="80" customWidth="1"/>
    <col min="2299" max="2299" width="0" style="80" hidden="1" customWidth="1"/>
    <col min="2300" max="2300" width="4.7109375" style="80" customWidth="1"/>
    <col min="2301" max="2301" width="14.42578125" style="80" customWidth="1"/>
    <col min="2302" max="2302" width="11.140625" style="80" customWidth="1"/>
    <col min="2303" max="2303" width="10.28515625" style="80" customWidth="1"/>
    <col min="2304" max="2304" width="13" style="80" customWidth="1"/>
    <col min="2305" max="2305" width="8.28515625" style="80" customWidth="1"/>
    <col min="2306" max="2550" width="10" style="80"/>
    <col min="2551" max="2551" width="2.5703125" style="80" customWidth="1"/>
    <col min="2552" max="2552" width="7.140625" style="80" customWidth="1"/>
    <col min="2553" max="2553" width="23.5703125" style="80" customWidth="1"/>
    <col min="2554" max="2554" width="9.7109375" style="80" customWidth="1"/>
    <col min="2555" max="2555" width="0" style="80" hidden="1" customWidth="1"/>
    <col min="2556" max="2556" width="4.7109375" style="80" customWidth="1"/>
    <col min="2557" max="2557" width="14.42578125" style="80" customWidth="1"/>
    <col min="2558" max="2558" width="11.140625" style="80" customWidth="1"/>
    <col min="2559" max="2559" width="10.28515625" style="80" customWidth="1"/>
    <col min="2560" max="2560" width="13" style="80" customWidth="1"/>
    <col min="2561" max="2561" width="8.28515625" style="80" customWidth="1"/>
    <col min="2562" max="2806" width="10" style="80"/>
    <col min="2807" max="2807" width="2.5703125" style="80" customWidth="1"/>
    <col min="2808" max="2808" width="7.140625" style="80" customWidth="1"/>
    <col min="2809" max="2809" width="23.5703125" style="80" customWidth="1"/>
    <col min="2810" max="2810" width="9.7109375" style="80" customWidth="1"/>
    <col min="2811" max="2811" width="0" style="80" hidden="1" customWidth="1"/>
    <col min="2812" max="2812" width="4.7109375" style="80" customWidth="1"/>
    <col min="2813" max="2813" width="14.42578125" style="80" customWidth="1"/>
    <col min="2814" max="2814" width="11.140625" style="80" customWidth="1"/>
    <col min="2815" max="2815" width="10.28515625" style="80" customWidth="1"/>
    <col min="2816" max="2816" width="13" style="80" customWidth="1"/>
    <col min="2817" max="2817" width="8.28515625" style="80" customWidth="1"/>
    <col min="2818" max="3062" width="10" style="80"/>
    <col min="3063" max="3063" width="2.5703125" style="80" customWidth="1"/>
    <col min="3064" max="3064" width="7.140625" style="80" customWidth="1"/>
    <col min="3065" max="3065" width="23.5703125" style="80" customWidth="1"/>
    <col min="3066" max="3066" width="9.7109375" style="80" customWidth="1"/>
    <col min="3067" max="3067" width="0" style="80" hidden="1" customWidth="1"/>
    <col min="3068" max="3068" width="4.7109375" style="80" customWidth="1"/>
    <col min="3069" max="3069" width="14.42578125" style="80" customWidth="1"/>
    <col min="3070" max="3070" width="11.140625" style="80" customWidth="1"/>
    <col min="3071" max="3071" width="10.28515625" style="80" customWidth="1"/>
    <col min="3072" max="3072" width="13" style="80" customWidth="1"/>
    <col min="3073" max="3073" width="8.28515625" style="80" customWidth="1"/>
    <col min="3074" max="3318" width="10" style="80"/>
    <col min="3319" max="3319" width="2.5703125" style="80" customWidth="1"/>
    <col min="3320" max="3320" width="7.140625" style="80" customWidth="1"/>
    <col min="3321" max="3321" width="23.5703125" style="80" customWidth="1"/>
    <col min="3322" max="3322" width="9.7109375" style="80" customWidth="1"/>
    <col min="3323" max="3323" width="0" style="80" hidden="1" customWidth="1"/>
    <col min="3324" max="3324" width="4.7109375" style="80" customWidth="1"/>
    <col min="3325" max="3325" width="14.42578125" style="80" customWidth="1"/>
    <col min="3326" max="3326" width="11.140625" style="80" customWidth="1"/>
    <col min="3327" max="3327" width="10.28515625" style="80" customWidth="1"/>
    <col min="3328" max="3328" width="13" style="80" customWidth="1"/>
    <col min="3329" max="3329" width="8.28515625" style="80" customWidth="1"/>
    <col min="3330" max="3574" width="10" style="80"/>
    <col min="3575" max="3575" width="2.5703125" style="80" customWidth="1"/>
    <col min="3576" max="3576" width="7.140625" style="80" customWidth="1"/>
    <col min="3577" max="3577" width="23.5703125" style="80" customWidth="1"/>
    <col min="3578" max="3578" width="9.7109375" style="80" customWidth="1"/>
    <col min="3579" max="3579" width="0" style="80" hidden="1" customWidth="1"/>
    <col min="3580" max="3580" width="4.7109375" style="80" customWidth="1"/>
    <col min="3581" max="3581" width="14.42578125" style="80" customWidth="1"/>
    <col min="3582" max="3582" width="11.140625" style="80" customWidth="1"/>
    <col min="3583" max="3583" width="10.28515625" style="80" customWidth="1"/>
    <col min="3584" max="3584" width="13" style="80" customWidth="1"/>
    <col min="3585" max="3585" width="8.28515625" style="80" customWidth="1"/>
    <col min="3586" max="3830" width="10" style="80"/>
    <col min="3831" max="3831" width="2.5703125" style="80" customWidth="1"/>
    <col min="3832" max="3832" width="7.140625" style="80" customWidth="1"/>
    <col min="3833" max="3833" width="23.5703125" style="80" customWidth="1"/>
    <col min="3834" max="3834" width="9.7109375" style="80" customWidth="1"/>
    <col min="3835" max="3835" width="0" style="80" hidden="1" customWidth="1"/>
    <col min="3836" max="3836" width="4.7109375" style="80" customWidth="1"/>
    <col min="3837" max="3837" width="14.42578125" style="80" customWidth="1"/>
    <col min="3838" max="3838" width="11.140625" style="80" customWidth="1"/>
    <col min="3839" max="3839" width="10.28515625" style="80" customWidth="1"/>
    <col min="3840" max="3840" width="13" style="80" customWidth="1"/>
    <col min="3841" max="3841" width="8.28515625" style="80" customWidth="1"/>
    <col min="3842" max="4086" width="10" style="80"/>
    <col min="4087" max="4087" width="2.5703125" style="80" customWidth="1"/>
    <col min="4088" max="4088" width="7.140625" style="80" customWidth="1"/>
    <col min="4089" max="4089" width="23.5703125" style="80" customWidth="1"/>
    <col min="4090" max="4090" width="9.7109375" style="80" customWidth="1"/>
    <col min="4091" max="4091" width="0" style="80" hidden="1" customWidth="1"/>
    <col min="4092" max="4092" width="4.7109375" style="80" customWidth="1"/>
    <col min="4093" max="4093" width="14.42578125" style="80" customWidth="1"/>
    <col min="4094" max="4094" width="11.140625" style="80" customWidth="1"/>
    <col min="4095" max="4095" width="10.28515625" style="80" customWidth="1"/>
    <col min="4096" max="4096" width="13" style="80" customWidth="1"/>
    <col min="4097" max="4097" width="8.28515625" style="80" customWidth="1"/>
    <col min="4098" max="4342" width="10" style="80"/>
    <col min="4343" max="4343" width="2.5703125" style="80" customWidth="1"/>
    <col min="4344" max="4344" width="7.140625" style="80" customWidth="1"/>
    <col min="4345" max="4345" width="23.5703125" style="80" customWidth="1"/>
    <col min="4346" max="4346" width="9.7109375" style="80" customWidth="1"/>
    <col min="4347" max="4347" width="0" style="80" hidden="1" customWidth="1"/>
    <col min="4348" max="4348" width="4.7109375" style="80" customWidth="1"/>
    <col min="4349" max="4349" width="14.42578125" style="80" customWidth="1"/>
    <col min="4350" max="4350" width="11.140625" style="80" customWidth="1"/>
    <col min="4351" max="4351" width="10.28515625" style="80" customWidth="1"/>
    <col min="4352" max="4352" width="13" style="80" customWidth="1"/>
    <col min="4353" max="4353" width="8.28515625" style="80" customWidth="1"/>
    <col min="4354" max="4598" width="10" style="80"/>
    <col min="4599" max="4599" width="2.5703125" style="80" customWidth="1"/>
    <col min="4600" max="4600" width="7.140625" style="80" customWidth="1"/>
    <col min="4601" max="4601" width="23.5703125" style="80" customWidth="1"/>
    <col min="4602" max="4602" width="9.7109375" style="80" customWidth="1"/>
    <col min="4603" max="4603" width="0" style="80" hidden="1" customWidth="1"/>
    <col min="4604" max="4604" width="4.7109375" style="80" customWidth="1"/>
    <col min="4605" max="4605" width="14.42578125" style="80" customWidth="1"/>
    <col min="4606" max="4606" width="11.140625" style="80" customWidth="1"/>
    <col min="4607" max="4607" width="10.28515625" style="80" customWidth="1"/>
    <col min="4608" max="4608" width="13" style="80" customWidth="1"/>
    <col min="4609" max="4609" width="8.28515625" style="80" customWidth="1"/>
    <col min="4610" max="4854" width="10" style="80"/>
    <col min="4855" max="4855" width="2.5703125" style="80" customWidth="1"/>
    <col min="4856" max="4856" width="7.140625" style="80" customWidth="1"/>
    <col min="4857" max="4857" width="23.5703125" style="80" customWidth="1"/>
    <col min="4858" max="4858" width="9.7109375" style="80" customWidth="1"/>
    <col min="4859" max="4859" width="0" style="80" hidden="1" customWidth="1"/>
    <col min="4860" max="4860" width="4.7109375" style="80" customWidth="1"/>
    <col min="4861" max="4861" width="14.42578125" style="80" customWidth="1"/>
    <col min="4862" max="4862" width="11.140625" style="80" customWidth="1"/>
    <col min="4863" max="4863" width="10.28515625" style="80" customWidth="1"/>
    <col min="4864" max="4864" width="13" style="80" customWidth="1"/>
    <col min="4865" max="4865" width="8.28515625" style="80" customWidth="1"/>
    <col min="4866" max="5110" width="10" style="80"/>
    <col min="5111" max="5111" width="2.5703125" style="80" customWidth="1"/>
    <col min="5112" max="5112" width="7.140625" style="80" customWidth="1"/>
    <col min="5113" max="5113" width="23.5703125" style="80" customWidth="1"/>
    <col min="5114" max="5114" width="9.7109375" style="80" customWidth="1"/>
    <col min="5115" max="5115" width="0" style="80" hidden="1" customWidth="1"/>
    <col min="5116" max="5116" width="4.7109375" style="80" customWidth="1"/>
    <col min="5117" max="5117" width="14.42578125" style="80" customWidth="1"/>
    <col min="5118" max="5118" width="11.140625" style="80" customWidth="1"/>
    <col min="5119" max="5119" width="10.28515625" style="80" customWidth="1"/>
    <col min="5120" max="5120" width="13" style="80" customWidth="1"/>
    <col min="5121" max="5121" width="8.28515625" style="80" customWidth="1"/>
    <col min="5122" max="5366" width="10" style="80"/>
    <col min="5367" max="5367" width="2.5703125" style="80" customWidth="1"/>
    <col min="5368" max="5368" width="7.140625" style="80" customWidth="1"/>
    <col min="5369" max="5369" width="23.5703125" style="80" customWidth="1"/>
    <col min="5370" max="5370" width="9.7109375" style="80" customWidth="1"/>
    <col min="5371" max="5371" width="0" style="80" hidden="1" customWidth="1"/>
    <col min="5372" max="5372" width="4.7109375" style="80" customWidth="1"/>
    <col min="5373" max="5373" width="14.42578125" style="80" customWidth="1"/>
    <col min="5374" max="5374" width="11.140625" style="80" customWidth="1"/>
    <col min="5375" max="5375" width="10.28515625" style="80" customWidth="1"/>
    <col min="5376" max="5376" width="13" style="80" customWidth="1"/>
    <col min="5377" max="5377" width="8.28515625" style="80" customWidth="1"/>
    <col min="5378" max="5622" width="10" style="80"/>
    <col min="5623" max="5623" width="2.5703125" style="80" customWidth="1"/>
    <col min="5624" max="5624" width="7.140625" style="80" customWidth="1"/>
    <col min="5625" max="5625" width="23.5703125" style="80" customWidth="1"/>
    <col min="5626" max="5626" width="9.7109375" style="80" customWidth="1"/>
    <col min="5627" max="5627" width="0" style="80" hidden="1" customWidth="1"/>
    <col min="5628" max="5628" width="4.7109375" style="80" customWidth="1"/>
    <col min="5629" max="5629" width="14.42578125" style="80" customWidth="1"/>
    <col min="5630" max="5630" width="11.140625" style="80" customWidth="1"/>
    <col min="5631" max="5631" width="10.28515625" style="80" customWidth="1"/>
    <col min="5632" max="5632" width="13" style="80" customWidth="1"/>
    <col min="5633" max="5633" width="8.28515625" style="80" customWidth="1"/>
    <col min="5634" max="5878" width="10" style="80"/>
    <col min="5879" max="5879" width="2.5703125" style="80" customWidth="1"/>
    <col min="5880" max="5880" width="7.140625" style="80" customWidth="1"/>
    <col min="5881" max="5881" width="23.5703125" style="80" customWidth="1"/>
    <col min="5882" max="5882" width="9.7109375" style="80" customWidth="1"/>
    <col min="5883" max="5883" width="0" style="80" hidden="1" customWidth="1"/>
    <col min="5884" max="5884" width="4.7109375" style="80" customWidth="1"/>
    <col min="5885" max="5885" width="14.42578125" style="80" customWidth="1"/>
    <col min="5886" max="5886" width="11.140625" style="80" customWidth="1"/>
    <col min="5887" max="5887" width="10.28515625" style="80" customWidth="1"/>
    <col min="5888" max="5888" width="13" style="80" customWidth="1"/>
    <col min="5889" max="5889" width="8.28515625" style="80" customWidth="1"/>
    <col min="5890" max="6134" width="10" style="80"/>
    <col min="6135" max="6135" width="2.5703125" style="80" customWidth="1"/>
    <col min="6136" max="6136" width="7.140625" style="80" customWidth="1"/>
    <col min="6137" max="6137" width="23.5703125" style="80" customWidth="1"/>
    <col min="6138" max="6138" width="9.7109375" style="80" customWidth="1"/>
    <col min="6139" max="6139" width="0" style="80" hidden="1" customWidth="1"/>
    <col min="6140" max="6140" width="4.7109375" style="80" customWidth="1"/>
    <col min="6141" max="6141" width="14.42578125" style="80" customWidth="1"/>
    <col min="6142" max="6142" width="11.140625" style="80" customWidth="1"/>
    <col min="6143" max="6143" width="10.28515625" style="80" customWidth="1"/>
    <col min="6144" max="6144" width="13" style="80" customWidth="1"/>
    <col min="6145" max="6145" width="8.28515625" style="80" customWidth="1"/>
    <col min="6146" max="6390" width="10" style="80"/>
    <col min="6391" max="6391" width="2.5703125" style="80" customWidth="1"/>
    <col min="6392" max="6392" width="7.140625" style="80" customWidth="1"/>
    <col min="6393" max="6393" width="23.5703125" style="80" customWidth="1"/>
    <col min="6394" max="6394" width="9.7109375" style="80" customWidth="1"/>
    <col min="6395" max="6395" width="0" style="80" hidden="1" customWidth="1"/>
    <col min="6396" max="6396" width="4.7109375" style="80" customWidth="1"/>
    <col min="6397" max="6397" width="14.42578125" style="80" customWidth="1"/>
    <col min="6398" max="6398" width="11.140625" style="80" customWidth="1"/>
    <col min="6399" max="6399" width="10.28515625" style="80" customWidth="1"/>
    <col min="6400" max="6400" width="13" style="80" customWidth="1"/>
    <col min="6401" max="6401" width="8.28515625" style="80" customWidth="1"/>
    <col min="6402" max="6646" width="10" style="80"/>
    <col min="6647" max="6647" width="2.5703125" style="80" customWidth="1"/>
    <col min="6648" max="6648" width="7.140625" style="80" customWidth="1"/>
    <col min="6649" max="6649" width="23.5703125" style="80" customWidth="1"/>
    <col min="6650" max="6650" width="9.7109375" style="80" customWidth="1"/>
    <col min="6651" max="6651" width="0" style="80" hidden="1" customWidth="1"/>
    <col min="6652" max="6652" width="4.7109375" style="80" customWidth="1"/>
    <col min="6653" max="6653" width="14.42578125" style="80" customWidth="1"/>
    <col min="6654" max="6654" width="11.140625" style="80" customWidth="1"/>
    <col min="6655" max="6655" width="10.28515625" style="80" customWidth="1"/>
    <col min="6656" max="6656" width="13" style="80" customWidth="1"/>
    <col min="6657" max="6657" width="8.28515625" style="80" customWidth="1"/>
    <col min="6658" max="6902" width="10" style="80"/>
    <col min="6903" max="6903" width="2.5703125" style="80" customWidth="1"/>
    <col min="6904" max="6904" width="7.140625" style="80" customWidth="1"/>
    <col min="6905" max="6905" width="23.5703125" style="80" customWidth="1"/>
    <col min="6906" max="6906" width="9.7109375" style="80" customWidth="1"/>
    <col min="6907" max="6907" width="0" style="80" hidden="1" customWidth="1"/>
    <col min="6908" max="6908" width="4.7109375" style="80" customWidth="1"/>
    <col min="6909" max="6909" width="14.42578125" style="80" customWidth="1"/>
    <col min="6910" max="6910" width="11.140625" style="80" customWidth="1"/>
    <col min="6911" max="6911" width="10.28515625" style="80" customWidth="1"/>
    <col min="6912" max="6912" width="13" style="80" customWidth="1"/>
    <col min="6913" max="6913" width="8.28515625" style="80" customWidth="1"/>
    <col min="6914" max="7158" width="10" style="80"/>
    <col min="7159" max="7159" width="2.5703125" style="80" customWidth="1"/>
    <col min="7160" max="7160" width="7.140625" style="80" customWidth="1"/>
    <col min="7161" max="7161" width="23.5703125" style="80" customWidth="1"/>
    <col min="7162" max="7162" width="9.7109375" style="80" customWidth="1"/>
    <col min="7163" max="7163" width="0" style="80" hidden="1" customWidth="1"/>
    <col min="7164" max="7164" width="4.7109375" style="80" customWidth="1"/>
    <col min="7165" max="7165" width="14.42578125" style="80" customWidth="1"/>
    <col min="7166" max="7166" width="11.140625" style="80" customWidth="1"/>
    <col min="7167" max="7167" width="10.28515625" style="80" customWidth="1"/>
    <col min="7168" max="7168" width="13" style="80" customWidth="1"/>
    <col min="7169" max="7169" width="8.28515625" style="80" customWidth="1"/>
    <col min="7170" max="7414" width="10" style="80"/>
    <col min="7415" max="7415" width="2.5703125" style="80" customWidth="1"/>
    <col min="7416" max="7416" width="7.140625" style="80" customWidth="1"/>
    <col min="7417" max="7417" width="23.5703125" style="80" customWidth="1"/>
    <col min="7418" max="7418" width="9.7109375" style="80" customWidth="1"/>
    <col min="7419" max="7419" width="0" style="80" hidden="1" customWidth="1"/>
    <col min="7420" max="7420" width="4.7109375" style="80" customWidth="1"/>
    <col min="7421" max="7421" width="14.42578125" style="80" customWidth="1"/>
    <col min="7422" max="7422" width="11.140625" style="80" customWidth="1"/>
    <col min="7423" max="7423" width="10.28515625" style="80" customWidth="1"/>
    <col min="7424" max="7424" width="13" style="80" customWidth="1"/>
    <col min="7425" max="7425" width="8.28515625" style="80" customWidth="1"/>
    <col min="7426" max="7670" width="10" style="80"/>
    <col min="7671" max="7671" width="2.5703125" style="80" customWidth="1"/>
    <col min="7672" max="7672" width="7.140625" style="80" customWidth="1"/>
    <col min="7673" max="7673" width="23.5703125" style="80" customWidth="1"/>
    <col min="7674" max="7674" width="9.7109375" style="80" customWidth="1"/>
    <col min="7675" max="7675" width="0" style="80" hidden="1" customWidth="1"/>
    <col min="7676" max="7676" width="4.7109375" style="80" customWidth="1"/>
    <col min="7677" max="7677" width="14.42578125" style="80" customWidth="1"/>
    <col min="7678" max="7678" width="11.140625" style="80" customWidth="1"/>
    <col min="7679" max="7679" width="10.28515625" style="80" customWidth="1"/>
    <col min="7680" max="7680" width="13" style="80" customWidth="1"/>
    <col min="7681" max="7681" width="8.28515625" style="80" customWidth="1"/>
    <col min="7682" max="7926" width="10" style="80"/>
    <col min="7927" max="7927" width="2.5703125" style="80" customWidth="1"/>
    <col min="7928" max="7928" width="7.140625" style="80" customWidth="1"/>
    <col min="7929" max="7929" width="23.5703125" style="80" customWidth="1"/>
    <col min="7930" max="7930" width="9.7109375" style="80" customWidth="1"/>
    <col min="7931" max="7931" width="0" style="80" hidden="1" customWidth="1"/>
    <col min="7932" max="7932" width="4.7109375" style="80" customWidth="1"/>
    <col min="7933" max="7933" width="14.42578125" style="80" customWidth="1"/>
    <col min="7934" max="7934" width="11.140625" style="80" customWidth="1"/>
    <col min="7935" max="7935" width="10.28515625" style="80" customWidth="1"/>
    <col min="7936" max="7936" width="13" style="80" customWidth="1"/>
    <col min="7937" max="7937" width="8.28515625" style="80" customWidth="1"/>
    <col min="7938" max="8182" width="10" style="80"/>
    <col min="8183" max="8183" width="2.5703125" style="80" customWidth="1"/>
    <col min="8184" max="8184" width="7.140625" style="80" customWidth="1"/>
    <col min="8185" max="8185" width="23.5703125" style="80" customWidth="1"/>
    <col min="8186" max="8186" width="9.7109375" style="80" customWidth="1"/>
    <col min="8187" max="8187" width="0" style="80" hidden="1" customWidth="1"/>
    <col min="8188" max="8188" width="4.7109375" style="80" customWidth="1"/>
    <col min="8189" max="8189" width="14.42578125" style="80" customWidth="1"/>
    <col min="8190" max="8190" width="11.140625" style="80" customWidth="1"/>
    <col min="8191" max="8191" width="10.28515625" style="80" customWidth="1"/>
    <col min="8192" max="8192" width="13" style="80" customWidth="1"/>
    <col min="8193" max="8193" width="8.28515625" style="80" customWidth="1"/>
    <col min="8194" max="8438" width="10" style="80"/>
    <col min="8439" max="8439" width="2.5703125" style="80" customWidth="1"/>
    <col min="8440" max="8440" width="7.140625" style="80" customWidth="1"/>
    <col min="8441" max="8441" width="23.5703125" style="80" customWidth="1"/>
    <col min="8442" max="8442" width="9.7109375" style="80" customWidth="1"/>
    <col min="8443" max="8443" width="0" style="80" hidden="1" customWidth="1"/>
    <col min="8444" max="8444" width="4.7109375" style="80" customWidth="1"/>
    <col min="8445" max="8445" width="14.42578125" style="80" customWidth="1"/>
    <col min="8446" max="8446" width="11.140625" style="80" customWidth="1"/>
    <col min="8447" max="8447" width="10.28515625" style="80" customWidth="1"/>
    <col min="8448" max="8448" width="13" style="80" customWidth="1"/>
    <col min="8449" max="8449" width="8.28515625" style="80" customWidth="1"/>
    <col min="8450" max="8694" width="10" style="80"/>
    <col min="8695" max="8695" width="2.5703125" style="80" customWidth="1"/>
    <col min="8696" max="8696" width="7.140625" style="80" customWidth="1"/>
    <col min="8697" max="8697" width="23.5703125" style="80" customWidth="1"/>
    <col min="8698" max="8698" width="9.7109375" style="80" customWidth="1"/>
    <col min="8699" max="8699" width="0" style="80" hidden="1" customWidth="1"/>
    <col min="8700" max="8700" width="4.7109375" style="80" customWidth="1"/>
    <col min="8701" max="8701" width="14.42578125" style="80" customWidth="1"/>
    <col min="8702" max="8702" width="11.140625" style="80" customWidth="1"/>
    <col min="8703" max="8703" width="10.28515625" style="80" customWidth="1"/>
    <col min="8704" max="8704" width="13" style="80" customWidth="1"/>
    <col min="8705" max="8705" width="8.28515625" style="80" customWidth="1"/>
    <col min="8706" max="8950" width="10" style="80"/>
    <col min="8951" max="8951" width="2.5703125" style="80" customWidth="1"/>
    <col min="8952" max="8952" width="7.140625" style="80" customWidth="1"/>
    <col min="8953" max="8953" width="23.5703125" style="80" customWidth="1"/>
    <col min="8954" max="8954" width="9.7109375" style="80" customWidth="1"/>
    <col min="8955" max="8955" width="0" style="80" hidden="1" customWidth="1"/>
    <col min="8956" max="8956" width="4.7109375" style="80" customWidth="1"/>
    <col min="8957" max="8957" width="14.42578125" style="80" customWidth="1"/>
    <col min="8958" max="8958" width="11.140625" style="80" customWidth="1"/>
    <col min="8959" max="8959" width="10.28515625" style="80" customWidth="1"/>
    <col min="8960" max="8960" width="13" style="80" customWidth="1"/>
    <col min="8961" max="8961" width="8.28515625" style="80" customWidth="1"/>
    <col min="8962" max="9206" width="10" style="80"/>
    <col min="9207" max="9207" width="2.5703125" style="80" customWidth="1"/>
    <col min="9208" max="9208" width="7.140625" style="80" customWidth="1"/>
    <col min="9209" max="9209" width="23.5703125" style="80" customWidth="1"/>
    <col min="9210" max="9210" width="9.7109375" style="80" customWidth="1"/>
    <col min="9211" max="9211" width="0" style="80" hidden="1" customWidth="1"/>
    <col min="9212" max="9212" width="4.7109375" style="80" customWidth="1"/>
    <col min="9213" max="9213" width="14.42578125" style="80" customWidth="1"/>
    <col min="9214" max="9214" width="11.140625" style="80" customWidth="1"/>
    <col min="9215" max="9215" width="10.28515625" style="80" customWidth="1"/>
    <col min="9216" max="9216" width="13" style="80" customWidth="1"/>
    <col min="9217" max="9217" width="8.28515625" style="80" customWidth="1"/>
    <col min="9218" max="9462" width="10" style="80"/>
    <col min="9463" max="9463" width="2.5703125" style="80" customWidth="1"/>
    <col min="9464" max="9464" width="7.140625" style="80" customWidth="1"/>
    <col min="9465" max="9465" width="23.5703125" style="80" customWidth="1"/>
    <col min="9466" max="9466" width="9.7109375" style="80" customWidth="1"/>
    <col min="9467" max="9467" width="0" style="80" hidden="1" customWidth="1"/>
    <col min="9468" max="9468" width="4.7109375" style="80" customWidth="1"/>
    <col min="9469" max="9469" width="14.42578125" style="80" customWidth="1"/>
    <col min="9470" max="9470" width="11.140625" style="80" customWidth="1"/>
    <col min="9471" max="9471" width="10.28515625" style="80" customWidth="1"/>
    <col min="9472" max="9472" width="13" style="80" customWidth="1"/>
    <col min="9473" max="9473" width="8.28515625" style="80" customWidth="1"/>
    <col min="9474" max="9718" width="10" style="80"/>
    <col min="9719" max="9719" width="2.5703125" style="80" customWidth="1"/>
    <col min="9720" max="9720" width="7.140625" style="80" customWidth="1"/>
    <col min="9721" max="9721" width="23.5703125" style="80" customWidth="1"/>
    <col min="9722" max="9722" width="9.7109375" style="80" customWidth="1"/>
    <col min="9723" max="9723" width="0" style="80" hidden="1" customWidth="1"/>
    <col min="9724" max="9724" width="4.7109375" style="80" customWidth="1"/>
    <col min="9725" max="9725" width="14.42578125" style="80" customWidth="1"/>
    <col min="9726" max="9726" width="11.140625" style="80" customWidth="1"/>
    <col min="9727" max="9727" width="10.28515625" style="80" customWidth="1"/>
    <col min="9728" max="9728" width="13" style="80" customWidth="1"/>
    <col min="9729" max="9729" width="8.28515625" style="80" customWidth="1"/>
    <col min="9730" max="9974" width="10" style="80"/>
    <col min="9975" max="9975" width="2.5703125" style="80" customWidth="1"/>
    <col min="9976" max="9976" width="7.140625" style="80" customWidth="1"/>
    <col min="9977" max="9977" width="23.5703125" style="80" customWidth="1"/>
    <col min="9978" max="9978" width="9.7109375" style="80" customWidth="1"/>
    <col min="9979" max="9979" width="0" style="80" hidden="1" customWidth="1"/>
    <col min="9980" max="9980" width="4.7109375" style="80" customWidth="1"/>
    <col min="9981" max="9981" width="14.42578125" style="80" customWidth="1"/>
    <col min="9982" max="9982" width="11.140625" style="80" customWidth="1"/>
    <col min="9983" max="9983" width="10.28515625" style="80" customWidth="1"/>
    <col min="9984" max="9984" width="13" style="80" customWidth="1"/>
    <col min="9985" max="9985" width="8.28515625" style="80" customWidth="1"/>
    <col min="9986" max="10230" width="10" style="80"/>
    <col min="10231" max="10231" width="2.5703125" style="80" customWidth="1"/>
    <col min="10232" max="10232" width="7.140625" style="80" customWidth="1"/>
    <col min="10233" max="10233" width="23.5703125" style="80" customWidth="1"/>
    <col min="10234" max="10234" width="9.7109375" style="80" customWidth="1"/>
    <col min="10235" max="10235" width="0" style="80" hidden="1" customWidth="1"/>
    <col min="10236" max="10236" width="4.7109375" style="80" customWidth="1"/>
    <col min="10237" max="10237" width="14.42578125" style="80" customWidth="1"/>
    <col min="10238" max="10238" width="11.140625" style="80" customWidth="1"/>
    <col min="10239" max="10239" width="10.28515625" style="80" customWidth="1"/>
    <col min="10240" max="10240" width="13" style="80" customWidth="1"/>
    <col min="10241" max="10241" width="8.28515625" style="80" customWidth="1"/>
    <col min="10242" max="10486" width="10" style="80"/>
    <col min="10487" max="10487" width="2.5703125" style="80" customWidth="1"/>
    <col min="10488" max="10488" width="7.140625" style="80" customWidth="1"/>
    <col min="10489" max="10489" width="23.5703125" style="80" customWidth="1"/>
    <col min="10490" max="10490" width="9.7109375" style="80" customWidth="1"/>
    <col min="10491" max="10491" width="0" style="80" hidden="1" customWidth="1"/>
    <col min="10492" max="10492" width="4.7109375" style="80" customWidth="1"/>
    <col min="10493" max="10493" width="14.42578125" style="80" customWidth="1"/>
    <col min="10494" max="10494" width="11.140625" style="80" customWidth="1"/>
    <col min="10495" max="10495" width="10.28515625" style="80" customWidth="1"/>
    <col min="10496" max="10496" width="13" style="80" customWidth="1"/>
    <col min="10497" max="10497" width="8.28515625" style="80" customWidth="1"/>
    <col min="10498" max="10742" width="10" style="80"/>
    <col min="10743" max="10743" width="2.5703125" style="80" customWidth="1"/>
    <col min="10744" max="10744" width="7.140625" style="80" customWidth="1"/>
    <col min="10745" max="10745" width="23.5703125" style="80" customWidth="1"/>
    <col min="10746" max="10746" width="9.7109375" style="80" customWidth="1"/>
    <col min="10747" max="10747" width="0" style="80" hidden="1" customWidth="1"/>
    <col min="10748" max="10748" width="4.7109375" style="80" customWidth="1"/>
    <col min="10749" max="10749" width="14.42578125" style="80" customWidth="1"/>
    <col min="10750" max="10750" width="11.140625" style="80" customWidth="1"/>
    <col min="10751" max="10751" width="10.28515625" style="80" customWidth="1"/>
    <col min="10752" max="10752" width="13" style="80" customWidth="1"/>
    <col min="10753" max="10753" width="8.28515625" style="80" customWidth="1"/>
    <col min="10754" max="10998" width="10" style="80"/>
    <col min="10999" max="10999" width="2.5703125" style="80" customWidth="1"/>
    <col min="11000" max="11000" width="7.140625" style="80" customWidth="1"/>
    <col min="11001" max="11001" width="23.5703125" style="80" customWidth="1"/>
    <col min="11002" max="11002" width="9.7109375" style="80" customWidth="1"/>
    <col min="11003" max="11003" width="0" style="80" hidden="1" customWidth="1"/>
    <col min="11004" max="11004" width="4.7109375" style="80" customWidth="1"/>
    <col min="11005" max="11005" width="14.42578125" style="80" customWidth="1"/>
    <col min="11006" max="11006" width="11.140625" style="80" customWidth="1"/>
    <col min="11007" max="11007" width="10.28515625" style="80" customWidth="1"/>
    <col min="11008" max="11008" width="13" style="80" customWidth="1"/>
    <col min="11009" max="11009" width="8.28515625" style="80" customWidth="1"/>
    <col min="11010" max="11254" width="10" style="80"/>
    <col min="11255" max="11255" width="2.5703125" style="80" customWidth="1"/>
    <col min="11256" max="11256" width="7.140625" style="80" customWidth="1"/>
    <col min="11257" max="11257" width="23.5703125" style="80" customWidth="1"/>
    <col min="11258" max="11258" width="9.7109375" style="80" customWidth="1"/>
    <col min="11259" max="11259" width="0" style="80" hidden="1" customWidth="1"/>
    <col min="11260" max="11260" width="4.7109375" style="80" customWidth="1"/>
    <col min="11261" max="11261" width="14.42578125" style="80" customWidth="1"/>
    <col min="11262" max="11262" width="11.140625" style="80" customWidth="1"/>
    <col min="11263" max="11263" width="10.28515625" style="80" customWidth="1"/>
    <col min="11264" max="11264" width="13" style="80" customWidth="1"/>
    <col min="11265" max="11265" width="8.28515625" style="80" customWidth="1"/>
    <col min="11266" max="11510" width="10" style="80"/>
    <col min="11511" max="11511" width="2.5703125" style="80" customWidth="1"/>
    <col min="11512" max="11512" width="7.140625" style="80" customWidth="1"/>
    <col min="11513" max="11513" width="23.5703125" style="80" customWidth="1"/>
    <col min="11514" max="11514" width="9.7109375" style="80" customWidth="1"/>
    <col min="11515" max="11515" width="0" style="80" hidden="1" customWidth="1"/>
    <col min="11516" max="11516" width="4.7109375" style="80" customWidth="1"/>
    <col min="11517" max="11517" width="14.42578125" style="80" customWidth="1"/>
    <col min="11518" max="11518" width="11.140625" style="80" customWidth="1"/>
    <col min="11519" max="11519" width="10.28515625" style="80" customWidth="1"/>
    <col min="11520" max="11520" width="13" style="80" customWidth="1"/>
    <col min="11521" max="11521" width="8.28515625" style="80" customWidth="1"/>
    <col min="11522" max="11766" width="10" style="80"/>
    <col min="11767" max="11767" width="2.5703125" style="80" customWidth="1"/>
    <col min="11768" max="11768" width="7.140625" style="80" customWidth="1"/>
    <col min="11769" max="11769" width="23.5703125" style="80" customWidth="1"/>
    <col min="11770" max="11770" width="9.7109375" style="80" customWidth="1"/>
    <col min="11771" max="11771" width="0" style="80" hidden="1" customWidth="1"/>
    <col min="11772" max="11772" width="4.7109375" style="80" customWidth="1"/>
    <col min="11773" max="11773" width="14.42578125" style="80" customWidth="1"/>
    <col min="11774" max="11774" width="11.140625" style="80" customWidth="1"/>
    <col min="11775" max="11775" width="10.28515625" style="80" customWidth="1"/>
    <col min="11776" max="11776" width="13" style="80" customWidth="1"/>
    <col min="11777" max="11777" width="8.28515625" style="80" customWidth="1"/>
    <col min="11778" max="12022" width="10" style="80"/>
    <col min="12023" max="12023" width="2.5703125" style="80" customWidth="1"/>
    <col min="12024" max="12024" width="7.140625" style="80" customWidth="1"/>
    <col min="12025" max="12025" width="23.5703125" style="80" customWidth="1"/>
    <col min="12026" max="12026" width="9.7109375" style="80" customWidth="1"/>
    <col min="12027" max="12027" width="0" style="80" hidden="1" customWidth="1"/>
    <col min="12028" max="12028" width="4.7109375" style="80" customWidth="1"/>
    <col min="12029" max="12029" width="14.42578125" style="80" customWidth="1"/>
    <col min="12030" max="12030" width="11.140625" style="80" customWidth="1"/>
    <col min="12031" max="12031" width="10.28515625" style="80" customWidth="1"/>
    <col min="12032" max="12032" width="13" style="80" customWidth="1"/>
    <col min="12033" max="12033" width="8.28515625" style="80" customWidth="1"/>
    <col min="12034" max="12278" width="10" style="80"/>
    <col min="12279" max="12279" width="2.5703125" style="80" customWidth="1"/>
    <col min="12280" max="12280" width="7.140625" style="80" customWidth="1"/>
    <col min="12281" max="12281" width="23.5703125" style="80" customWidth="1"/>
    <col min="12282" max="12282" width="9.7109375" style="80" customWidth="1"/>
    <col min="12283" max="12283" width="0" style="80" hidden="1" customWidth="1"/>
    <col min="12284" max="12284" width="4.7109375" style="80" customWidth="1"/>
    <col min="12285" max="12285" width="14.42578125" style="80" customWidth="1"/>
    <col min="12286" max="12286" width="11.140625" style="80" customWidth="1"/>
    <col min="12287" max="12287" width="10.28515625" style="80" customWidth="1"/>
    <col min="12288" max="12288" width="13" style="80" customWidth="1"/>
    <col min="12289" max="12289" width="8.28515625" style="80" customWidth="1"/>
    <col min="12290" max="12534" width="10" style="80"/>
    <col min="12535" max="12535" width="2.5703125" style="80" customWidth="1"/>
    <col min="12536" max="12536" width="7.140625" style="80" customWidth="1"/>
    <col min="12537" max="12537" width="23.5703125" style="80" customWidth="1"/>
    <col min="12538" max="12538" width="9.7109375" style="80" customWidth="1"/>
    <col min="12539" max="12539" width="0" style="80" hidden="1" customWidth="1"/>
    <col min="12540" max="12540" width="4.7109375" style="80" customWidth="1"/>
    <col min="12541" max="12541" width="14.42578125" style="80" customWidth="1"/>
    <col min="12542" max="12542" width="11.140625" style="80" customWidth="1"/>
    <col min="12543" max="12543" width="10.28515625" style="80" customWidth="1"/>
    <col min="12544" max="12544" width="13" style="80" customWidth="1"/>
    <col min="12545" max="12545" width="8.28515625" style="80" customWidth="1"/>
    <col min="12546" max="12790" width="10" style="80"/>
    <col min="12791" max="12791" width="2.5703125" style="80" customWidth="1"/>
    <col min="12792" max="12792" width="7.140625" style="80" customWidth="1"/>
    <col min="12793" max="12793" width="23.5703125" style="80" customWidth="1"/>
    <col min="12794" max="12794" width="9.7109375" style="80" customWidth="1"/>
    <col min="12795" max="12795" width="0" style="80" hidden="1" customWidth="1"/>
    <col min="12796" max="12796" width="4.7109375" style="80" customWidth="1"/>
    <col min="12797" max="12797" width="14.42578125" style="80" customWidth="1"/>
    <col min="12798" max="12798" width="11.140625" style="80" customWidth="1"/>
    <col min="12799" max="12799" width="10.28515625" style="80" customWidth="1"/>
    <col min="12800" max="12800" width="13" style="80" customWidth="1"/>
    <col min="12801" max="12801" width="8.28515625" style="80" customWidth="1"/>
    <col min="12802" max="13046" width="10" style="80"/>
    <col min="13047" max="13047" width="2.5703125" style="80" customWidth="1"/>
    <col min="13048" max="13048" width="7.140625" style="80" customWidth="1"/>
    <col min="13049" max="13049" width="23.5703125" style="80" customWidth="1"/>
    <col min="13050" max="13050" width="9.7109375" style="80" customWidth="1"/>
    <col min="13051" max="13051" width="0" style="80" hidden="1" customWidth="1"/>
    <col min="13052" max="13052" width="4.7109375" style="80" customWidth="1"/>
    <col min="13053" max="13053" width="14.42578125" style="80" customWidth="1"/>
    <col min="13054" max="13054" width="11.140625" style="80" customWidth="1"/>
    <col min="13055" max="13055" width="10.28515625" style="80" customWidth="1"/>
    <col min="13056" max="13056" width="13" style="80" customWidth="1"/>
    <col min="13057" max="13057" width="8.28515625" style="80" customWidth="1"/>
    <col min="13058" max="13302" width="10" style="80"/>
    <col min="13303" max="13303" width="2.5703125" style="80" customWidth="1"/>
    <col min="13304" max="13304" width="7.140625" style="80" customWidth="1"/>
    <col min="13305" max="13305" width="23.5703125" style="80" customWidth="1"/>
    <col min="13306" max="13306" width="9.7109375" style="80" customWidth="1"/>
    <col min="13307" max="13307" width="0" style="80" hidden="1" customWidth="1"/>
    <col min="13308" max="13308" width="4.7109375" style="80" customWidth="1"/>
    <col min="13309" max="13309" width="14.42578125" style="80" customWidth="1"/>
    <col min="13310" max="13310" width="11.140625" style="80" customWidth="1"/>
    <col min="13311" max="13311" width="10.28515625" style="80" customWidth="1"/>
    <col min="13312" max="13312" width="13" style="80" customWidth="1"/>
    <col min="13313" max="13313" width="8.28515625" style="80" customWidth="1"/>
    <col min="13314" max="13558" width="10" style="80"/>
    <col min="13559" max="13559" width="2.5703125" style="80" customWidth="1"/>
    <col min="13560" max="13560" width="7.140625" style="80" customWidth="1"/>
    <col min="13561" max="13561" width="23.5703125" style="80" customWidth="1"/>
    <col min="13562" max="13562" width="9.7109375" style="80" customWidth="1"/>
    <col min="13563" max="13563" width="0" style="80" hidden="1" customWidth="1"/>
    <col min="13564" max="13564" width="4.7109375" style="80" customWidth="1"/>
    <col min="13565" max="13565" width="14.42578125" style="80" customWidth="1"/>
    <col min="13566" max="13566" width="11.140625" style="80" customWidth="1"/>
    <col min="13567" max="13567" width="10.28515625" style="80" customWidth="1"/>
    <col min="13568" max="13568" width="13" style="80" customWidth="1"/>
    <col min="13569" max="13569" width="8.28515625" style="80" customWidth="1"/>
    <col min="13570" max="13814" width="10" style="80"/>
    <col min="13815" max="13815" width="2.5703125" style="80" customWidth="1"/>
    <col min="13816" max="13816" width="7.140625" style="80" customWidth="1"/>
    <col min="13817" max="13817" width="23.5703125" style="80" customWidth="1"/>
    <col min="13818" max="13818" width="9.7109375" style="80" customWidth="1"/>
    <col min="13819" max="13819" width="0" style="80" hidden="1" customWidth="1"/>
    <col min="13820" max="13820" width="4.7109375" style="80" customWidth="1"/>
    <col min="13821" max="13821" width="14.42578125" style="80" customWidth="1"/>
    <col min="13822" max="13822" width="11.140625" style="80" customWidth="1"/>
    <col min="13823" max="13823" width="10.28515625" style="80" customWidth="1"/>
    <col min="13824" max="13824" width="13" style="80" customWidth="1"/>
    <col min="13825" max="13825" width="8.28515625" style="80" customWidth="1"/>
    <col min="13826" max="14070" width="10" style="80"/>
    <col min="14071" max="14071" width="2.5703125" style="80" customWidth="1"/>
    <col min="14072" max="14072" width="7.140625" style="80" customWidth="1"/>
    <col min="14073" max="14073" width="23.5703125" style="80" customWidth="1"/>
    <col min="14074" max="14074" width="9.7109375" style="80" customWidth="1"/>
    <col min="14075" max="14075" width="0" style="80" hidden="1" customWidth="1"/>
    <col min="14076" max="14076" width="4.7109375" style="80" customWidth="1"/>
    <col min="14077" max="14077" width="14.42578125" style="80" customWidth="1"/>
    <col min="14078" max="14078" width="11.140625" style="80" customWidth="1"/>
    <col min="14079" max="14079" width="10.28515625" style="80" customWidth="1"/>
    <col min="14080" max="14080" width="13" style="80" customWidth="1"/>
    <col min="14081" max="14081" width="8.28515625" style="80" customWidth="1"/>
    <col min="14082" max="14326" width="10" style="80"/>
    <col min="14327" max="14327" width="2.5703125" style="80" customWidth="1"/>
    <col min="14328" max="14328" width="7.140625" style="80" customWidth="1"/>
    <col min="14329" max="14329" width="23.5703125" style="80" customWidth="1"/>
    <col min="14330" max="14330" width="9.7109375" style="80" customWidth="1"/>
    <col min="14331" max="14331" width="0" style="80" hidden="1" customWidth="1"/>
    <col min="14332" max="14332" width="4.7109375" style="80" customWidth="1"/>
    <col min="14333" max="14333" width="14.42578125" style="80" customWidth="1"/>
    <col min="14334" max="14334" width="11.140625" style="80" customWidth="1"/>
    <col min="14335" max="14335" width="10.28515625" style="80" customWidth="1"/>
    <col min="14336" max="14336" width="13" style="80" customWidth="1"/>
    <col min="14337" max="14337" width="8.28515625" style="80" customWidth="1"/>
    <col min="14338" max="14582" width="10" style="80"/>
    <col min="14583" max="14583" width="2.5703125" style="80" customWidth="1"/>
    <col min="14584" max="14584" width="7.140625" style="80" customWidth="1"/>
    <col min="14585" max="14585" width="23.5703125" style="80" customWidth="1"/>
    <col min="14586" max="14586" width="9.7109375" style="80" customWidth="1"/>
    <col min="14587" max="14587" width="0" style="80" hidden="1" customWidth="1"/>
    <col min="14588" max="14588" width="4.7109375" style="80" customWidth="1"/>
    <col min="14589" max="14589" width="14.42578125" style="80" customWidth="1"/>
    <col min="14590" max="14590" width="11.140625" style="80" customWidth="1"/>
    <col min="14591" max="14591" width="10.28515625" style="80" customWidth="1"/>
    <col min="14592" max="14592" width="13" style="80" customWidth="1"/>
    <col min="14593" max="14593" width="8.28515625" style="80" customWidth="1"/>
    <col min="14594" max="14838" width="10" style="80"/>
    <col min="14839" max="14839" width="2.5703125" style="80" customWidth="1"/>
    <col min="14840" max="14840" width="7.140625" style="80" customWidth="1"/>
    <col min="14841" max="14841" width="23.5703125" style="80" customWidth="1"/>
    <col min="14842" max="14842" width="9.7109375" style="80" customWidth="1"/>
    <col min="14843" max="14843" width="0" style="80" hidden="1" customWidth="1"/>
    <col min="14844" max="14844" width="4.7109375" style="80" customWidth="1"/>
    <col min="14845" max="14845" width="14.42578125" style="80" customWidth="1"/>
    <col min="14846" max="14846" width="11.140625" style="80" customWidth="1"/>
    <col min="14847" max="14847" width="10.28515625" style="80" customWidth="1"/>
    <col min="14848" max="14848" width="13" style="80" customWidth="1"/>
    <col min="14849" max="14849" width="8.28515625" style="80" customWidth="1"/>
    <col min="14850" max="15094" width="10" style="80"/>
    <col min="15095" max="15095" width="2.5703125" style="80" customWidth="1"/>
    <col min="15096" max="15096" width="7.140625" style="80" customWidth="1"/>
    <col min="15097" max="15097" width="23.5703125" style="80" customWidth="1"/>
    <col min="15098" max="15098" width="9.7109375" style="80" customWidth="1"/>
    <col min="15099" max="15099" width="0" style="80" hidden="1" customWidth="1"/>
    <col min="15100" max="15100" width="4.7109375" style="80" customWidth="1"/>
    <col min="15101" max="15101" width="14.42578125" style="80" customWidth="1"/>
    <col min="15102" max="15102" width="11.140625" style="80" customWidth="1"/>
    <col min="15103" max="15103" width="10.28515625" style="80" customWidth="1"/>
    <col min="15104" max="15104" width="13" style="80" customWidth="1"/>
    <col min="15105" max="15105" width="8.28515625" style="80" customWidth="1"/>
    <col min="15106" max="15350" width="10" style="80"/>
    <col min="15351" max="15351" width="2.5703125" style="80" customWidth="1"/>
    <col min="15352" max="15352" width="7.140625" style="80" customWidth="1"/>
    <col min="15353" max="15353" width="23.5703125" style="80" customWidth="1"/>
    <col min="15354" max="15354" width="9.7109375" style="80" customWidth="1"/>
    <col min="15355" max="15355" width="0" style="80" hidden="1" customWidth="1"/>
    <col min="15356" max="15356" width="4.7109375" style="80" customWidth="1"/>
    <col min="15357" max="15357" width="14.42578125" style="80" customWidth="1"/>
    <col min="15358" max="15358" width="11.140625" style="80" customWidth="1"/>
    <col min="15359" max="15359" width="10.28515625" style="80" customWidth="1"/>
    <col min="15360" max="15360" width="13" style="80" customWidth="1"/>
    <col min="15361" max="15361" width="8.28515625" style="80" customWidth="1"/>
    <col min="15362" max="15606" width="10" style="80"/>
    <col min="15607" max="15607" width="2.5703125" style="80" customWidth="1"/>
    <col min="15608" max="15608" width="7.140625" style="80" customWidth="1"/>
    <col min="15609" max="15609" width="23.5703125" style="80" customWidth="1"/>
    <col min="15610" max="15610" width="9.7109375" style="80" customWidth="1"/>
    <col min="15611" max="15611" width="0" style="80" hidden="1" customWidth="1"/>
    <col min="15612" max="15612" width="4.7109375" style="80" customWidth="1"/>
    <col min="15613" max="15613" width="14.42578125" style="80" customWidth="1"/>
    <col min="15614" max="15614" width="11.140625" style="80" customWidth="1"/>
    <col min="15615" max="15615" width="10.28515625" style="80" customWidth="1"/>
    <col min="15616" max="15616" width="13" style="80" customWidth="1"/>
    <col min="15617" max="15617" width="8.28515625" style="80" customWidth="1"/>
    <col min="15618" max="15862" width="10" style="80"/>
    <col min="15863" max="15863" width="2.5703125" style="80" customWidth="1"/>
    <col min="15864" max="15864" width="7.140625" style="80" customWidth="1"/>
    <col min="15865" max="15865" width="23.5703125" style="80" customWidth="1"/>
    <col min="15866" max="15866" width="9.7109375" style="80" customWidth="1"/>
    <col min="15867" max="15867" width="0" style="80" hidden="1" customWidth="1"/>
    <col min="15868" max="15868" width="4.7109375" style="80" customWidth="1"/>
    <col min="15869" max="15869" width="14.42578125" style="80" customWidth="1"/>
    <col min="15870" max="15870" width="11.140625" style="80" customWidth="1"/>
    <col min="15871" max="15871" width="10.28515625" style="80" customWidth="1"/>
    <col min="15872" max="15872" width="13" style="80" customWidth="1"/>
    <col min="15873" max="15873" width="8.28515625" style="80" customWidth="1"/>
    <col min="15874" max="16118" width="10" style="80"/>
    <col min="16119" max="16119" width="2.5703125" style="80" customWidth="1"/>
    <col min="16120" max="16120" width="7.140625" style="80" customWidth="1"/>
    <col min="16121" max="16121" width="23.5703125" style="80" customWidth="1"/>
    <col min="16122" max="16122" width="9.7109375" style="80" customWidth="1"/>
    <col min="16123" max="16123" width="0" style="80" hidden="1" customWidth="1"/>
    <col min="16124" max="16124" width="4.7109375" style="80" customWidth="1"/>
    <col min="16125" max="16125" width="14.42578125" style="80" customWidth="1"/>
    <col min="16126" max="16126" width="11.140625" style="80" customWidth="1"/>
    <col min="16127" max="16127" width="10.28515625" style="80" customWidth="1"/>
    <col min="16128" max="16128" width="13" style="80" customWidth="1"/>
    <col min="16129" max="16129" width="8.28515625" style="80" customWidth="1"/>
    <col min="16130" max="16384" width="10" style="80"/>
  </cols>
  <sheetData>
    <row r="1" spans="1:9" ht="12" customHeight="1">
      <c r="B1" s="81" t="s">
        <v>20</v>
      </c>
      <c r="D1" s="82"/>
      <c r="E1" s="82"/>
      <c r="F1" s="82"/>
      <c r="G1" s="82"/>
      <c r="H1" s="82"/>
      <c r="I1" s="82"/>
    </row>
    <row r="2" spans="1:9" ht="12" customHeight="1">
      <c r="B2" s="81" t="s">
        <v>55</v>
      </c>
      <c r="D2" s="82"/>
      <c r="E2" s="82"/>
      <c r="F2" s="82"/>
      <c r="G2" s="82"/>
      <c r="H2" s="82"/>
      <c r="I2" s="82"/>
    </row>
    <row r="3" spans="1:9" ht="12" customHeight="1">
      <c r="B3" s="81" t="s">
        <v>31</v>
      </c>
      <c r="D3" s="82"/>
      <c r="E3" s="82"/>
      <c r="F3" s="82"/>
      <c r="G3" s="82"/>
      <c r="H3" s="82"/>
      <c r="I3" s="82"/>
    </row>
    <row r="4" spans="1:9" ht="12" customHeight="1">
      <c r="D4" s="82"/>
      <c r="E4" s="82"/>
      <c r="F4" s="82"/>
      <c r="G4" s="82"/>
      <c r="H4" s="82"/>
      <c r="I4" s="82"/>
    </row>
    <row r="5" spans="1:9" ht="12" customHeight="1">
      <c r="D5" s="82"/>
      <c r="E5" s="82"/>
      <c r="F5" s="83" t="s">
        <v>59</v>
      </c>
      <c r="G5" s="83" t="s">
        <v>60</v>
      </c>
      <c r="H5" s="83" t="s">
        <v>61</v>
      </c>
      <c r="I5" s="82"/>
    </row>
    <row r="6" spans="1:9" ht="12" customHeight="1">
      <c r="D6" s="82"/>
      <c r="E6" s="82"/>
      <c r="F6" s="82" t="s">
        <v>1</v>
      </c>
      <c r="G6" s="82" t="s">
        <v>1</v>
      </c>
      <c r="H6" s="82" t="s">
        <v>1</v>
      </c>
      <c r="I6" s="82" t="s">
        <v>62</v>
      </c>
    </row>
    <row r="7" spans="1:9" ht="12" customHeight="1">
      <c r="D7" s="84" t="s">
        <v>2</v>
      </c>
      <c r="E7" s="84" t="s">
        <v>3</v>
      </c>
      <c r="F7" s="84" t="s">
        <v>4</v>
      </c>
      <c r="G7" s="84" t="s">
        <v>4</v>
      </c>
      <c r="H7" s="84" t="s">
        <v>4</v>
      </c>
      <c r="I7" s="84" t="s">
        <v>5</v>
      </c>
    </row>
    <row r="8" spans="1:9" ht="12" customHeight="1">
      <c r="A8" s="85"/>
      <c r="B8" s="86" t="s">
        <v>53</v>
      </c>
      <c r="C8" s="85"/>
      <c r="D8" s="87"/>
      <c r="E8" s="87"/>
      <c r="F8" s="87"/>
      <c r="G8" s="87"/>
      <c r="H8" s="87"/>
      <c r="I8" s="87"/>
    </row>
    <row r="9" spans="1:9" ht="12" customHeight="1">
      <c r="A9" s="85"/>
      <c r="B9" s="89" t="s">
        <v>32</v>
      </c>
      <c r="C9" s="85"/>
      <c r="D9" s="87" t="s">
        <v>39</v>
      </c>
      <c r="E9" s="87">
        <v>3</v>
      </c>
      <c r="F9" s="88">
        <v>20231596.065933585</v>
      </c>
      <c r="G9" s="88">
        <v>23737617.505896091</v>
      </c>
      <c r="H9" s="88">
        <f>F9-G9</f>
        <v>-3506021.4399625063</v>
      </c>
      <c r="I9" s="88" t="s">
        <v>12</v>
      </c>
    </row>
    <row r="10" spans="1:9" ht="12" customHeight="1">
      <c r="A10" s="85"/>
      <c r="B10" s="89" t="s">
        <v>32</v>
      </c>
      <c r="C10" s="85"/>
      <c r="D10" s="87" t="s">
        <v>39</v>
      </c>
      <c r="E10" s="87">
        <v>3</v>
      </c>
      <c r="F10" s="88">
        <v>25877633.926335096</v>
      </c>
      <c r="G10" s="88">
        <v>20958795.521907806</v>
      </c>
      <c r="H10" s="88">
        <f t="shared" ref="H10:H52" si="0">F10-G10</f>
        <v>4918838.40442729</v>
      </c>
      <c r="I10" s="88" t="s">
        <v>12</v>
      </c>
    </row>
    <row r="11" spans="1:9" ht="12" customHeight="1">
      <c r="A11" s="85"/>
      <c r="B11" s="89" t="s">
        <v>32</v>
      </c>
      <c r="C11" s="85"/>
      <c r="D11" s="87" t="s">
        <v>39</v>
      </c>
      <c r="E11" s="87">
        <v>3</v>
      </c>
      <c r="F11" s="88">
        <v>-72390793.17997086</v>
      </c>
      <c r="G11" s="88">
        <v>-103814901.38441801</v>
      </c>
      <c r="H11" s="88">
        <f t="shared" si="0"/>
        <v>31424108.20444715</v>
      </c>
      <c r="I11" s="88" t="s">
        <v>12</v>
      </c>
    </row>
    <row r="12" spans="1:9" ht="12" customHeight="1">
      <c r="A12" s="85"/>
      <c r="B12" s="89" t="s">
        <v>32</v>
      </c>
      <c r="C12" s="85"/>
      <c r="D12" s="87" t="s">
        <v>39</v>
      </c>
      <c r="E12" s="87">
        <v>3</v>
      </c>
      <c r="F12" s="88">
        <v>3402817.3862253428</v>
      </c>
      <c r="G12" s="88">
        <v>16470304.497643977</v>
      </c>
      <c r="H12" s="88">
        <f t="shared" si="0"/>
        <v>-13067487.111418635</v>
      </c>
      <c r="I12" s="88" t="s">
        <v>12</v>
      </c>
    </row>
    <row r="13" spans="1:9" ht="12" customHeight="1">
      <c r="A13" s="85"/>
      <c r="B13" s="89" t="s">
        <v>33</v>
      </c>
      <c r="C13" s="85"/>
      <c r="D13" s="87" t="s">
        <v>40</v>
      </c>
      <c r="E13" s="87">
        <v>3</v>
      </c>
      <c r="F13" s="88">
        <v>-103708.61280758679</v>
      </c>
      <c r="G13" s="88">
        <v>948014.17617544532</v>
      </c>
      <c r="H13" s="88">
        <f t="shared" si="0"/>
        <v>-1051722.7889830321</v>
      </c>
      <c r="I13" s="88" t="s">
        <v>12</v>
      </c>
    </row>
    <row r="14" spans="1:9" ht="12" customHeight="1">
      <c r="A14" s="85"/>
      <c r="B14" s="89" t="s">
        <v>33</v>
      </c>
      <c r="C14" s="85"/>
      <c r="D14" s="87" t="s">
        <v>40</v>
      </c>
      <c r="E14" s="87">
        <v>3</v>
      </c>
      <c r="F14" s="88">
        <v>-764540.46580605209</v>
      </c>
      <c r="G14" s="88">
        <v>293591.76300903037</v>
      </c>
      <c r="H14" s="88">
        <f t="shared" si="0"/>
        <v>-1058132.2288150825</v>
      </c>
      <c r="I14" s="88" t="s">
        <v>12</v>
      </c>
    </row>
    <row r="15" spans="1:9" ht="12" customHeight="1">
      <c r="A15" s="85"/>
      <c r="B15" s="89" t="s">
        <v>33</v>
      </c>
      <c r="C15" s="85"/>
      <c r="D15" s="87" t="s">
        <v>40</v>
      </c>
      <c r="E15" s="87">
        <v>3</v>
      </c>
      <c r="F15" s="88">
        <v>17560475.738211125</v>
      </c>
      <c r="G15" s="88">
        <v>13697655.266512118</v>
      </c>
      <c r="H15" s="88">
        <f t="shared" si="0"/>
        <v>3862820.4716990069</v>
      </c>
      <c r="I15" s="88" t="s">
        <v>13</v>
      </c>
    </row>
    <row r="16" spans="1:9" ht="12" customHeight="1">
      <c r="A16" s="85"/>
      <c r="B16" s="89" t="s">
        <v>33</v>
      </c>
      <c r="C16" s="85"/>
      <c r="D16" s="87" t="s">
        <v>40</v>
      </c>
      <c r="E16" s="87">
        <v>3</v>
      </c>
      <c r="F16" s="88">
        <v>-4385875.2483746484</v>
      </c>
      <c r="G16" s="88">
        <v>-5038383.3015691265</v>
      </c>
      <c r="H16" s="88">
        <f t="shared" si="0"/>
        <v>652508.05319447815</v>
      </c>
      <c r="I16" s="88" t="s">
        <v>14</v>
      </c>
    </row>
    <row r="17" spans="1:9" ht="12" customHeight="1">
      <c r="A17" s="85"/>
      <c r="B17" s="89" t="s">
        <v>34</v>
      </c>
      <c r="C17" s="85"/>
      <c r="D17" s="87" t="s">
        <v>41</v>
      </c>
      <c r="E17" s="87">
        <v>3</v>
      </c>
      <c r="F17" s="88">
        <v>1320923.8735510949</v>
      </c>
      <c r="G17" s="88">
        <v>650856.0382518738</v>
      </c>
      <c r="H17" s="88">
        <f t="shared" si="0"/>
        <v>670067.8352992211</v>
      </c>
      <c r="I17" s="88" t="s">
        <v>12</v>
      </c>
    </row>
    <row r="18" spans="1:9" ht="12" customHeight="1">
      <c r="A18" s="85"/>
      <c r="B18" s="89" t="s">
        <v>34</v>
      </c>
      <c r="C18" s="85"/>
      <c r="D18" s="87" t="s">
        <v>41</v>
      </c>
      <c r="E18" s="87">
        <v>3</v>
      </c>
      <c r="F18" s="88">
        <v>-30209002.060091019</v>
      </c>
      <c r="G18" s="88">
        <v>-14869557.160451502</v>
      </c>
      <c r="H18" s="88">
        <f t="shared" si="0"/>
        <v>-15339444.899639517</v>
      </c>
      <c r="I18" s="88" t="s">
        <v>12</v>
      </c>
    </row>
    <row r="19" spans="1:9" ht="12" customHeight="1">
      <c r="A19" s="85"/>
      <c r="B19" s="89" t="s">
        <v>34</v>
      </c>
      <c r="C19" s="85"/>
      <c r="D19" s="87" t="s">
        <v>41</v>
      </c>
      <c r="E19" s="87">
        <v>3</v>
      </c>
      <c r="F19" s="88">
        <v>-147873211.3398872</v>
      </c>
      <c r="G19" s="88">
        <v>-150917067.01656467</v>
      </c>
      <c r="H19" s="88">
        <f t="shared" si="0"/>
        <v>3043855.6766774654</v>
      </c>
      <c r="I19" s="88" t="s">
        <v>28</v>
      </c>
    </row>
    <row r="20" spans="1:9" ht="12" customHeight="1">
      <c r="A20" s="85"/>
      <c r="B20" s="89" t="s">
        <v>34</v>
      </c>
      <c r="C20" s="85"/>
      <c r="D20" s="87" t="s">
        <v>41</v>
      </c>
      <c r="E20" s="87">
        <v>3</v>
      </c>
      <c r="F20" s="88">
        <v>-3248481.3330336474</v>
      </c>
      <c r="G20" s="88">
        <v>-3484596.082556542</v>
      </c>
      <c r="H20" s="88">
        <f t="shared" si="0"/>
        <v>236114.74952289462</v>
      </c>
      <c r="I20" s="88" t="s">
        <v>12</v>
      </c>
    </row>
    <row r="21" spans="1:9" ht="12" customHeight="1">
      <c r="A21" s="85"/>
      <c r="B21" s="89" t="s">
        <v>35</v>
      </c>
      <c r="C21" s="85"/>
      <c r="D21" s="87" t="s">
        <v>42</v>
      </c>
      <c r="E21" s="87">
        <v>3</v>
      </c>
      <c r="F21" s="88">
        <v>-2143924.526624918</v>
      </c>
      <c r="G21" s="88">
        <v>-1456142.3383279443</v>
      </c>
      <c r="H21" s="88">
        <f t="shared" si="0"/>
        <v>-687782.18829697371</v>
      </c>
      <c r="I21" s="88" t="s">
        <v>12</v>
      </c>
    </row>
    <row r="22" spans="1:9" ht="12" customHeight="1">
      <c r="A22" s="85"/>
      <c r="B22" s="89" t="s">
        <v>35</v>
      </c>
      <c r="C22" s="85"/>
      <c r="D22" s="87" t="s">
        <v>42</v>
      </c>
      <c r="E22" s="87">
        <v>3</v>
      </c>
      <c r="F22" s="88">
        <v>-20650789.955607533</v>
      </c>
      <c r="G22" s="88">
        <v>-20441294.68263495</v>
      </c>
      <c r="H22" s="88">
        <f t="shared" si="0"/>
        <v>-209495.27297258377</v>
      </c>
      <c r="I22" s="88" t="s">
        <v>12</v>
      </c>
    </row>
    <row r="23" spans="1:9" ht="12" customHeight="1">
      <c r="A23" s="85"/>
      <c r="B23" s="89" t="s">
        <v>35</v>
      </c>
      <c r="C23" s="85"/>
      <c r="D23" s="87" t="s">
        <v>42</v>
      </c>
      <c r="E23" s="87">
        <v>3</v>
      </c>
      <c r="F23" s="88">
        <v>-61962825.051933467</v>
      </c>
      <c r="G23" s="88">
        <v>-79422604.170543373</v>
      </c>
      <c r="H23" s="88">
        <f t="shared" si="0"/>
        <v>17459779.118609905</v>
      </c>
      <c r="I23" s="88" t="s">
        <v>12</v>
      </c>
    </row>
    <row r="24" spans="1:9" ht="12" customHeight="1">
      <c r="A24" s="85"/>
      <c r="B24" s="89" t="s">
        <v>36</v>
      </c>
      <c r="C24" s="85"/>
      <c r="D24" s="87">
        <v>108360</v>
      </c>
      <c r="E24" s="87">
        <v>3</v>
      </c>
      <c r="F24" s="88">
        <v>-1455619.0337011798</v>
      </c>
      <c r="G24" s="88">
        <v>-1650455.6609951146</v>
      </c>
      <c r="H24" s="88">
        <f t="shared" si="0"/>
        <v>194836.62729393481</v>
      </c>
      <c r="I24" s="88" t="s">
        <v>11</v>
      </c>
    </row>
    <row r="25" spans="1:9" ht="12" customHeight="1">
      <c r="A25" s="85"/>
      <c r="B25" s="89" t="s">
        <v>36</v>
      </c>
      <c r="C25" s="85"/>
      <c r="D25" s="87">
        <v>108361</v>
      </c>
      <c r="E25" s="87">
        <v>3</v>
      </c>
      <c r="F25" s="88">
        <v>-2037586.768705002</v>
      </c>
      <c r="G25" s="88">
        <v>-2310320.5847940873</v>
      </c>
      <c r="H25" s="88">
        <f t="shared" si="0"/>
        <v>272733.8160890853</v>
      </c>
      <c r="I25" s="88" t="s">
        <v>11</v>
      </c>
    </row>
    <row r="26" spans="1:9" ht="12" customHeight="1">
      <c r="A26" s="85"/>
      <c r="B26" s="89" t="s">
        <v>36</v>
      </c>
      <c r="C26" s="85"/>
      <c r="D26" s="87">
        <v>108362</v>
      </c>
      <c r="E26" s="87">
        <v>3</v>
      </c>
      <c r="F26" s="88">
        <v>-22404076.188005906</v>
      </c>
      <c r="G26" s="88">
        <v>-25402892.870835532</v>
      </c>
      <c r="H26" s="88">
        <f t="shared" si="0"/>
        <v>2998816.6828296259</v>
      </c>
      <c r="I26" s="88" t="s">
        <v>11</v>
      </c>
    </row>
    <row r="27" spans="1:9" ht="12" customHeight="1">
      <c r="A27" s="85"/>
      <c r="B27" s="89" t="s">
        <v>36</v>
      </c>
      <c r="C27" s="85"/>
      <c r="D27" s="87">
        <v>108363</v>
      </c>
      <c r="E27" s="87">
        <v>3</v>
      </c>
      <c r="F27" s="88">
        <v>-889.32255299763233</v>
      </c>
      <c r="G27" s="88">
        <v>-1008.3596106279609</v>
      </c>
      <c r="H27" s="88">
        <f t="shared" si="0"/>
        <v>119.0370576303286</v>
      </c>
      <c r="I27" s="88" t="s">
        <v>11</v>
      </c>
    </row>
    <row r="28" spans="1:9" ht="12" customHeight="1">
      <c r="A28" s="85"/>
      <c r="B28" s="89" t="s">
        <v>36</v>
      </c>
      <c r="C28" s="85"/>
      <c r="D28" s="87">
        <v>108364</v>
      </c>
      <c r="E28" s="87">
        <v>3</v>
      </c>
      <c r="F28" s="88">
        <v>-25711442.41676493</v>
      </c>
      <c r="G28" s="88">
        <v>-29152954.658197392</v>
      </c>
      <c r="H28" s="88">
        <f t="shared" si="0"/>
        <v>3441512.2414324619</v>
      </c>
      <c r="I28" s="88" t="s">
        <v>11</v>
      </c>
    </row>
    <row r="29" spans="1:9" ht="12" customHeight="1">
      <c r="A29" s="85"/>
      <c r="B29" s="89" t="s">
        <v>36</v>
      </c>
      <c r="C29" s="85"/>
      <c r="D29" s="87">
        <v>108365</v>
      </c>
      <c r="E29" s="87">
        <v>3</v>
      </c>
      <c r="F29" s="88">
        <v>-17759165.909278959</v>
      </c>
      <c r="G29" s="88">
        <v>-20136254.906610429</v>
      </c>
      <c r="H29" s="88">
        <f t="shared" si="0"/>
        <v>2377088.9973314703</v>
      </c>
      <c r="I29" s="88" t="s">
        <v>11</v>
      </c>
    </row>
    <row r="30" spans="1:9" ht="12" customHeight="1">
      <c r="A30" s="85"/>
      <c r="B30" s="89" t="s">
        <v>36</v>
      </c>
      <c r="C30" s="85"/>
      <c r="D30" s="87">
        <v>108366</v>
      </c>
      <c r="E30" s="87">
        <v>3</v>
      </c>
      <c r="F30" s="88">
        <v>-8234222.236100385</v>
      </c>
      <c r="G30" s="88">
        <v>-9336384.3071686793</v>
      </c>
      <c r="H30" s="88">
        <f t="shared" si="0"/>
        <v>1102162.0710682943</v>
      </c>
      <c r="I30" s="88" t="s">
        <v>11</v>
      </c>
    </row>
    <row r="31" spans="1:9" ht="12" customHeight="1">
      <c r="A31" s="85"/>
      <c r="B31" s="89" t="s">
        <v>36</v>
      </c>
      <c r="C31" s="85"/>
      <c r="D31" s="87">
        <v>108367</v>
      </c>
      <c r="E31" s="87">
        <v>3</v>
      </c>
      <c r="F31" s="88">
        <v>-19659610.872147314</v>
      </c>
      <c r="G31" s="88">
        <v>-22291077.064575996</v>
      </c>
      <c r="H31" s="88">
        <f t="shared" si="0"/>
        <v>2631466.192428682</v>
      </c>
      <c r="I31" s="88" t="s">
        <v>11</v>
      </c>
    </row>
    <row r="32" spans="1:9" ht="12" customHeight="1">
      <c r="A32" s="85"/>
      <c r="B32" s="89" t="s">
        <v>36</v>
      </c>
      <c r="C32" s="85"/>
      <c r="D32" s="87">
        <v>108368</v>
      </c>
      <c r="E32" s="87">
        <v>3</v>
      </c>
      <c r="F32" s="88">
        <v>-29964471.229188967</v>
      </c>
      <c r="G32" s="88">
        <v>-33975257.278129727</v>
      </c>
      <c r="H32" s="88">
        <f t="shared" si="0"/>
        <v>4010786.0489407592</v>
      </c>
      <c r="I32" s="88" t="s">
        <v>11</v>
      </c>
    </row>
    <row r="33" spans="1:9" ht="12" customHeight="1">
      <c r="A33" s="85"/>
      <c r="B33" s="89" t="s">
        <v>36</v>
      </c>
      <c r="C33" s="85"/>
      <c r="D33" s="87">
        <v>108369</v>
      </c>
      <c r="E33" s="87">
        <v>3</v>
      </c>
      <c r="F33" s="88">
        <v>-15978211.249588372</v>
      </c>
      <c r="G33" s="88">
        <v>-18116916.994692601</v>
      </c>
      <c r="H33" s="88">
        <f t="shared" si="0"/>
        <v>2138705.7451042291</v>
      </c>
      <c r="I33" s="88" t="s">
        <v>11</v>
      </c>
    </row>
    <row r="34" spans="1:9" ht="12" customHeight="1">
      <c r="A34" s="85"/>
      <c r="B34" s="89" t="s">
        <v>36</v>
      </c>
      <c r="C34" s="85"/>
      <c r="D34" s="87">
        <v>108370</v>
      </c>
      <c r="E34" s="87">
        <v>3</v>
      </c>
      <c r="F34" s="88">
        <v>-5017505.210750035</v>
      </c>
      <c r="G34" s="88">
        <v>-5689105.2448651213</v>
      </c>
      <c r="H34" s="88">
        <f t="shared" si="0"/>
        <v>671600.03411508631</v>
      </c>
      <c r="I34" s="88" t="s">
        <v>11</v>
      </c>
    </row>
    <row r="35" spans="1:9" ht="12" customHeight="1">
      <c r="A35" s="85"/>
      <c r="B35" s="89" t="s">
        <v>36</v>
      </c>
      <c r="C35" s="85"/>
      <c r="D35" s="87">
        <v>108371</v>
      </c>
      <c r="E35" s="87">
        <v>3</v>
      </c>
      <c r="F35" s="88">
        <v>-241777.18934058177</v>
      </c>
      <c r="G35" s="88">
        <v>-274139.4015932944</v>
      </c>
      <c r="H35" s="88">
        <f t="shared" si="0"/>
        <v>32362.212252712634</v>
      </c>
      <c r="I35" s="88" t="s">
        <v>11</v>
      </c>
    </row>
    <row r="36" spans="1:9" ht="12" customHeight="1">
      <c r="A36" s="85"/>
      <c r="B36" s="89" t="s">
        <v>36</v>
      </c>
      <c r="C36" s="85"/>
      <c r="D36" s="87">
        <v>108373</v>
      </c>
      <c r="E36" s="87">
        <v>3</v>
      </c>
      <c r="F36" s="88">
        <v>-1664895.5489959298</v>
      </c>
      <c r="G36" s="88">
        <v>-1887744.1282277147</v>
      </c>
      <c r="H36" s="88">
        <f t="shared" si="0"/>
        <v>222848.57923178491</v>
      </c>
      <c r="I36" s="88" t="s">
        <v>11</v>
      </c>
    </row>
    <row r="37" spans="1:9" ht="12" customHeight="1">
      <c r="A37" s="85"/>
      <c r="B37" s="89" t="s">
        <v>37</v>
      </c>
      <c r="C37" s="85"/>
      <c r="D37" s="87" t="s">
        <v>43</v>
      </c>
      <c r="E37" s="87">
        <v>3</v>
      </c>
      <c r="F37" s="88">
        <v>806114.64445748739</v>
      </c>
      <c r="G37" s="88">
        <v>-4828.7776146307588</v>
      </c>
      <c r="H37" s="88">
        <f t="shared" si="0"/>
        <v>810943.42207211815</v>
      </c>
      <c r="I37" s="88" t="s">
        <v>22</v>
      </c>
    </row>
    <row r="38" spans="1:9" ht="12" customHeight="1">
      <c r="A38" s="85"/>
      <c r="B38" s="89" t="s">
        <v>37</v>
      </c>
      <c r="C38" s="85"/>
      <c r="D38" s="87" t="s">
        <v>43</v>
      </c>
      <c r="E38" s="87">
        <v>3</v>
      </c>
      <c r="F38" s="88">
        <v>2654254.2105864733</v>
      </c>
      <c r="G38" s="88">
        <v>2846491.0375119597</v>
      </c>
      <c r="H38" s="88">
        <f t="shared" si="0"/>
        <v>-192236.82692548633</v>
      </c>
      <c r="I38" s="88" t="s">
        <v>23</v>
      </c>
    </row>
    <row r="39" spans="1:9" ht="12" customHeight="1">
      <c r="A39" s="85"/>
      <c r="B39" s="89" t="s">
        <v>37</v>
      </c>
      <c r="C39" s="85"/>
      <c r="D39" s="87" t="s">
        <v>43</v>
      </c>
      <c r="E39" s="87">
        <v>3</v>
      </c>
      <c r="F39" s="88">
        <v>-1768210.1506013442</v>
      </c>
      <c r="G39" s="88">
        <v>-1327863.2509430069</v>
      </c>
      <c r="H39" s="88">
        <f t="shared" si="0"/>
        <v>-440346.89965833724</v>
      </c>
      <c r="I39" s="88" t="s">
        <v>24</v>
      </c>
    </row>
    <row r="40" spans="1:9" ht="12" customHeight="1">
      <c r="A40" s="85"/>
      <c r="B40" s="89" t="s">
        <v>37</v>
      </c>
      <c r="C40" s="85"/>
      <c r="D40" s="87" t="s">
        <v>43</v>
      </c>
      <c r="E40" s="87">
        <v>3</v>
      </c>
      <c r="F40" s="88">
        <v>2428987.4534743242</v>
      </c>
      <c r="G40" s="88">
        <v>-883401.68378827721</v>
      </c>
      <c r="H40" s="88">
        <f t="shared" si="0"/>
        <v>3312389.1372626014</v>
      </c>
      <c r="I40" s="88" t="s">
        <v>19</v>
      </c>
    </row>
    <row r="41" spans="1:9" ht="12" customHeight="1">
      <c r="A41" s="85"/>
      <c r="B41" s="89" t="s">
        <v>37</v>
      </c>
      <c r="C41" s="85"/>
      <c r="D41" s="87" t="s">
        <v>43</v>
      </c>
      <c r="E41" s="87">
        <v>3</v>
      </c>
      <c r="F41" s="88">
        <v>-1664233.9937309995</v>
      </c>
      <c r="G41" s="88">
        <v>-222251.75766360015</v>
      </c>
      <c r="H41" s="88">
        <f>F41-G41</f>
        <v>-1441982.2360673994</v>
      </c>
      <c r="I41" s="88" t="s">
        <v>21</v>
      </c>
    </row>
    <row r="42" spans="1:9" ht="12" customHeight="1">
      <c r="B42" s="89" t="s">
        <v>37</v>
      </c>
      <c r="C42" s="85"/>
      <c r="D42" s="87" t="s">
        <v>43</v>
      </c>
      <c r="E42" s="87">
        <v>3</v>
      </c>
      <c r="F42" s="88">
        <v>10003.356792962179</v>
      </c>
      <c r="G42" s="88">
        <v>189111.99237611331</v>
      </c>
      <c r="H42" s="88">
        <f t="shared" si="0"/>
        <v>-179108.63558315113</v>
      </c>
      <c r="I42" s="88" t="s">
        <v>25</v>
      </c>
    </row>
    <row r="43" spans="1:9" ht="12" customHeight="1">
      <c r="B43" s="89" t="s">
        <v>37</v>
      </c>
      <c r="C43" s="85"/>
      <c r="D43" s="87" t="s">
        <v>43</v>
      </c>
      <c r="E43" s="87">
        <v>3</v>
      </c>
      <c r="F43" s="88">
        <v>-160141.53918274632</v>
      </c>
      <c r="G43" s="88">
        <v>-50610.824784843717</v>
      </c>
      <c r="H43" s="88">
        <f t="shared" si="0"/>
        <v>-109530.7143979026</v>
      </c>
      <c r="I43" s="88" t="s">
        <v>27</v>
      </c>
    </row>
    <row r="44" spans="1:9" ht="12" customHeight="1">
      <c r="B44" s="89" t="s">
        <v>37</v>
      </c>
      <c r="C44" s="85"/>
      <c r="D44" s="87" t="s">
        <v>43</v>
      </c>
      <c r="E44" s="87">
        <v>3</v>
      </c>
      <c r="F44" s="88">
        <v>2088143.2316021258</v>
      </c>
      <c r="G44" s="88">
        <v>2098150.8037367295</v>
      </c>
      <c r="H44" s="88">
        <f t="shared" si="0"/>
        <v>-10007.572134603746</v>
      </c>
      <c r="I44" s="88" t="s">
        <v>12</v>
      </c>
    </row>
    <row r="45" spans="1:9" ht="12" customHeight="1">
      <c r="B45" s="89" t="s">
        <v>37</v>
      </c>
      <c r="C45" s="85"/>
      <c r="D45" s="87" t="s">
        <v>43</v>
      </c>
      <c r="E45" s="87">
        <v>3</v>
      </c>
      <c r="F45" s="88">
        <v>4816481.9585764129</v>
      </c>
      <c r="G45" s="88">
        <v>4482237.7692190297</v>
      </c>
      <c r="H45" s="88">
        <f t="shared" si="0"/>
        <v>334244.18935738318</v>
      </c>
      <c r="I45" s="88" t="s">
        <v>12</v>
      </c>
    </row>
    <row r="46" spans="1:9" ht="12" customHeight="1">
      <c r="B46" s="89" t="s">
        <v>37</v>
      </c>
      <c r="C46" s="85"/>
      <c r="D46" s="87" t="s">
        <v>43</v>
      </c>
      <c r="E46" s="87">
        <v>3</v>
      </c>
      <c r="F46" s="88">
        <v>-7930082.5078950003</v>
      </c>
      <c r="G46" s="88">
        <v>-3916687.7037898153</v>
      </c>
      <c r="H46" s="88">
        <f t="shared" si="0"/>
        <v>-4013394.804105185</v>
      </c>
      <c r="I46" s="88" t="s">
        <v>12</v>
      </c>
    </row>
    <row r="47" spans="1:9" ht="12" customHeight="1">
      <c r="B47" s="89" t="s">
        <v>37</v>
      </c>
      <c r="C47" s="85"/>
      <c r="D47" s="87" t="s">
        <v>43</v>
      </c>
      <c r="E47" s="87">
        <v>3</v>
      </c>
      <c r="F47" s="88">
        <v>6488240.3564075679</v>
      </c>
      <c r="G47" s="88">
        <v>7315837.9315915778</v>
      </c>
      <c r="H47" s="88">
        <f t="shared" si="0"/>
        <v>-827597.57518400997</v>
      </c>
      <c r="I47" s="88" t="s">
        <v>15</v>
      </c>
    </row>
    <row r="48" spans="1:9" ht="12" customHeight="1">
      <c r="A48" s="85"/>
      <c r="B48" s="89" t="s">
        <v>37</v>
      </c>
      <c r="C48" s="85"/>
      <c r="D48" s="87" t="s">
        <v>43</v>
      </c>
      <c r="E48" s="87">
        <v>3</v>
      </c>
      <c r="F48" s="88">
        <v>179541.97583122668</v>
      </c>
      <c r="G48" s="88">
        <v>427125.71103903558</v>
      </c>
      <c r="H48" s="88">
        <f t="shared" si="0"/>
        <v>-247583.7352078089</v>
      </c>
      <c r="I48" s="88" t="s">
        <v>12</v>
      </c>
    </row>
    <row r="49" spans="1:9" ht="12" customHeight="1">
      <c r="A49" s="85"/>
      <c r="B49" s="89" t="s">
        <v>37</v>
      </c>
      <c r="C49" s="85"/>
      <c r="D49" s="87" t="s">
        <v>43</v>
      </c>
      <c r="E49" s="87">
        <v>3</v>
      </c>
      <c r="F49" s="88">
        <v>-12036.246824572103</v>
      </c>
      <c r="G49" s="88">
        <v>-5907.8438791344306</v>
      </c>
      <c r="H49" s="88">
        <f t="shared" si="0"/>
        <v>-6128.4029454376723</v>
      </c>
      <c r="I49" s="88" t="s">
        <v>12</v>
      </c>
    </row>
    <row r="50" spans="1:9" ht="12" customHeight="1">
      <c r="A50" s="85"/>
      <c r="B50" s="89" t="s">
        <v>37</v>
      </c>
      <c r="C50" s="85"/>
      <c r="D50" s="87" t="s">
        <v>43</v>
      </c>
      <c r="E50" s="87">
        <v>3</v>
      </c>
      <c r="F50" s="88">
        <v>-1079792.0524439141</v>
      </c>
      <c r="G50" s="88">
        <v>-340968.0993858939</v>
      </c>
      <c r="H50" s="88">
        <f t="shared" si="0"/>
        <v>-738823.95305802021</v>
      </c>
      <c r="I50" s="88" t="s">
        <v>18</v>
      </c>
    </row>
    <row r="51" spans="1:9" ht="12" customHeight="1">
      <c r="A51" s="85"/>
      <c r="B51" s="89" t="s">
        <v>37</v>
      </c>
      <c r="C51" s="85"/>
      <c r="D51" s="87" t="s">
        <v>43</v>
      </c>
      <c r="E51" s="87">
        <v>3</v>
      </c>
      <c r="F51" s="88">
        <v>29935.727939478995</v>
      </c>
      <c r="G51" s="88">
        <v>38861.053863364272</v>
      </c>
      <c r="H51" s="88">
        <f t="shared" si="0"/>
        <v>-8925.325923885277</v>
      </c>
      <c r="I51" s="88" t="s">
        <v>9</v>
      </c>
    </row>
    <row r="52" spans="1:9" ht="12" customHeight="1">
      <c r="A52" s="85"/>
      <c r="B52" s="89" t="s">
        <v>38</v>
      </c>
      <c r="C52" s="85"/>
      <c r="D52" s="87" t="s">
        <v>44</v>
      </c>
      <c r="E52" s="87">
        <v>3</v>
      </c>
      <c r="F52" s="88">
        <v>6091433.9161986113</v>
      </c>
      <c r="G52" s="88">
        <v>8718348.5835394561</v>
      </c>
      <c r="H52" s="88">
        <f t="shared" si="0"/>
        <v>-2626914.6673408449</v>
      </c>
      <c r="I52" s="88" t="s">
        <v>9</v>
      </c>
    </row>
    <row r="53" spans="1:9" ht="12" customHeight="1">
      <c r="A53" s="85"/>
      <c r="B53" s="98" t="s">
        <v>67</v>
      </c>
      <c r="C53" s="98"/>
      <c r="D53" s="92"/>
      <c r="E53" s="92"/>
      <c r="F53" s="99">
        <f>SUM(F9:F52)</f>
        <v>-412490537.61781311</v>
      </c>
      <c r="G53" s="99">
        <f t="shared" ref="G53" si="1">SUM(G9:G52)</f>
        <v>-453548577.8869381</v>
      </c>
      <c r="H53" s="125">
        <f>SUM(H9:H52)</f>
        <v>41058040.26912488</v>
      </c>
      <c r="I53" s="100"/>
    </row>
    <row r="54" spans="1:9" ht="12" customHeight="1">
      <c r="A54" s="85"/>
      <c r="B54" s="98"/>
      <c r="C54" s="98"/>
      <c r="D54" s="92"/>
      <c r="E54" s="92"/>
      <c r="F54" s="100"/>
      <c r="G54" s="100"/>
      <c r="H54" s="118" t="s">
        <v>69</v>
      </c>
      <c r="I54" s="100"/>
    </row>
    <row r="55" spans="1:9" ht="12" customHeight="1">
      <c r="A55" s="85"/>
      <c r="B55" s="98"/>
      <c r="C55" s="98"/>
      <c r="D55" s="92"/>
      <c r="E55" s="92"/>
      <c r="F55" s="100"/>
      <c r="G55" s="100"/>
      <c r="H55" s="100"/>
      <c r="I55" s="100"/>
    </row>
    <row r="56" spans="1:9" ht="12" customHeight="1">
      <c r="A56" s="85"/>
      <c r="B56" s="98"/>
      <c r="C56" s="98"/>
      <c r="D56" s="92"/>
      <c r="E56" s="92"/>
      <c r="F56" s="100"/>
      <c r="G56" s="100"/>
      <c r="H56" s="100"/>
      <c r="I56" s="100"/>
    </row>
    <row r="57" spans="1:9" ht="12" customHeight="1">
      <c r="A57" s="85"/>
      <c r="B57" s="98"/>
      <c r="C57" s="98"/>
      <c r="D57" s="92"/>
      <c r="E57" s="92"/>
      <c r="F57" s="100"/>
      <c r="G57" s="100"/>
      <c r="H57" s="100"/>
      <c r="I57" s="100"/>
    </row>
    <row r="58" spans="1:9" ht="12" customHeight="1">
      <c r="A58" s="85"/>
      <c r="B58" s="98"/>
      <c r="C58" s="98"/>
      <c r="D58" s="92"/>
      <c r="E58" s="92"/>
      <c r="F58" s="100"/>
      <c r="G58" s="100"/>
      <c r="H58" s="100"/>
      <c r="I58" s="100"/>
    </row>
    <row r="59" spans="1:9" ht="12" customHeight="1">
      <c r="A59" s="85"/>
      <c r="B59" s="98"/>
      <c r="C59" s="98"/>
      <c r="D59" s="92"/>
      <c r="E59" s="92"/>
      <c r="F59" s="100"/>
      <c r="G59" s="100"/>
      <c r="H59" s="100"/>
      <c r="I59" s="100"/>
    </row>
    <row r="60" spans="1:9" ht="12" customHeight="1">
      <c r="A60" s="85"/>
      <c r="B60" s="101"/>
      <c r="C60" s="98"/>
      <c r="D60" s="92"/>
      <c r="E60" s="92"/>
      <c r="F60" s="100"/>
      <c r="G60" s="100"/>
      <c r="H60" s="100"/>
      <c r="I60" s="100"/>
    </row>
    <row r="61" spans="1:9" ht="12" customHeight="1">
      <c r="A61" s="85"/>
      <c r="B61" s="101"/>
      <c r="C61" s="98"/>
      <c r="D61" s="92"/>
      <c r="E61" s="92"/>
      <c r="F61" s="100"/>
      <c r="G61" s="100"/>
      <c r="H61" s="100"/>
      <c r="I61" s="100"/>
    </row>
    <row r="62" spans="1:9" ht="12" customHeight="1">
      <c r="A62" s="85"/>
      <c r="B62" s="102"/>
      <c r="C62" s="103"/>
      <c r="D62" s="87"/>
      <c r="E62" s="87"/>
      <c r="F62" s="87"/>
      <c r="G62" s="87"/>
      <c r="H62" s="87"/>
      <c r="I62" s="87"/>
    </row>
    <row r="63" spans="1:9" ht="12" customHeight="1">
      <c r="A63" s="85"/>
      <c r="B63" s="103"/>
      <c r="C63" s="103"/>
      <c r="D63" s="87"/>
      <c r="E63" s="87"/>
      <c r="F63" s="87"/>
      <c r="G63" s="87"/>
      <c r="H63" s="87"/>
      <c r="I63" s="87"/>
    </row>
    <row r="64" spans="1:9" ht="12" customHeight="1"/>
    <row r="66" spans="4:4">
      <c r="D66" s="84"/>
    </row>
    <row r="67" spans="4:4">
      <c r="D67" s="105"/>
    </row>
    <row r="68" spans="4:4">
      <c r="D68" s="105"/>
    </row>
    <row r="69" spans="4:4">
      <c r="D69" s="105"/>
    </row>
    <row r="70" spans="4:4">
      <c r="D70" s="105"/>
    </row>
    <row r="71" spans="4:4">
      <c r="D71" s="105"/>
    </row>
    <row r="72" spans="4:4">
      <c r="D72" s="105"/>
    </row>
    <row r="73" spans="4:4">
      <c r="D73" s="105"/>
    </row>
    <row r="74" spans="4:4">
      <c r="D74" s="105"/>
    </row>
    <row r="75" spans="4:4">
      <c r="D75" s="105"/>
    </row>
    <row r="76" spans="4:4">
      <c r="D76" s="105"/>
    </row>
    <row r="77" spans="4:4">
      <c r="D77" s="105"/>
    </row>
    <row r="78" spans="4:4">
      <c r="D78" s="105"/>
    </row>
    <row r="79" spans="4:4">
      <c r="D79" s="105"/>
    </row>
    <row r="80" spans="4:4">
      <c r="D80" s="105"/>
    </row>
    <row r="81" spans="4:4">
      <c r="D81" s="105"/>
    </row>
    <row r="82" spans="4:4">
      <c r="D82" s="105"/>
    </row>
    <row r="83" spans="4:4">
      <c r="D83" s="105"/>
    </row>
    <row r="84" spans="4:4">
      <c r="D84" s="105"/>
    </row>
    <row r="85" spans="4:4">
      <c r="D85" s="105"/>
    </row>
    <row r="86" spans="4:4">
      <c r="D86" s="105"/>
    </row>
    <row r="87" spans="4:4">
      <c r="D87" s="105"/>
    </row>
    <row r="88" spans="4:4">
      <c r="D88" s="105"/>
    </row>
    <row r="89" spans="4:4">
      <c r="D89" s="105"/>
    </row>
    <row r="90" spans="4:4">
      <c r="D90" s="105"/>
    </row>
    <row r="91" spans="4:4">
      <c r="D91" s="105"/>
    </row>
    <row r="92" spans="4:4">
      <c r="D92" s="105"/>
    </row>
    <row r="93" spans="4:4">
      <c r="D93" s="105"/>
    </row>
    <row r="94" spans="4:4">
      <c r="D94" s="105"/>
    </row>
    <row r="95" spans="4:4">
      <c r="D95" s="105"/>
    </row>
    <row r="96" spans="4:4">
      <c r="D96" s="105"/>
    </row>
    <row r="97" spans="4:4">
      <c r="D97" s="105"/>
    </row>
    <row r="98" spans="4:4">
      <c r="D98" s="105"/>
    </row>
    <row r="99" spans="4:4">
      <c r="D99" s="105"/>
    </row>
    <row r="100" spans="4:4">
      <c r="D100" s="105"/>
    </row>
    <row r="101" spans="4:4">
      <c r="D101" s="105"/>
    </row>
    <row r="102" spans="4:4">
      <c r="D102" s="105"/>
    </row>
    <row r="103" spans="4:4">
      <c r="D103" s="105"/>
    </row>
    <row r="104" spans="4:4">
      <c r="D104" s="105"/>
    </row>
    <row r="105" spans="4:4">
      <c r="D105" s="105"/>
    </row>
    <row r="106" spans="4:4">
      <c r="D106" s="105"/>
    </row>
    <row r="107" spans="4:4">
      <c r="D107" s="105"/>
    </row>
    <row r="108" spans="4:4">
      <c r="D108" s="105"/>
    </row>
    <row r="109" spans="4:4">
      <c r="D109" s="105"/>
    </row>
    <row r="110" spans="4:4">
      <c r="D110" s="105"/>
    </row>
    <row r="111" spans="4:4">
      <c r="D111" s="105"/>
    </row>
    <row r="112" spans="4:4">
      <c r="D112" s="105"/>
    </row>
    <row r="113" spans="4:4">
      <c r="D113" s="105"/>
    </row>
    <row r="114" spans="4:4">
      <c r="D114" s="105"/>
    </row>
    <row r="115" spans="4:4">
      <c r="D115" s="105"/>
    </row>
    <row r="116" spans="4:4">
      <c r="D116" s="105"/>
    </row>
    <row r="117" spans="4:4">
      <c r="D117" s="105"/>
    </row>
    <row r="118" spans="4:4">
      <c r="D118" s="105"/>
    </row>
    <row r="119" spans="4:4">
      <c r="D119" s="105"/>
    </row>
    <row r="120" spans="4:4">
      <c r="D120" s="105"/>
    </row>
    <row r="121" spans="4:4">
      <c r="D121" s="105"/>
    </row>
    <row r="122" spans="4:4">
      <c r="D122" s="105"/>
    </row>
    <row r="123" spans="4:4">
      <c r="D123" s="105"/>
    </row>
    <row r="124" spans="4:4">
      <c r="D124" s="105"/>
    </row>
    <row r="125" spans="4:4">
      <c r="D125" s="105"/>
    </row>
    <row r="126" spans="4:4">
      <c r="D126" s="105"/>
    </row>
    <row r="127" spans="4:4">
      <c r="D127" s="105"/>
    </row>
    <row r="128" spans="4:4">
      <c r="D128" s="105"/>
    </row>
    <row r="129" spans="4:4">
      <c r="D129" s="105"/>
    </row>
    <row r="130" spans="4:4">
      <c r="D130" s="105"/>
    </row>
    <row r="131" spans="4:4">
      <c r="D131" s="105"/>
    </row>
    <row r="132" spans="4:4">
      <c r="D132" s="105"/>
    </row>
    <row r="133" spans="4:4">
      <c r="D133" s="105"/>
    </row>
    <row r="134" spans="4:4">
      <c r="D134" s="105"/>
    </row>
    <row r="135" spans="4:4">
      <c r="D135" s="105"/>
    </row>
    <row r="136" spans="4:4">
      <c r="D136" s="105"/>
    </row>
    <row r="137" spans="4:4">
      <c r="D137" s="105"/>
    </row>
    <row r="138" spans="4:4">
      <c r="D138" s="105"/>
    </row>
    <row r="139" spans="4:4">
      <c r="D139" s="105"/>
    </row>
    <row r="140" spans="4:4">
      <c r="D140" s="105"/>
    </row>
    <row r="141" spans="4:4">
      <c r="D141" s="105"/>
    </row>
    <row r="142" spans="4:4">
      <c r="D142" s="105"/>
    </row>
    <row r="143" spans="4:4">
      <c r="D143" s="105"/>
    </row>
    <row r="144" spans="4:4">
      <c r="D144" s="105"/>
    </row>
    <row r="145" spans="4:4">
      <c r="D145" s="105"/>
    </row>
    <row r="146" spans="4:4">
      <c r="D146" s="105"/>
    </row>
    <row r="147" spans="4:4">
      <c r="D147" s="105"/>
    </row>
    <row r="148" spans="4:4">
      <c r="D148" s="105"/>
    </row>
    <row r="149" spans="4:4">
      <c r="D149" s="105"/>
    </row>
    <row r="150" spans="4:4">
      <c r="D150" s="105"/>
    </row>
    <row r="151" spans="4:4">
      <c r="D151" s="105"/>
    </row>
    <row r="152" spans="4:4">
      <c r="D152" s="105"/>
    </row>
    <row r="153" spans="4:4">
      <c r="D153" s="105"/>
    </row>
    <row r="154" spans="4:4">
      <c r="D154" s="105"/>
    </row>
    <row r="155" spans="4:4">
      <c r="D155" s="105"/>
    </row>
    <row r="156" spans="4:4">
      <c r="D156" s="105"/>
    </row>
    <row r="157" spans="4:4">
      <c r="D157" s="105"/>
    </row>
    <row r="158" spans="4:4">
      <c r="D158" s="105"/>
    </row>
    <row r="159" spans="4:4">
      <c r="D159" s="105"/>
    </row>
    <row r="160" spans="4:4">
      <c r="D160" s="105"/>
    </row>
    <row r="161" spans="4:4">
      <c r="D161" s="105"/>
    </row>
    <row r="162" spans="4:4">
      <c r="D162" s="105"/>
    </row>
    <row r="163" spans="4:4">
      <c r="D163" s="105"/>
    </row>
    <row r="164" spans="4:4">
      <c r="D164" s="105"/>
    </row>
    <row r="165" spans="4:4">
      <c r="D165" s="105"/>
    </row>
    <row r="166" spans="4:4">
      <c r="D166" s="105"/>
    </row>
    <row r="167" spans="4:4">
      <c r="D167" s="105"/>
    </row>
    <row r="168" spans="4:4">
      <c r="D168" s="105"/>
    </row>
    <row r="169" spans="4:4">
      <c r="D169" s="105"/>
    </row>
    <row r="170" spans="4:4">
      <c r="D170" s="105"/>
    </row>
    <row r="171" spans="4:4">
      <c r="D171" s="105"/>
    </row>
    <row r="172" spans="4:4">
      <c r="D172" s="105"/>
    </row>
    <row r="173" spans="4:4">
      <c r="D173" s="105"/>
    </row>
    <row r="174" spans="4:4">
      <c r="D174" s="105"/>
    </row>
    <row r="175" spans="4:4">
      <c r="D175" s="105"/>
    </row>
    <row r="176" spans="4:4">
      <c r="D176" s="105"/>
    </row>
    <row r="177" spans="4:4">
      <c r="D177" s="105"/>
    </row>
    <row r="178" spans="4:4">
      <c r="D178" s="105"/>
    </row>
    <row r="179" spans="4:4">
      <c r="D179" s="105"/>
    </row>
    <row r="180" spans="4:4">
      <c r="D180" s="105"/>
    </row>
    <row r="181" spans="4:4">
      <c r="D181" s="105"/>
    </row>
    <row r="182" spans="4:4">
      <c r="D182" s="105"/>
    </row>
    <row r="183" spans="4:4">
      <c r="D183" s="105"/>
    </row>
    <row r="184" spans="4:4">
      <c r="D184" s="105"/>
    </row>
    <row r="185" spans="4:4">
      <c r="D185" s="105"/>
    </row>
    <row r="186" spans="4:4">
      <c r="D186" s="105"/>
    </row>
    <row r="187" spans="4:4">
      <c r="D187" s="105"/>
    </row>
    <row r="188" spans="4:4">
      <c r="D188" s="105"/>
    </row>
    <row r="189" spans="4:4">
      <c r="D189" s="105"/>
    </row>
    <row r="190" spans="4:4">
      <c r="D190" s="105"/>
    </row>
    <row r="191" spans="4:4">
      <c r="D191" s="105"/>
    </row>
    <row r="192" spans="4:4">
      <c r="D192" s="105"/>
    </row>
    <row r="193" spans="4:4">
      <c r="D193" s="105"/>
    </row>
    <row r="194" spans="4:4">
      <c r="D194" s="105"/>
    </row>
    <row r="195" spans="4:4">
      <c r="D195" s="105"/>
    </row>
    <row r="196" spans="4:4">
      <c r="D196" s="105"/>
    </row>
    <row r="197" spans="4:4">
      <c r="D197" s="105"/>
    </row>
    <row r="198" spans="4:4">
      <c r="D198" s="105"/>
    </row>
    <row r="199" spans="4:4">
      <c r="D199" s="105"/>
    </row>
    <row r="200" spans="4:4">
      <c r="D200" s="105"/>
    </row>
    <row r="201" spans="4:4">
      <c r="D201" s="105"/>
    </row>
    <row r="202" spans="4:4">
      <c r="D202" s="105"/>
    </row>
    <row r="203" spans="4:4">
      <c r="D203" s="105"/>
    </row>
    <row r="204" spans="4:4">
      <c r="D204" s="105"/>
    </row>
    <row r="205" spans="4:4">
      <c r="D205" s="105"/>
    </row>
    <row r="206" spans="4:4">
      <c r="D206" s="105"/>
    </row>
    <row r="207" spans="4:4">
      <c r="D207" s="105"/>
    </row>
    <row r="208" spans="4:4">
      <c r="D208" s="105"/>
    </row>
    <row r="209" spans="4:4">
      <c r="D209" s="105"/>
    </row>
    <row r="210" spans="4:4">
      <c r="D210" s="105"/>
    </row>
    <row r="211" spans="4:4">
      <c r="D211" s="105"/>
    </row>
    <row r="212" spans="4:4">
      <c r="D212" s="105"/>
    </row>
    <row r="213" spans="4:4">
      <c r="D213" s="105"/>
    </row>
    <row r="214" spans="4:4">
      <c r="D214" s="105"/>
    </row>
    <row r="215" spans="4:4">
      <c r="D215" s="105"/>
    </row>
    <row r="216" spans="4:4">
      <c r="D216" s="105"/>
    </row>
    <row r="217" spans="4:4">
      <c r="D217" s="105"/>
    </row>
    <row r="218" spans="4:4">
      <c r="D218" s="105"/>
    </row>
    <row r="219" spans="4:4">
      <c r="D219" s="105"/>
    </row>
    <row r="220" spans="4:4">
      <c r="D220" s="105"/>
    </row>
    <row r="221" spans="4:4">
      <c r="D221" s="105"/>
    </row>
    <row r="222" spans="4:4">
      <c r="D222" s="105"/>
    </row>
    <row r="223" spans="4:4">
      <c r="D223" s="105"/>
    </row>
    <row r="224" spans="4:4">
      <c r="D224" s="105"/>
    </row>
    <row r="225" spans="4:4">
      <c r="D225" s="105"/>
    </row>
    <row r="226" spans="4:4">
      <c r="D226" s="105"/>
    </row>
    <row r="227" spans="4:4">
      <c r="D227" s="105"/>
    </row>
    <row r="228" spans="4:4">
      <c r="D228" s="105"/>
    </row>
    <row r="229" spans="4:4">
      <c r="D229" s="105"/>
    </row>
    <row r="230" spans="4:4">
      <c r="D230" s="105"/>
    </row>
    <row r="231" spans="4:4">
      <c r="D231" s="105"/>
    </row>
    <row r="232" spans="4:4">
      <c r="D232" s="105"/>
    </row>
    <row r="233" spans="4:4">
      <c r="D233" s="105"/>
    </row>
    <row r="234" spans="4:4">
      <c r="D234" s="105"/>
    </row>
    <row r="235" spans="4:4">
      <c r="D235" s="105"/>
    </row>
    <row r="236" spans="4:4">
      <c r="D236" s="105"/>
    </row>
    <row r="237" spans="4:4">
      <c r="D237" s="105"/>
    </row>
    <row r="238" spans="4:4">
      <c r="D238" s="105"/>
    </row>
    <row r="239" spans="4:4">
      <c r="D239" s="105"/>
    </row>
    <row r="240" spans="4:4">
      <c r="D240" s="105"/>
    </row>
    <row r="241" spans="4:4">
      <c r="D241" s="105"/>
    </row>
    <row r="242" spans="4:4">
      <c r="D242" s="105"/>
    </row>
    <row r="243" spans="4:4">
      <c r="D243" s="105"/>
    </row>
    <row r="244" spans="4:4">
      <c r="D244" s="105"/>
    </row>
    <row r="245" spans="4:4">
      <c r="D245" s="105"/>
    </row>
    <row r="246" spans="4:4">
      <c r="D246" s="105"/>
    </row>
    <row r="247" spans="4:4">
      <c r="D247" s="105"/>
    </row>
    <row r="248" spans="4:4">
      <c r="D248" s="105"/>
    </row>
    <row r="249" spans="4:4">
      <c r="D249" s="105"/>
    </row>
    <row r="250" spans="4:4">
      <c r="D250" s="105"/>
    </row>
    <row r="251" spans="4:4">
      <c r="D251" s="105"/>
    </row>
    <row r="252" spans="4:4">
      <c r="D252" s="105"/>
    </row>
    <row r="253" spans="4:4">
      <c r="D253" s="105"/>
    </row>
    <row r="254" spans="4:4">
      <c r="D254" s="105"/>
    </row>
    <row r="255" spans="4:4">
      <c r="D255" s="105"/>
    </row>
    <row r="256" spans="4:4">
      <c r="D256" s="105"/>
    </row>
    <row r="257" spans="4:4">
      <c r="D257" s="105"/>
    </row>
    <row r="258" spans="4:4">
      <c r="D258" s="105"/>
    </row>
    <row r="259" spans="4:4">
      <c r="D259" s="105"/>
    </row>
    <row r="260" spans="4:4">
      <c r="D260" s="105"/>
    </row>
    <row r="261" spans="4:4">
      <c r="D261" s="105"/>
    </row>
    <row r="262" spans="4:4">
      <c r="D262" s="105"/>
    </row>
    <row r="263" spans="4:4">
      <c r="D263" s="105"/>
    </row>
    <row r="264" spans="4:4">
      <c r="D264" s="105"/>
    </row>
    <row r="265" spans="4:4">
      <c r="D265" s="105"/>
    </row>
    <row r="266" spans="4:4">
      <c r="D266" s="105"/>
    </row>
    <row r="267" spans="4:4">
      <c r="D267" s="105"/>
    </row>
    <row r="268" spans="4:4">
      <c r="D268" s="105"/>
    </row>
    <row r="269" spans="4:4">
      <c r="D269" s="105"/>
    </row>
    <row r="270" spans="4:4">
      <c r="D270" s="105"/>
    </row>
    <row r="271" spans="4:4">
      <c r="D271" s="105"/>
    </row>
    <row r="272" spans="4:4">
      <c r="D272" s="105"/>
    </row>
    <row r="273" spans="4:4">
      <c r="D273" s="105"/>
    </row>
    <row r="274" spans="4:4">
      <c r="D274" s="105"/>
    </row>
    <row r="275" spans="4:4">
      <c r="D275" s="105"/>
    </row>
    <row r="276" spans="4:4">
      <c r="D276" s="105"/>
    </row>
    <row r="277" spans="4:4">
      <c r="D277" s="105"/>
    </row>
    <row r="278" spans="4:4">
      <c r="D278" s="105"/>
    </row>
    <row r="279" spans="4:4">
      <c r="D279" s="105"/>
    </row>
    <row r="280" spans="4:4">
      <c r="D280" s="105"/>
    </row>
    <row r="281" spans="4:4">
      <c r="D281" s="105"/>
    </row>
    <row r="282" spans="4:4">
      <c r="D282" s="105"/>
    </row>
    <row r="283" spans="4:4">
      <c r="D283" s="105"/>
    </row>
    <row r="284" spans="4:4">
      <c r="D284" s="105"/>
    </row>
    <row r="285" spans="4:4">
      <c r="D285" s="105"/>
    </row>
    <row r="286" spans="4:4">
      <c r="D286" s="105"/>
    </row>
    <row r="287" spans="4:4">
      <c r="D287" s="105"/>
    </row>
    <row r="288" spans="4:4">
      <c r="D288" s="105"/>
    </row>
    <row r="289" spans="4:4">
      <c r="D289" s="105"/>
    </row>
    <row r="290" spans="4:4">
      <c r="D290" s="105"/>
    </row>
    <row r="291" spans="4:4">
      <c r="D291" s="105"/>
    </row>
    <row r="292" spans="4:4">
      <c r="D292" s="105"/>
    </row>
    <row r="293" spans="4:4">
      <c r="D293" s="105"/>
    </row>
    <row r="294" spans="4:4">
      <c r="D294" s="105"/>
    </row>
    <row r="295" spans="4:4">
      <c r="D295" s="105"/>
    </row>
    <row r="296" spans="4:4">
      <c r="D296" s="105"/>
    </row>
    <row r="297" spans="4:4">
      <c r="D297" s="105"/>
    </row>
    <row r="298" spans="4:4">
      <c r="D298" s="105"/>
    </row>
    <row r="299" spans="4:4">
      <c r="D299" s="105"/>
    </row>
    <row r="300" spans="4:4">
      <c r="D300" s="105"/>
    </row>
    <row r="301" spans="4:4">
      <c r="D301" s="105"/>
    </row>
    <row r="302" spans="4:4">
      <c r="D302" s="105"/>
    </row>
    <row r="303" spans="4:4">
      <c r="D303" s="105"/>
    </row>
    <row r="304" spans="4:4">
      <c r="D304" s="105"/>
    </row>
    <row r="305" spans="4:4">
      <c r="D305" s="105"/>
    </row>
    <row r="306" spans="4:4">
      <c r="D306" s="105"/>
    </row>
    <row r="307" spans="4:4">
      <c r="D307" s="105"/>
    </row>
    <row r="308" spans="4:4">
      <c r="D308" s="105"/>
    </row>
    <row r="309" spans="4:4">
      <c r="D309" s="105"/>
    </row>
    <row r="310" spans="4:4">
      <c r="D310" s="105"/>
    </row>
    <row r="311" spans="4:4">
      <c r="D311" s="105"/>
    </row>
    <row r="312" spans="4:4">
      <c r="D312" s="105"/>
    </row>
    <row r="313" spans="4:4">
      <c r="D313" s="105"/>
    </row>
    <row r="314" spans="4:4">
      <c r="D314" s="105"/>
    </row>
    <row r="315" spans="4:4">
      <c r="D315" s="105"/>
    </row>
    <row r="316" spans="4:4">
      <c r="D316" s="105"/>
    </row>
    <row r="317" spans="4:4">
      <c r="D317" s="105"/>
    </row>
    <row r="318" spans="4:4">
      <c r="D318" s="105"/>
    </row>
    <row r="319" spans="4:4">
      <c r="D319" s="105"/>
    </row>
    <row r="320" spans="4:4">
      <c r="D320" s="105"/>
    </row>
    <row r="321" spans="4:4">
      <c r="D321" s="105"/>
    </row>
    <row r="322" spans="4:4">
      <c r="D322" s="105"/>
    </row>
    <row r="323" spans="4:4">
      <c r="D323" s="105"/>
    </row>
    <row r="324" spans="4:4">
      <c r="D324" s="105"/>
    </row>
    <row r="325" spans="4:4">
      <c r="D325" s="105"/>
    </row>
    <row r="326" spans="4:4">
      <c r="D326" s="105"/>
    </row>
    <row r="327" spans="4:4">
      <c r="D327" s="105"/>
    </row>
    <row r="328" spans="4:4">
      <c r="D328" s="105"/>
    </row>
    <row r="329" spans="4:4">
      <c r="D329" s="105"/>
    </row>
    <row r="330" spans="4:4">
      <c r="D330" s="105"/>
    </row>
    <row r="331" spans="4:4">
      <c r="D331" s="105"/>
    </row>
    <row r="332" spans="4:4">
      <c r="D332" s="105"/>
    </row>
    <row r="333" spans="4:4">
      <c r="D333" s="105"/>
    </row>
    <row r="334" spans="4:4">
      <c r="D334" s="105"/>
    </row>
    <row r="335" spans="4:4">
      <c r="D335" s="105"/>
    </row>
    <row r="336" spans="4:4">
      <c r="D336" s="105"/>
    </row>
    <row r="337" spans="4:4">
      <c r="D337" s="105"/>
    </row>
    <row r="338" spans="4:4">
      <c r="D338" s="105"/>
    </row>
    <row r="339" spans="4:4">
      <c r="D339" s="105"/>
    </row>
    <row r="340" spans="4:4">
      <c r="D340" s="105"/>
    </row>
    <row r="341" spans="4:4">
      <c r="D341" s="105"/>
    </row>
    <row r="342" spans="4:4">
      <c r="D342" s="105"/>
    </row>
    <row r="343" spans="4:4">
      <c r="D343" s="105"/>
    </row>
    <row r="344" spans="4:4">
      <c r="D344" s="105"/>
    </row>
    <row r="345" spans="4:4">
      <c r="D345" s="105"/>
    </row>
    <row r="346" spans="4:4">
      <c r="D346" s="105"/>
    </row>
    <row r="347" spans="4:4">
      <c r="D347" s="105"/>
    </row>
    <row r="348" spans="4:4">
      <c r="D348" s="105"/>
    </row>
    <row r="349" spans="4:4">
      <c r="D349" s="105"/>
    </row>
    <row r="350" spans="4:4">
      <c r="D350" s="105"/>
    </row>
    <row r="351" spans="4:4">
      <c r="D351" s="105"/>
    </row>
    <row r="352" spans="4:4">
      <c r="D352" s="105"/>
    </row>
    <row r="353" spans="4:4">
      <c r="D353" s="105"/>
    </row>
    <row r="354" spans="4:4">
      <c r="D354" s="105"/>
    </row>
    <row r="355" spans="4:4">
      <c r="D355" s="105"/>
    </row>
    <row r="356" spans="4:4">
      <c r="D356" s="105"/>
    </row>
    <row r="357" spans="4:4">
      <c r="D357" s="105"/>
    </row>
    <row r="358" spans="4:4">
      <c r="D358" s="105"/>
    </row>
    <row r="359" spans="4:4">
      <c r="D359" s="105"/>
    </row>
    <row r="360" spans="4:4">
      <c r="D360" s="105"/>
    </row>
    <row r="361" spans="4:4">
      <c r="D361" s="105"/>
    </row>
    <row r="362" spans="4:4">
      <c r="D362" s="105"/>
    </row>
    <row r="363" spans="4:4">
      <c r="D363" s="105"/>
    </row>
    <row r="364" spans="4:4">
      <c r="D364" s="105"/>
    </row>
    <row r="365" spans="4:4">
      <c r="D365" s="105"/>
    </row>
    <row r="366" spans="4:4">
      <c r="D366" s="105"/>
    </row>
    <row r="367" spans="4:4">
      <c r="D367" s="105"/>
    </row>
    <row r="368" spans="4:4">
      <c r="D368" s="105"/>
    </row>
    <row r="369" spans="4:4">
      <c r="D369" s="105"/>
    </row>
    <row r="370" spans="4:4">
      <c r="D370" s="105"/>
    </row>
    <row r="371" spans="4:4">
      <c r="D371" s="105"/>
    </row>
    <row r="372" spans="4:4">
      <c r="D372" s="105"/>
    </row>
    <row r="373" spans="4:4">
      <c r="D373" s="105"/>
    </row>
    <row r="374" spans="4:4">
      <c r="D374" s="105"/>
    </row>
    <row r="375" spans="4:4">
      <c r="D375" s="105"/>
    </row>
    <row r="376" spans="4:4">
      <c r="D376" s="105"/>
    </row>
    <row r="377" spans="4:4">
      <c r="D377" s="105"/>
    </row>
    <row r="378" spans="4:4">
      <c r="D378" s="105"/>
    </row>
    <row r="379" spans="4:4">
      <c r="D379" s="105"/>
    </row>
    <row r="380" spans="4:4">
      <c r="D380" s="105"/>
    </row>
    <row r="381" spans="4:4">
      <c r="D381" s="105"/>
    </row>
    <row r="382" spans="4:4">
      <c r="D382" s="105"/>
    </row>
    <row r="383" spans="4:4">
      <c r="D383" s="105"/>
    </row>
    <row r="384" spans="4:4">
      <c r="D384" s="105"/>
    </row>
    <row r="385" spans="4:4">
      <c r="D385" s="105"/>
    </row>
    <row r="386" spans="4:4">
      <c r="D386" s="105"/>
    </row>
    <row r="387" spans="4:4">
      <c r="D387" s="105"/>
    </row>
    <row r="388" spans="4:4">
      <c r="D388" s="105"/>
    </row>
    <row r="389" spans="4:4">
      <c r="D389" s="105"/>
    </row>
    <row r="390" spans="4:4">
      <c r="D390" s="105"/>
    </row>
    <row r="391" spans="4:4">
      <c r="D391" s="105"/>
    </row>
    <row r="392" spans="4:4">
      <c r="D392" s="105"/>
    </row>
    <row r="393" spans="4:4">
      <c r="D393" s="105"/>
    </row>
    <row r="394" spans="4:4">
      <c r="D394" s="105"/>
    </row>
    <row r="395" spans="4:4">
      <c r="D395" s="105"/>
    </row>
    <row r="396" spans="4:4">
      <c r="D396" s="105"/>
    </row>
    <row r="397" spans="4:4">
      <c r="D397" s="105"/>
    </row>
    <row r="398" spans="4:4">
      <c r="D398" s="105"/>
    </row>
    <row r="399" spans="4:4">
      <c r="D399" s="105"/>
    </row>
    <row r="400" spans="4:4">
      <c r="D400" s="105"/>
    </row>
    <row r="401" spans="4:4">
      <c r="D401" s="105"/>
    </row>
  </sheetData>
  <conditionalFormatting sqref="B8:B52">
    <cfRule type="cellIs" dxfId="1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WVC983085:WVC983087 WLG983085:WLG983087 WBK983085:WBK983087 VRO983085:VRO983087 VHS983085:VHS983087 UXW983085:UXW983087 UOA983085:UOA983087 UEE983085:UEE983087 TUI983085:TUI983087 TKM983085:TKM983087 TAQ983085:TAQ983087 SQU983085:SQU983087 SGY983085:SGY983087 RXC983085:RXC983087 RNG983085:RNG983087 RDK983085:RDK983087 QTO983085:QTO983087 QJS983085:QJS983087 PZW983085:PZW983087 PQA983085:PQA983087 PGE983085:PGE983087 OWI983085:OWI983087 OMM983085:OMM983087 OCQ983085:OCQ983087 NSU983085:NSU983087 NIY983085:NIY983087 MZC983085:MZC983087 MPG983085:MPG983087 MFK983085:MFK983087 LVO983085:LVO983087 LLS983085:LLS983087 LBW983085:LBW983087 KSA983085:KSA983087 KIE983085:KIE983087 JYI983085:JYI983087 JOM983085:JOM983087 JEQ983085:JEQ983087 IUU983085:IUU983087 IKY983085:IKY983087 IBC983085:IBC983087 HRG983085:HRG983087 HHK983085:HHK983087 GXO983085:GXO983087 GNS983085:GNS983087 GDW983085:GDW983087 FUA983085:FUA983087 FKE983085:FKE983087 FAI983085:FAI983087 EQM983085:EQM983087 EGQ983085:EGQ983087 DWU983085:DWU983087 DMY983085:DMY983087 DDC983085:DDC983087 CTG983085:CTG983087 CJK983085:CJK983087 BZO983085:BZO983087 BPS983085:BPS983087 BFW983085:BFW983087 AWA983085:AWA983087 AME983085:AME983087 ACI983085:ACI983087 SM983085:SM983087 IQ983085:IQ983087 WVC917549:WVC917551 WLG917549:WLG917551 WBK917549:WBK917551 VRO917549:VRO917551 VHS917549:VHS917551 UXW917549:UXW917551 UOA917549:UOA917551 UEE917549:UEE917551 TUI917549:TUI917551 TKM917549:TKM917551 TAQ917549:TAQ917551 SQU917549:SQU917551 SGY917549:SGY917551 RXC917549:RXC917551 RNG917549:RNG917551 RDK917549:RDK917551 QTO917549:QTO917551 QJS917549:QJS917551 PZW917549:PZW917551 PQA917549:PQA917551 PGE917549:PGE917551 OWI917549:OWI917551 OMM917549:OMM917551 OCQ917549:OCQ917551 NSU917549:NSU917551 NIY917549:NIY917551 MZC917549:MZC917551 MPG917549:MPG917551 MFK917549:MFK917551 LVO917549:LVO917551 LLS917549:LLS917551 LBW917549:LBW917551 KSA917549:KSA917551 KIE917549:KIE917551 JYI917549:JYI917551 JOM917549:JOM917551 JEQ917549:JEQ917551 IUU917549:IUU917551 IKY917549:IKY917551 IBC917549:IBC917551 HRG917549:HRG917551 HHK917549:HHK917551 GXO917549:GXO917551 GNS917549:GNS917551 GDW917549:GDW917551 FUA917549:FUA917551 FKE917549:FKE917551 FAI917549:FAI917551 EQM917549:EQM917551 EGQ917549:EGQ917551 DWU917549:DWU917551 DMY917549:DMY917551 DDC917549:DDC917551 CTG917549:CTG917551 CJK917549:CJK917551 BZO917549:BZO917551 BPS917549:BPS917551 BFW917549:BFW917551 AWA917549:AWA917551 AME917549:AME917551 ACI917549:ACI917551 SM917549:SM917551 IQ917549:IQ917551 WVC852013:WVC852015 WLG852013:WLG852015 WBK852013:WBK852015 VRO852013:VRO852015 VHS852013:VHS852015 UXW852013:UXW852015 UOA852013:UOA852015 UEE852013:UEE852015 TUI852013:TUI852015 TKM852013:TKM852015 TAQ852013:TAQ852015 SQU852013:SQU852015 SGY852013:SGY852015 RXC852013:RXC852015 RNG852013:RNG852015 RDK852013:RDK852015 QTO852013:QTO852015 QJS852013:QJS852015 PZW852013:PZW852015 PQA852013:PQA852015 PGE852013:PGE852015 OWI852013:OWI852015 OMM852013:OMM852015 OCQ852013:OCQ852015 NSU852013:NSU852015 NIY852013:NIY852015 MZC852013:MZC852015 MPG852013:MPG852015 MFK852013:MFK852015 LVO852013:LVO852015 LLS852013:LLS852015 LBW852013:LBW852015 KSA852013:KSA852015 KIE852013:KIE852015 JYI852013:JYI852015 JOM852013:JOM852015 JEQ852013:JEQ852015 IUU852013:IUU852015 IKY852013:IKY852015 IBC852013:IBC852015 HRG852013:HRG852015 HHK852013:HHK852015 GXO852013:GXO852015 GNS852013:GNS852015 GDW852013:GDW852015 FUA852013:FUA852015 FKE852013:FKE852015 FAI852013:FAI852015 EQM852013:EQM852015 EGQ852013:EGQ852015 DWU852013:DWU852015 DMY852013:DMY852015 DDC852013:DDC852015 CTG852013:CTG852015 CJK852013:CJK852015 BZO852013:BZO852015 BPS852013:BPS852015 BFW852013:BFW852015 AWA852013:AWA852015 AME852013:AME852015 ACI852013:ACI852015 SM852013:SM852015 IQ852013:IQ852015 WVC786477:WVC786479 WLG786477:WLG786479 WBK786477:WBK786479 VRO786477:VRO786479 VHS786477:VHS786479 UXW786477:UXW786479 UOA786477:UOA786479 UEE786477:UEE786479 TUI786477:TUI786479 TKM786477:TKM786479 TAQ786477:TAQ786479 SQU786477:SQU786479 SGY786477:SGY786479 RXC786477:RXC786479 RNG786477:RNG786479 RDK786477:RDK786479 QTO786477:QTO786479 QJS786477:QJS786479 PZW786477:PZW786479 PQA786477:PQA786479 PGE786477:PGE786479 OWI786477:OWI786479 OMM786477:OMM786479 OCQ786477:OCQ786479 NSU786477:NSU786479 NIY786477:NIY786479 MZC786477:MZC786479 MPG786477:MPG786479 MFK786477:MFK786479 LVO786477:LVO786479 LLS786477:LLS786479 LBW786477:LBW786479 KSA786477:KSA786479 KIE786477:KIE786479 JYI786477:JYI786479 JOM786477:JOM786479 JEQ786477:JEQ786479 IUU786477:IUU786479 IKY786477:IKY786479 IBC786477:IBC786479 HRG786477:HRG786479 HHK786477:HHK786479 GXO786477:GXO786479 GNS786477:GNS786479 GDW786477:GDW786479 FUA786477:FUA786479 FKE786477:FKE786479 FAI786477:FAI786479 EQM786477:EQM786479 EGQ786477:EGQ786479 DWU786477:DWU786479 DMY786477:DMY786479 DDC786477:DDC786479 CTG786477:CTG786479 CJK786477:CJK786479 BZO786477:BZO786479 BPS786477:BPS786479 BFW786477:BFW786479 AWA786477:AWA786479 AME786477:AME786479 ACI786477:ACI786479 SM786477:SM786479 IQ786477:IQ786479 WVC720941:WVC720943 WLG720941:WLG720943 WBK720941:WBK720943 VRO720941:VRO720943 VHS720941:VHS720943 UXW720941:UXW720943 UOA720941:UOA720943 UEE720941:UEE720943 TUI720941:TUI720943 TKM720941:TKM720943 TAQ720941:TAQ720943 SQU720941:SQU720943 SGY720941:SGY720943 RXC720941:RXC720943 RNG720941:RNG720943 RDK720941:RDK720943 QTO720941:QTO720943 QJS720941:QJS720943 PZW720941:PZW720943 PQA720941:PQA720943 PGE720941:PGE720943 OWI720941:OWI720943 OMM720941:OMM720943 OCQ720941:OCQ720943 NSU720941:NSU720943 NIY720941:NIY720943 MZC720941:MZC720943 MPG720941:MPG720943 MFK720941:MFK720943 LVO720941:LVO720943 LLS720941:LLS720943 LBW720941:LBW720943 KSA720941:KSA720943 KIE720941:KIE720943 JYI720941:JYI720943 JOM720941:JOM720943 JEQ720941:JEQ720943 IUU720941:IUU720943 IKY720941:IKY720943 IBC720941:IBC720943 HRG720941:HRG720943 HHK720941:HHK720943 GXO720941:GXO720943 GNS720941:GNS720943 GDW720941:GDW720943 FUA720941:FUA720943 FKE720941:FKE720943 FAI720941:FAI720943 EQM720941:EQM720943 EGQ720941:EGQ720943 DWU720941:DWU720943 DMY720941:DMY720943 DDC720941:DDC720943 CTG720941:CTG720943 CJK720941:CJK720943 BZO720941:BZO720943 BPS720941:BPS720943 BFW720941:BFW720943 AWA720941:AWA720943 AME720941:AME720943 ACI720941:ACI720943 SM720941:SM720943 IQ720941:IQ720943 WVC655405:WVC655407 WLG655405:WLG655407 WBK655405:WBK655407 VRO655405:VRO655407 VHS655405:VHS655407 UXW655405:UXW655407 UOA655405:UOA655407 UEE655405:UEE655407 TUI655405:TUI655407 TKM655405:TKM655407 TAQ655405:TAQ655407 SQU655405:SQU655407 SGY655405:SGY655407 RXC655405:RXC655407 RNG655405:RNG655407 RDK655405:RDK655407 QTO655405:QTO655407 QJS655405:QJS655407 PZW655405:PZW655407 PQA655405:PQA655407 PGE655405:PGE655407 OWI655405:OWI655407 OMM655405:OMM655407 OCQ655405:OCQ655407 NSU655405:NSU655407 NIY655405:NIY655407 MZC655405:MZC655407 MPG655405:MPG655407 MFK655405:MFK655407 LVO655405:LVO655407 LLS655405:LLS655407 LBW655405:LBW655407 KSA655405:KSA655407 KIE655405:KIE655407 JYI655405:JYI655407 JOM655405:JOM655407 JEQ655405:JEQ655407 IUU655405:IUU655407 IKY655405:IKY655407 IBC655405:IBC655407 HRG655405:HRG655407 HHK655405:HHK655407 GXO655405:GXO655407 GNS655405:GNS655407 GDW655405:GDW655407 FUA655405:FUA655407 FKE655405:FKE655407 FAI655405:FAI655407 EQM655405:EQM655407 EGQ655405:EGQ655407 DWU655405:DWU655407 DMY655405:DMY655407 DDC655405:DDC655407 CTG655405:CTG655407 CJK655405:CJK655407 BZO655405:BZO655407 BPS655405:BPS655407 BFW655405:BFW655407 AWA655405:AWA655407 AME655405:AME655407 ACI655405:ACI655407 SM655405:SM655407 IQ655405:IQ655407 WVC589869:WVC589871 WLG589869:WLG589871 WBK589869:WBK589871 VRO589869:VRO589871 VHS589869:VHS589871 UXW589869:UXW589871 UOA589869:UOA589871 UEE589869:UEE589871 TUI589869:TUI589871 TKM589869:TKM589871 TAQ589869:TAQ589871 SQU589869:SQU589871 SGY589869:SGY589871 RXC589869:RXC589871 RNG589869:RNG589871 RDK589869:RDK589871 QTO589869:QTO589871 QJS589869:QJS589871 PZW589869:PZW589871 PQA589869:PQA589871 PGE589869:PGE589871 OWI589869:OWI589871 OMM589869:OMM589871 OCQ589869:OCQ589871 NSU589869:NSU589871 NIY589869:NIY589871 MZC589869:MZC589871 MPG589869:MPG589871 MFK589869:MFK589871 LVO589869:LVO589871 LLS589869:LLS589871 LBW589869:LBW589871 KSA589869:KSA589871 KIE589869:KIE589871 JYI589869:JYI589871 JOM589869:JOM589871 JEQ589869:JEQ589871 IUU589869:IUU589871 IKY589869:IKY589871 IBC589869:IBC589871 HRG589869:HRG589871 HHK589869:HHK589871 GXO589869:GXO589871 GNS589869:GNS589871 GDW589869:GDW589871 FUA589869:FUA589871 FKE589869:FKE589871 FAI589869:FAI589871 EQM589869:EQM589871 EGQ589869:EGQ589871 DWU589869:DWU589871 DMY589869:DMY589871 DDC589869:DDC589871 CTG589869:CTG589871 CJK589869:CJK589871 BZO589869:BZO589871 BPS589869:BPS589871 BFW589869:BFW589871 AWA589869:AWA589871 AME589869:AME589871 ACI589869:ACI589871 SM589869:SM589871 IQ589869:IQ589871 WVC524333:WVC524335 WLG524333:WLG524335 WBK524333:WBK524335 VRO524333:VRO524335 VHS524333:VHS524335 UXW524333:UXW524335 UOA524333:UOA524335 UEE524333:UEE524335 TUI524333:TUI524335 TKM524333:TKM524335 TAQ524333:TAQ524335 SQU524333:SQU524335 SGY524333:SGY524335 RXC524333:RXC524335 RNG524333:RNG524335 RDK524333:RDK524335 QTO524333:QTO524335 QJS524333:QJS524335 PZW524333:PZW524335 PQA524333:PQA524335 PGE524333:PGE524335 OWI524333:OWI524335 OMM524333:OMM524335 OCQ524333:OCQ524335 NSU524333:NSU524335 NIY524333:NIY524335 MZC524333:MZC524335 MPG524333:MPG524335 MFK524333:MFK524335 LVO524333:LVO524335 LLS524333:LLS524335 LBW524333:LBW524335 KSA524333:KSA524335 KIE524333:KIE524335 JYI524333:JYI524335 JOM524333:JOM524335 JEQ524333:JEQ524335 IUU524333:IUU524335 IKY524333:IKY524335 IBC524333:IBC524335 HRG524333:HRG524335 HHK524333:HHK524335 GXO524333:GXO524335 GNS524333:GNS524335 GDW524333:GDW524335 FUA524333:FUA524335 FKE524333:FKE524335 FAI524333:FAI524335 EQM524333:EQM524335 EGQ524333:EGQ524335 DWU524333:DWU524335 DMY524333:DMY524335 DDC524333:DDC524335 CTG524333:CTG524335 CJK524333:CJK524335 BZO524333:BZO524335 BPS524333:BPS524335 BFW524333:BFW524335 AWA524333:AWA524335 AME524333:AME524335 ACI524333:ACI524335 SM524333:SM524335 IQ524333:IQ524335 WVC458797:WVC458799 WLG458797:WLG458799 WBK458797:WBK458799 VRO458797:VRO458799 VHS458797:VHS458799 UXW458797:UXW458799 UOA458797:UOA458799 UEE458797:UEE458799 TUI458797:TUI458799 TKM458797:TKM458799 TAQ458797:TAQ458799 SQU458797:SQU458799 SGY458797:SGY458799 RXC458797:RXC458799 RNG458797:RNG458799 RDK458797:RDK458799 QTO458797:QTO458799 QJS458797:QJS458799 PZW458797:PZW458799 PQA458797:PQA458799 PGE458797:PGE458799 OWI458797:OWI458799 OMM458797:OMM458799 OCQ458797:OCQ458799 NSU458797:NSU458799 NIY458797:NIY458799 MZC458797:MZC458799 MPG458797:MPG458799 MFK458797:MFK458799 LVO458797:LVO458799 LLS458797:LLS458799 LBW458797:LBW458799 KSA458797:KSA458799 KIE458797:KIE458799 JYI458797:JYI458799 JOM458797:JOM458799 JEQ458797:JEQ458799 IUU458797:IUU458799 IKY458797:IKY458799 IBC458797:IBC458799 HRG458797:HRG458799 HHK458797:HHK458799 GXO458797:GXO458799 GNS458797:GNS458799 GDW458797:GDW458799 FUA458797:FUA458799 FKE458797:FKE458799 FAI458797:FAI458799 EQM458797:EQM458799 EGQ458797:EGQ458799 DWU458797:DWU458799 DMY458797:DMY458799 DDC458797:DDC458799 CTG458797:CTG458799 CJK458797:CJK458799 BZO458797:BZO458799 BPS458797:BPS458799 BFW458797:BFW458799 AWA458797:AWA458799 AME458797:AME458799 ACI458797:ACI458799 SM458797:SM458799 IQ458797:IQ458799 WVC393261:WVC393263 WLG393261:WLG393263 WBK393261:WBK393263 VRO393261:VRO393263 VHS393261:VHS393263 UXW393261:UXW393263 UOA393261:UOA393263 UEE393261:UEE393263 TUI393261:TUI393263 TKM393261:TKM393263 TAQ393261:TAQ393263 SQU393261:SQU393263 SGY393261:SGY393263 RXC393261:RXC393263 RNG393261:RNG393263 RDK393261:RDK393263 QTO393261:QTO393263 QJS393261:QJS393263 PZW393261:PZW393263 PQA393261:PQA393263 PGE393261:PGE393263 OWI393261:OWI393263 OMM393261:OMM393263 OCQ393261:OCQ393263 NSU393261:NSU393263 NIY393261:NIY393263 MZC393261:MZC393263 MPG393261:MPG393263 MFK393261:MFK393263 LVO393261:LVO393263 LLS393261:LLS393263 LBW393261:LBW393263 KSA393261:KSA393263 KIE393261:KIE393263 JYI393261:JYI393263 JOM393261:JOM393263 JEQ393261:JEQ393263 IUU393261:IUU393263 IKY393261:IKY393263 IBC393261:IBC393263 HRG393261:HRG393263 HHK393261:HHK393263 GXO393261:GXO393263 GNS393261:GNS393263 GDW393261:GDW393263 FUA393261:FUA393263 FKE393261:FKE393263 FAI393261:FAI393263 EQM393261:EQM393263 EGQ393261:EGQ393263 DWU393261:DWU393263 DMY393261:DMY393263 DDC393261:DDC393263 CTG393261:CTG393263 CJK393261:CJK393263 BZO393261:BZO393263 BPS393261:BPS393263 BFW393261:BFW393263 AWA393261:AWA393263 AME393261:AME393263 ACI393261:ACI393263 SM393261:SM393263 IQ393261:IQ393263 WVC327725:WVC327727 WLG327725:WLG327727 WBK327725:WBK327727 VRO327725:VRO327727 VHS327725:VHS327727 UXW327725:UXW327727 UOA327725:UOA327727 UEE327725:UEE327727 TUI327725:TUI327727 TKM327725:TKM327727 TAQ327725:TAQ327727 SQU327725:SQU327727 SGY327725:SGY327727 RXC327725:RXC327727 RNG327725:RNG327727 RDK327725:RDK327727 QTO327725:QTO327727 QJS327725:QJS327727 PZW327725:PZW327727 PQA327725:PQA327727 PGE327725:PGE327727 OWI327725:OWI327727 OMM327725:OMM327727 OCQ327725:OCQ327727 NSU327725:NSU327727 NIY327725:NIY327727 MZC327725:MZC327727 MPG327725:MPG327727 MFK327725:MFK327727 LVO327725:LVO327727 LLS327725:LLS327727 LBW327725:LBW327727 KSA327725:KSA327727 KIE327725:KIE327727 JYI327725:JYI327727 JOM327725:JOM327727 JEQ327725:JEQ327727 IUU327725:IUU327727 IKY327725:IKY327727 IBC327725:IBC327727 HRG327725:HRG327727 HHK327725:HHK327727 GXO327725:GXO327727 GNS327725:GNS327727 GDW327725:GDW327727 FUA327725:FUA327727 FKE327725:FKE327727 FAI327725:FAI327727 EQM327725:EQM327727 EGQ327725:EGQ327727 DWU327725:DWU327727 DMY327725:DMY327727 DDC327725:DDC327727 CTG327725:CTG327727 CJK327725:CJK327727 BZO327725:BZO327727 BPS327725:BPS327727 BFW327725:BFW327727 AWA327725:AWA327727 AME327725:AME327727 ACI327725:ACI327727 SM327725:SM327727 IQ327725:IQ327727 WVC262189:WVC262191 WLG262189:WLG262191 WBK262189:WBK262191 VRO262189:VRO262191 VHS262189:VHS262191 UXW262189:UXW262191 UOA262189:UOA262191 UEE262189:UEE262191 TUI262189:TUI262191 TKM262189:TKM262191 TAQ262189:TAQ262191 SQU262189:SQU262191 SGY262189:SGY262191 RXC262189:RXC262191 RNG262189:RNG262191 RDK262189:RDK262191 QTO262189:QTO262191 QJS262189:QJS262191 PZW262189:PZW262191 PQA262189:PQA262191 PGE262189:PGE262191 OWI262189:OWI262191 OMM262189:OMM262191 OCQ262189:OCQ262191 NSU262189:NSU262191 NIY262189:NIY262191 MZC262189:MZC262191 MPG262189:MPG262191 MFK262189:MFK262191 LVO262189:LVO262191 LLS262189:LLS262191 LBW262189:LBW262191 KSA262189:KSA262191 KIE262189:KIE262191 JYI262189:JYI262191 JOM262189:JOM262191 JEQ262189:JEQ262191 IUU262189:IUU262191 IKY262189:IKY262191 IBC262189:IBC262191 HRG262189:HRG262191 HHK262189:HHK262191 GXO262189:GXO262191 GNS262189:GNS262191 GDW262189:GDW262191 FUA262189:FUA262191 FKE262189:FKE262191 FAI262189:FAI262191 EQM262189:EQM262191 EGQ262189:EGQ262191 DWU262189:DWU262191 DMY262189:DMY262191 DDC262189:DDC262191 CTG262189:CTG262191 CJK262189:CJK262191 BZO262189:BZO262191 BPS262189:BPS262191 BFW262189:BFW262191 AWA262189:AWA262191 AME262189:AME262191 ACI262189:ACI262191 SM262189:SM262191 IQ262189:IQ262191 WVC196653:WVC196655 WLG196653:WLG196655 WBK196653:WBK196655 VRO196653:VRO196655 VHS196653:VHS196655 UXW196653:UXW196655 UOA196653:UOA196655 UEE196653:UEE196655 TUI196653:TUI196655 TKM196653:TKM196655 TAQ196653:TAQ196655 SQU196653:SQU196655 SGY196653:SGY196655 RXC196653:RXC196655 RNG196653:RNG196655 RDK196653:RDK196655 QTO196653:QTO196655 QJS196653:QJS196655 PZW196653:PZW196655 PQA196653:PQA196655 PGE196653:PGE196655 OWI196653:OWI196655 OMM196653:OMM196655 OCQ196653:OCQ196655 NSU196653:NSU196655 NIY196653:NIY196655 MZC196653:MZC196655 MPG196653:MPG196655 MFK196653:MFK196655 LVO196653:LVO196655 LLS196653:LLS196655 LBW196653:LBW196655 KSA196653:KSA196655 KIE196653:KIE196655 JYI196653:JYI196655 JOM196653:JOM196655 JEQ196653:JEQ196655 IUU196653:IUU196655 IKY196653:IKY196655 IBC196653:IBC196655 HRG196653:HRG196655 HHK196653:HHK196655 GXO196653:GXO196655 GNS196653:GNS196655 GDW196653:GDW196655 FUA196653:FUA196655 FKE196653:FKE196655 FAI196653:FAI196655 EQM196653:EQM196655 EGQ196653:EGQ196655 DWU196653:DWU196655 DMY196653:DMY196655 DDC196653:DDC196655 CTG196653:CTG196655 CJK196653:CJK196655 BZO196653:BZO196655 BPS196653:BPS196655 BFW196653:BFW196655 AWA196653:AWA196655 AME196653:AME196655 ACI196653:ACI196655 SM196653:SM196655 IQ196653:IQ196655 WVC131117:WVC131119 WLG131117:WLG131119 WBK131117:WBK131119 VRO131117:VRO131119 VHS131117:VHS131119 UXW131117:UXW131119 UOA131117:UOA131119 UEE131117:UEE131119 TUI131117:TUI131119 TKM131117:TKM131119 TAQ131117:TAQ131119 SQU131117:SQU131119 SGY131117:SGY131119 RXC131117:RXC131119 RNG131117:RNG131119 RDK131117:RDK131119 QTO131117:QTO131119 QJS131117:QJS131119 PZW131117:PZW131119 PQA131117:PQA131119 PGE131117:PGE131119 OWI131117:OWI131119 OMM131117:OMM131119 OCQ131117:OCQ131119 NSU131117:NSU131119 NIY131117:NIY131119 MZC131117:MZC131119 MPG131117:MPG131119 MFK131117:MFK131119 LVO131117:LVO131119 LLS131117:LLS131119 LBW131117:LBW131119 KSA131117:KSA131119 KIE131117:KIE131119 JYI131117:JYI131119 JOM131117:JOM131119 JEQ131117:JEQ131119 IUU131117:IUU131119 IKY131117:IKY131119 IBC131117:IBC131119 HRG131117:HRG131119 HHK131117:HHK131119 GXO131117:GXO131119 GNS131117:GNS131119 GDW131117:GDW131119 FUA131117:FUA131119 FKE131117:FKE131119 FAI131117:FAI131119 EQM131117:EQM131119 EGQ131117:EGQ131119 DWU131117:DWU131119 DMY131117:DMY131119 DDC131117:DDC131119 CTG131117:CTG131119 CJK131117:CJK131119 BZO131117:BZO131119 BPS131117:BPS131119 BFW131117:BFW131119 AWA131117:AWA131119 AME131117:AME131119 ACI131117:ACI131119 SM131117:SM131119 IQ131117:IQ131119 WVC65581:WVC65583 WLG65581:WLG65583 WBK65581:WBK65583 VRO65581:VRO65583 VHS65581:VHS65583 UXW65581:UXW65583 UOA65581:UOA65583 UEE65581:UEE65583 TUI65581:TUI65583 TKM65581:TKM65583 TAQ65581:TAQ65583 SQU65581:SQU65583 SGY65581:SGY65583 RXC65581:RXC65583 RNG65581:RNG65583 RDK65581:RDK65583 QTO65581:QTO65583 QJS65581:QJS65583 PZW65581:PZW65583 PQA65581:PQA65583 PGE65581:PGE65583 OWI65581:OWI65583 OMM65581:OMM65583 OCQ65581:OCQ65583 NSU65581:NSU65583 NIY65581:NIY65583 MZC65581:MZC65583 MPG65581:MPG65583 MFK65581:MFK65583 LVO65581:LVO65583 LLS65581:LLS65583 LBW65581:LBW65583 KSA65581:KSA65583 KIE65581:KIE65583 JYI65581:JYI65583 JOM65581:JOM65583 JEQ65581:JEQ65583 IUU65581:IUU65583 IKY65581:IKY65583 IBC65581:IBC65583 HRG65581:HRG65583 HHK65581:HHK65583 GXO65581:GXO65583 GNS65581:GNS65583 GDW65581:GDW65583 FUA65581:FUA65583 FKE65581:FKE65583 FAI65581:FAI65583 EQM65581:EQM65583 EGQ65581:EGQ65583 DWU65581:DWU65583 DMY65581:DMY65583 DDC65581:DDC65583 CTG65581:CTG65583 CJK65581:CJK65583 BZO65581:BZO65583 BPS65581:BPS65583 BFW65581:BFW65583 AWA65581:AWA65583 AME65581:AME65583 ACI65581:ACI65583 SM65581:SM65583 IQ65581:IQ65583 WVC53:WVC61 WLG53:WLG61 WBK53:WBK61 VRO53:VRO61 VHS53:VHS61 UXW53:UXW61 UOA53:UOA61 UEE53:UEE61 TUI53:TUI61 TKM53:TKM61 TAQ53:TAQ61 SQU53:SQU61 SGY53:SGY61 RXC53:RXC61 RNG53:RNG61 RDK53:RDK61 QTO53:QTO61 QJS53:QJS61 PZW53:PZW61 PQA53:PQA61 PGE53:PGE61 OWI53:OWI61 OMM53:OMM61 OCQ53:OCQ61 NSU53:NSU61 NIY53:NIY61 MZC53:MZC61 MPG53:MPG61 MFK53:MFK61 LVO53:LVO61 LLS53:LLS61 LBW53:LBW61 KSA53:KSA61 KIE53:KIE61 JYI53:JYI61 JOM53:JOM61 JEQ53:JEQ61 IUU53:IUU61 IKY53:IKY61 IBC53:IBC61 HRG53:HRG61 HHK53:HHK61 GXO53:GXO61 GNS53:GNS61 GDW53:GDW61 FUA53:FUA61 FKE53:FKE61 FAI53:FAI61 EQM53:EQM61 EGQ53:EGQ61 DWU53:DWU61 DMY53:DMY61 DDC53:DDC61 CTG53:CTG61 CJK53:CJK61 BZO53:BZO61 BPS53:BPS61 BFW53:BFW61 AWA53:AWA61 AME53:AME61 ACI53:ACI61 SM53:SM61 IQ53:IQ61 WVB983083:WVB983087 WLF983083:WLF983087 WBJ983083:WBJ983087 VRN983083:VRN983087 VHR983083:VHR983087 UXV983083:UXV983087 UNZ983083:UNZ983087 UED983083:UED983087 TUH983083:TUH983087 TKL983083:TKL983087 TAP983083:TAP983087 SQT983083:SQT983087 SGX983083:SGX983087 RXB983083:RXB983087 RNF983083:RNF983087 RDJ983083:RDJ983087 QTN983083:QTN983087 QJR983083:QJR983087 PZV983083:PZV983087 PPZ983083:PPZ983087 PGD983083:PGD983087 OWH983083:OWH983087 OML983083:OML983087 OCP983083:OCP983087 NST983083:NST983087 NIX983083:NIX983087 MZB983083:MZB983087 MPF983083:MPF983087 MFJ983083:MFJ983087 LVN983083:LVN983087 LLR983083:LLR983087 LBV983083:LBV983087 KRZ983083:KRZ983087 KID983083:KID983087 JYH983083:JYH983087 JOL983083:JOL983087 JEP983083:JEP983087 IUT983083:IUT983087 IKX983083:IKX983087 IBB983083:IBB983087 HRF983083:HRF983087 HHJ983083:HHJ983087 GXN983083:GXN983087 GNR983083:GNR983087 GDV983083:GDV983087 FTZ983083:FTZ983087 FKD983083:FKD983087 FAH983083:FAH983087 EQL983083:EQL983087 EGP983083:EGP983087 DWT983083:DWT983087 DMX983083:DMX983087 DDB983083:DDB983087 CTF983083:CTF983087 CJJ983083:CJJ983087 BZN983083:BZN983087 BPR983083:BPR983087 BFV983083:BFV983087 AVZ983083:AVZ983087 AMD983083:AMD983087 ACH983083:ACH983087 SL983083:SL983087 IP983083:IP983087 WVB917547:WVB917551 WLF917547:WLF917551 WBJ917547:WBJ917551 VRN917547:VRN917551 VHR917547:VHR917551 UXV917547:UXV917551 UNZ917547:UNZ917551 UED917547:UED917551 TUH917547:TUH917551 TKL917547:TKL917551 TAP917547:TAP917551 SQT917547:SQT917551 SGX917547:SGX917551 RXB917547:RXB917551 RNF917547:RNF917551 RDJ917547:RDJ917551 QTN917547:QTN917551 QJR917547:QJR917551 PZV917547:PZV917551 PPZ917547:PPZ917551 PGD917547:PGD917551 OWH917547:OWH917551 OML917547:OML917551 OCP917547:OCP917551 NST917547:NST917551 NIX917547:NIX917551 MZB917547:MZB917551 MPF917547:MPF917551 MFJ917547:MFJ917551 LVN917547:LVN917551 LLR917547:LLR917551 LBV917547:LBV917551 KRZ917547:KRZ917551 KID917547:KID917551 JYH917547:JYH917551 JOL917547:JOL917551 JEP917547:JEP917551 IUT917547:IUT917551 IKX917547:IKX917551 IBB917547:IBB917551 HRF917547:HRF917551 HHJ917547:HHJ917551 GXN917547:GXN917551 GNR917547:GNR917551 GDV917547:GDV917551 FTZ917547:FTZ917551 FKD917547:FKD917551 FAH917547:FAH917551 EQL917547:EQL917551 EGP917547:EGP917551 DWT917547:DWT917551 DMX917547:DMX917551 DDB917547:DDB917551 CTF917547:CTF917551 CJJ917547:CJJ917551 BZN917547:BZN917551 BPR917547:BPR917551 BFV917547:BFV917551 AVZ917547:AVZ917551 AMD917547:AMD917551 ACH917547:ACH917551 SL917547:SL917551 IP917547:IP917551 WVB852011:WVB852015 WLF852011:WLF852015 WBJ852011:WBJ852015 VRN852011:VRN852015 VHR852011:VHR852015 UXV852011:UXV852015 UNZ852011:UNZ852015 UED852011:UED852015 TUH852011:TUH852015 TKL852011:TKL852015 TAP852011:TAP852015 SQT852011:SQT852015 SGX852011:SGX852015 RXB852011:RXB852015 RNF852011:RNF852015 RDJ852011:RDJ852015 QTN852011:QTN852015 QJR852011:QJR852015 PZV852011:PZV852015 PPZ852011:PPZ852015 PGD852011:PGD852015 OWH852011:OWH852015 OML852011:OML852015 OCP852011:OCP852015 NST852011:NST852015 NIX852011:NIX852015 MZB852011:MZB852015 MPF852011:MPF852015 MFJ852011:MFJ852015 LVN852011:LVN852015 LLR852011:LLR852015 LBV852011:LBV852015 KRZ852011:KRZ852015 KID852011:KID852015 JYH852011:JYH852015 JOL852011:JOL852015 JEP852011:JEP852015 IUT852011:IUT852015 IKX852011:IKX852015 IBB852011:IBB852015 HRF852011:HRF852015 HHJ852011:HHJ852015 GXN852011:GXN852015 GNR852011:GNR852015 GDV852011:GDV852015 FTZ852011:FTZ852015 FKD852011:FKD852015 FAH852011:FAH852015 EQL852011:EQL852015 EGP852011:EGP852015 DWT852011:DWT852015 DMX852011:DMX852015 DDB852011:DDB852015 CTF852011:CTF852015 CJJ852011:CJJ852015 BZN852011:BZN852015 BPR852011:BPR852015 BFV852011:BFV852015 AVZ852011:AVZ852015 AMD852011:AMD852015 ACH852011:ACH852015 SL852011:SL852015 IP852011:IP852015 WVB786475:WVB786479 WLF786475:WLF786479 WBJ786475:WBJ786479 VRN786475:VRN786479 VHR786475:VHR786479 UXV786475:UXV786479 UNZ786475:UNZ786479 UED786475:UED786479 TUH786475:TUH786479 TKL786475:TKL786479 TAP786475:TAP786479 SQT786475:SQT786479 SGX786475:SGX786479 RXB786475:RXB786479 RNF786475:RNF786479 RDJ786475:RDJ786479 QTN786475:QTN786479 QJR786475:QJR786479 PZV786475:PZV786479 PPZ786475:PPZ786479 PGD786475:PGD786479 OWH786475:OWH786479 OML786475:OML786479 OCP786475:OCP786479 NST786475:NST786479 NIX786475:NIX786479 MZB786475:MZB786479 MPF786475:MPF786479 MFJ786475:MFJ786479 LVN786475:LVN786479 LLR786475:LLR786479 LBV786475:LBV786479 KRZ786475:KRZ786479 KID786475:KID786479 JYH786475:JYH786479 JOL786475:JOL786479 JEP786475:JEP786479 IUT786475:IUT786479 IKX786475:IKX786479 IBB786475:IBB786479 HRF786475:HRF786479 HHJ786475:HHJ786479 GXN786475:GXN786479 GNR786475:GNR786479 GDV786475:GDV786479 FTZ786475:FTZ786479 FKD786475:FKD786479 FAH786475:FAH786479 EQL786475:EQL786479 EGP786475:EGP786479 DWT786475:DWT786479 DMX786475:DMX786479 DDB786475:DDB786479 CTF786475:CTF786479 CJJ786475:CJJ786479 BZN786475:BZN786479 BPR786475:BPR786479 BFV786475:BFV786479 AVZ786475:AVZ786479 AMD786475:AMD786479 ACH786475:ACH786479 SL786475:SL786479 IP786475:IP786479 WVB720939:WVB720943 WLF720939:WLF720943 WBJ720939:WBJ720943 VRN720939:VRN720943 VHR720939:VHR720943 UXV720939:UXV720943 UNZ720939:UNZ720943 UED720939:UED720943 TUH720939:TUH720943 TKL720939:TKL720943 TAP720939:TAP720943 SQT720939:SQT720943 SGX720939:SGX720943 RXB720939:RXB720943 RNF720939:RNF720943 RDJ720939:RDJ720943 QTN720939:QTN720943 QJR720939:QJR720943 PZV720939:PZV720943 PPZ720939:PPZ720943 PGD720939:PGD720943 OWH720939:OWH720943 OML720939:OML720943 OCP720939:OCP720943 NST720939:NST720943 NIX720939:NIX720943 MZB720939:MZB720943 MPF720939:MPF720943 MFJ720939:MFJ720943 LVN720939:LVN720943 LLR720939:LLR720943 LBV720939:LBV720943 KRZ720939:KRZ720943 KID720939:KID720943 JYH720939:JYH720943 JOL720939:JOL720943 JEP720939:JEP720943 IUT720939:IUT720943 IKX720939:IKX720943 IBB720939:IBB720943 HRF720939:HRF720943 HHJ720939:HHJ720943 GXN720939:GXN720943 GNR720939:GNR720943 GDV720939:GDV720943 FTZ720939:FTZ720943 FKD720939:FKD720943 FAH720939:FAH720943 EQL720939:EQL720943 EGP720939:EGP720943 DWT720939:DWT720943 DMX720939:DMX720943 DDB720939:DDB720943 CTF720939:CTF720943 CJJ720939:CJJ720943 BZN720939:BZN720943 BPR720939:BPR720943 BFV720939:BFV720943 AVZ720939:AVZ720943 AMD720939:AMD720943 ACH720939:ACH720943 SL720939:SL720943 IP720939:IP720943 WVB655403:WVB655407 WLF655403:WLF655407 WBJ655403:WBJ655407 VRN655403:VRN655407 VHR655403:VHR655407 UXV655403:UXV655407 UNZ655403:UNZ655407 UED655403:UED655407 TUH655403:TUH655407 TKL655403:TKL655407 TAP655403:TAP655407 SQT655403:SQT655407 SGX655403:SGX655407 RXB655403:RXB655407 RNF655403:RNF655407 RDJ655403:RDJ655407 QTN655403:QTN655407 QJR655403:QJR655407 PZV655403:PZV655407 PPZ655403:PPZ655407 PGD655403:PGD655407 OWH655403:OWH655407 OML655403:OML655407 OCP655403:OCP655407 NST655403:NST655407 NIX655403:NIX655407 MZB655403:MZB655407 MPF655403:MPF655407 MFJ655403:MFJ655407 LVN655403:LVN655407 LLR655403:LLR655407 LBV655403:LBV655407 KRZ655403:KRZ655407 KID655403:KID655407 JYH655403:JYH655407 JOL655403:JOL655407 JEP655403:JEP655407 IUT655403:IUT655407 IKX655403:IKX655407 IBB655403:IBB655407 HRF655403:HRF655407 HHJ655403:HHJ655407 GXN655403:GXN655407 GNR655403:GNR655407 GDV655403:GDV655407 FTZ655403:FTZ655407 FKD655403:FKD655407 FAH655403:FAH655407 EQL655403:EQL655407 EGP655403:EGP655407 DWT655403:DWT655407 DMX655403:DMX655407 DDB655403:DDB655407 CTF655403:CTF655407 CJJ655403:CJJ655407 BZN655403:BZN655407 BPR655403:BPR655407 BFV655403:BFV655407 AVZ655403:AVZ655407 AMD655403:AMD655407 ACH655403:ACH655407 SL655403:SL655407 IP655403:IP655407 WVB589867:WVB589871 WLF589867:WLF589871 WBJ589867:WBJ589871 VRN589867:VRN589871 VHR589867:VHR589871 UXV589867:UXV589871 UNZ589867:UNZ589871 UED589867:UED589871 TUH589867:TUH589871 TKL589867:TKL589871 TAP589867:TAP589871 SQT589867:SQT589871 SGX589867:SGX589871 RXB589867:RXB589871 RNF589867:RNF589871 RDJ589867:RDJ589871 QTN589867:QTN589871 QJR589867:QJR589871 PZV589867:PZV589871 PPZ589867:PPZ589871 PGD589867:PGD589871 OWH589867:OWH589871 OML589867:OML589871 OCP589867:OCP589871 NST589867:NST589871 NIX589867:NIX589871 MZB589867:MZB589871 MPF589867:MPF589871 MFJ589867:MFJ589871 LVN589867:LVN589871 LLR589867:LLR589871 LBV589867:LBV589871 KRZ589867:KRZ589871 KID589867:KID589871 JYH589867:JYH589871 JOL589867:JOL589871 JEP589867:JEP589871 IUT589867:IUT589871 IKX589867:IKX589871 IBB589867:IBB589871 HRF589867:HRF589871 HHJ589867:HHJ589871 GXN589867:GXN589871 GNR589867:GNR589871 GDV589867:GDV589871 FTZ589867:FTZ589871 FKD589867:FKD589871 FAH589867:FAH589871 EQL589867:EQL589871 EGP589867:EGP589871 DWT589867:DWT589871 DMX589867:DMX589871 DDB589867:DDB589871 CTF589867:CTF589871 CJJ589867:CJJ589871 BZN589867:BZN589871 BPR589867:BPR589871 BFV589867:BFV589871 AVZ589867:AVZ589871 AMD589867:AMD589871 ACH589867:ACH589871 SL589867:SL589871 IP589867:IP589871 WVB524331:WVB524335 WLF524331:WLF524335 WBJ524331:WBJ524335 VRN524331:VRN524335 VHR524331:VHR524335 UXV524331:UXV524335 UNZ524331:UNZ524335 UED524331:UED524335 TUH524331:TUH524335 TKL524331:TKL524335 TAP524331:TAP524335 SQT524331:SQT524335 SGX524331:SGX524335 RXB524331:RXB524335 RNF524331:RNF524335 RDJ524331:RDJ524335 QTN524331:QTN524335 QJR524331:QJR524335 PZV524331:PZV524335 PPZ524331:PPZ524335 PGD524331:PGD524335 OWH524331:OWH524335 OML524331:OML524335 OCP524331:OCP524335 NST524331:NST524335 NIX524331:NIX524335 MZB524331:MZB524335 MPF524331:MPF524335 MFJ524331:MFJ524335 LVN524331:LVN524335 LLR524331:LLR524335 LBV524331:LBV524335 KRZ524331:KRZ524335 KID524331:KID524335 JYH524331:JYH524335 JOL524331:JOL524335 JEP524331:JEP524335 IUT524331:IUT524335 IKX524331:IKX524335 IBB524331:IBB524335 HRF524331:HRF524335 HHJ524331:HHJ524335 GXN524331:GXN524335 GNR524331:GNR524335 GDV524331:GDV524335 FTZ524331:FTZ524335 FKD524331:FKD524335 FAH524331:FAH524335 EQL524331:EQL524335 EGP524331:EGP524335 DWT524331:DWT524335 DMX524331:DMX524335 DDB524331:DDB524335 CTF524331:CTF524335 CJJ524331:CJJ524335 BZN524331:BZN524335 BPR524331:BPR524335 BFV524331:BFV524335 AVZ524331:AVZ524335 AMD524331:AMD524335 ACH524331:ACH524335 SL524331:SL524335 IP524331:IP524335 WVB458795:WVB458799 WLF458795:WLF458799 WBJ458795:WBJ458799 VRN458795:VRN458799 VHR458795:VHR458799 UXV458795:UXV458799 UNZ458795:UNZ458799 UED458795:UED458799 TUH458795:TUH458799 TKL458795:TKL458799 TAP458795:TAP458799 SQT458795:SQT458799 SGX458795:SGX458799 RXB458795:RXB458799 RNF458795:RNF458799 RDJ458795:RDJ458799 QTN458795:QTN458799 QJR458795:QJR458799 PZV458795:PZV458799 PPZ458795:PPZ458799 PGD458795:PGD458799 OWH458795:OWH458799 OML458795:OML458799 OCP458795:OCP458799 NST458795:NST458799 NIX458795:NIX458799 MZB458795:MZB458799 MPF458795:MPF458799 MFJ458795:MFJ458799 LVN458795:LVN458799 LLR458795:LLR458799 LBV458795:LBV458799 KRZ458795:KRZ458799 KID458795:KID458799 JYH458795:JYH458799 JOL458795:JOL458799 JEP458795:JEP458799 IUT458795:IUT458799 IKX458795:IKX458799 IBB458795:IBB458799 HRF458795:HRF458799 HHJ458795:HHJ458799 GXN458795:GXN458799 GNR458795:GNR458799 GDV458795:GDV458799 FTZ458795:FTZ458799 FKD458795:FKD458799 FAH458795:FAH458799 EQL458795:EQL458799 EGP458795:EGP458799 DWT458795:DWT458799 DMX458795:DMX458799 DDB458795:DDB458799 CTF458795:CTF458799 CJJ458795:CJJ458799 BZN458795:BZN458799 BPR458795:BPR458799 BFV458795:BFV458799 AVZ458795:AVZ458799 AMD458795:AMD458799 ACH458795:ACH458799 SL458795:SL458799 IP458795:IP458799 WVB393259:WVB393263 WLF393259:WLF393263 WBJ393259:WBJ393263 VRN393259:VRN393263 VHR393259:VHR393263 UXV393259:UXV393263 UNZ393259:UNZ393263 UED393259:UED393263 TUH393259:TUH393263 TKL393259:TKL393263 TAP393259:TAP393263 SQT393259:SQT393263 SGX393259:SGX393263 RXB393259:RXB393263 RNF393259:RNF393263 RDJ393259:RDJ393263 QTN393259:QTN393263 QJR393259:QJR393263 PZV393259:PZV393263 PPZ393259:PPZ393263 PGD393259:PGD393263 OWH393259:OWH393263 OML393259:OML393263 OCP393259:OCP393263 NST393259:NST393263 NIX393259:NIX393263 MZB393259:MZB393263 MPF393259:MPF393263 MFJ393259:MFJ393263 LVN393259:LVN393263 LLR393259:LLR393263 LBV393259:LBV393263 KRZ393259:KRZ393263 KID393259:KID393263 JYH393259:JYH393263 JOL393259:JOL393263 JEP393259:JEP393263 IUT393259:IUT393263 IKX393259:IKX393263 IBB393259:IBB393263 HRF393259:HRF393263 HHJ393259:HHJ393263 GXN393259:GXN393263 GNR393259:GNR393263 GDV393259:GDV393263 FTZ393259:FTZ393263 FKD393259:FKD393263 FAH393259:FAH393263 EQL393259:EQL393263 EGP393259:EGP393263 DWT393259:DWT393263 DMX393259:DMX393263 DDB393259:DDB393263 CTF393259:CTF393263 CJJ393259:CJJ393263 BZN393259:BZN393263 BPR393259:BPR393263 BFV393259:BFV393263 AVZ393259:AVZ393263 AMD393259:AMD393263 ACH393259:ACH393263 SL393259:SL393263 IP393259:IP393263 WVB327723:WVB327727 WLF327723:WLF327727 WBJ327723:WBJ327727 VRN327723:VRN327727 VHR327723:VHR327727 UXV327723:UXV327727 UNZ327723:UNZ327727 UED327723:UED327727 TUH327723:TUH327727 TKL327723:TKL327727 TAP327723:TAP327727 SQT327723:SQT327727 SGX327723:SGX327727 RXB327723:RXB327727 RNF327723:RNF327727 RDJ327723:RDJ327727 QTN327723:QTN327727 QJR327723:QJR327727 PZV327723:PZV327727 PPZ327723:PPZ327727 PGD327723:PGD327727 OWH327723:OWH327727 OML327723:OML327727 OCP327723:OCP327727 NST327723:NST327727 NIX327723:NIX327727 MZB327723:MZB327727 MPF327723:MPF327727 MFJ327723:MFJ327727 LVN327723:LVN327727 LLR327723:LLR327727 LBV327723:LBV327727 KRZ327723:KRZ327727 KID327723:KID327727 JYH327723:JYH327727 JOL327723:JOL327727 JEP327723:JEP327727 IUT327723:IUT327727 IKX327723:IKX327727 IBB327723:IBB327727 HRF327723:HRF327727 HHJ327723:HHJ327727 GXN327723:GXN327727 GNR327723:GNR327727 GDV327723:GDV327727 FTZ327723:FTZ327727 FKD327723:FKD327727 FAH327723:FAH327727 EQL327723:EQL327727 EGP327723:EGP327727 DWT327723:DWT327727 DMX327723:DMX327727 DDB327723:DDB327727 CTF327723:CTF327727 CJJ327723:CJJ327727 BZN327723:BZN327727 BPR327723:BPR327727 BFV327723:BFV327727 AVZ327723:AVZ327727 AMD327723:AMD327727 ACH327723:ACH327727 SL327723:SL327727 IP327723:IP327727 WVB262187:WVB262191 WLF262187:WLF262191 WBJ262187:WBJ262191 VRN262187:VRN262191 VHR262187:VHR262191 UXV262187:UXV262191 UNZ262187:UNZ262191 UED262187:UED262191 TUH262187:TUH262191 TKL262187:TKL262191 TAP262187:TAP262191 SQT262187:SQT262191 SGX262187:SGX262191 RXB262187:RXB262191 RNF262187:RNF262191 RDJ262187:RDJ262191 QTN262187:QTN262191 QJR262187:QJR262191 PZV262187:PZV262191 PPZ262187:PPZ262191 PGD262187:PGD262191 OWH262187:OWH262191 OML262187:OML262191 OCP262187:OCP262191 NST262187:NST262191 NIX262187:NIX262191 MZB262187:MZB262191 MPF262187:MPF262191 MFJ262187:MFJ262191 LVN262187:LVN262191 LLR262187:LLR262191 LBV262187:LBV262191 KRZ262187:KRZ262191 KID262187:KID262191 JYH262187:JYH262191 JOL262187:JOL262191 JEP262187:JEP262191 IUT262187:IUT262191 IKX262187:IKX262191 IBB262187:IBB262191 HRF262187:HRF262191 HHJ262187:HHJ262191 GXN262187:GXN262191 GNR262187:GNR262191 GDV262187:GDV262191 FTZ262187:FTZ262191 FKD262187:FKD262191 FAH262187:FAH262191 EQL262187:EQL262191 EGP262187:EGP262191 DWT262187:DWT262191 DMX262187:DMX262191 DDB262187:DDB262191 CTF262187:CTF262191 CJJ262187:CJJ262191 BZN262187:BZN262191 BPR262187:BPR262191 BFV262187:BFV262191 AVZ262187:AVZ262191 AMD262187:AMD262191 ACH262187:ACH262191 SL262187:SL262191 IP262187:IP262191 WVB196651:WVB196655 WLF196651:WLF196655 WBJ196651:WBJ196655 VRN196651:VRN196655 VHR196651:VHR196655 UXV196651:UXV196655 UNZ196651:UNZ196655 UED196651:UED196655 TUH196651:TUH196655 TKL196651:TKL196655 TAP196651:TAP196655 SQT196651:SQT196655 SGX196651:SGX196655 RXB196651:RXB196655 RNF196651:RNF196655 RDJ196651:RDJ196655 QTN196651:QTN196655 QJR196651:QJR196655 PZV196651:PZV196655 PPZ196651:PPZ196655 PGD196651:PGD196655 OWH196651:OWH196655 OML196651:OML196655 OCP196651:OCP196655 NST196651:NST196655 NIX196651:NIX196655 MZB196651:MZB196655 MPF196651:MPF196655 MFJ196651:MFJ196655 LVN196651:LVN196655 LLR196651:LLR196655 LBV196651:LBV196655 KRZ196651:KRZ196655 KID196651:KID196655 JYH196651:JYH196655 JOL196651:JOL196655 JEP196651:JEP196655 IUT196651:IUT196655 IKX196651:IKX196655 IBB196651:IBB196655 HRF196651:HRF196655 HHJ196651:HHJ196655 GXN196651:GXN196655 GNR196651:GNR196655 GDV196651:GDV196655 FTZ196651:FTZ196655 FKD196651:FKD196655 FAH196651:FAH196655 EQL196651:EQL196655 EGP196651:EGP196655 DWT196651:DWT196655 DMX196651:DMX196655 DDB196651:DDB196655 CTF196651:CTF196655 CJJ196651:CJJ196655 BZN196651:BZN196655 BPR196651:BPR196655 BFV196651:BFV196655 AVZ196651:AVZ196655 AMD196651:AMD196655 ACH196651:ACH196655 SL196651:SL196655 IP196651:IP196655 WVB131115:WVB131119 WLF131115:WLF131119 WBJ131115:WBJ131119 VRN131115:VRN131119 VHR131115:VHR131119 UXV131115:UXV131119 UNZ131115:UNZ131119 UED131115:UED131119 TUH131115:TUH131119 TKL131115:TKL131119 TAP131115:TAP131119 SQT131115:SQT131119 SGX131115:SGX131119 RXB131115:RXB131119 RNF131115:RNF131119 RDJ131115:RDJ131119 QTN131115:QTN131119 QJR131115:QJR131119 PZV131115:PZV131119 PPZ131115:PPZ131119 PGD131115:PGD131119 OWH131115:OWH131119 OML131115:OML131119 OCP131115:OCP131119 NST131115:NST131119 NIX131115:NIX131119 MZB131115:MZB131119 MPF131115:MPF131119 MFJ131115:MFJ131119 LVN131115:LVN131119 LLR131115:LLR131119 LBV131115:LBV131119 KRZ131115:KRZ131119 KID131115:KID131119 JYH131115:JYH131119 JOL131115:JOL131119 JEP131115:JEP131119 IUT131115:IUT131119 IKX131115:IKX131119 IBB131115:IBB131119 HRF131115:HRF131119 HHJ131115:HHJ131119 GXN131115:GXN131119 GNR131115:GNR131119 GDV131115:GDV131119 FTZ131115:FTZ131119 FKD131115:FKD131119 FAH131115:FAH131119 EQL131115:EQL131119 EGP131115:EGP131119 DWT131115:DWT131119 DMX131115:DMX131119 DDB131115:DDB131119 CTF131115:CTF131119 CJJ131115:CJJ131119 BZN131115:BZN131119 BPR131115:BPR131119 BFV131115:BFV131119 AVZ131115:AVZ131119 AMD131115:AMD131119 ACH131115:ACH131119 SL131115:SL131119 IP131115:IP131119 WVB65579:WVB65583 WLF65579:WLF65583 WBJ65579:WBJ65583 VRN65579:VRN65583 VHR65579:VHR65583 UXV65579:UXV65583 UNZ65579:UNZ65583 UED65579:UED65583 TUH65579:TUH65583 TKL65579:TKL65583 TAP65579:TAP65583 SQT65579:SQT65583 SGX65579:SGX65583 RXB65579:RXB65583 RNF65579:RNF65583 RDJ65579:RDJ65583 QTN65579:QTN65583 QJR65579:QJR65583 PZV65579:PZV65583 PPZ65579:PPZ65583 PGD65579:PGD65583 OWH65579:OWH65583 OML65579:OML65583 OCP65579:OCP65583 NST65579:NST65583 NIX65579:NIX65583 MZB65579:MZB65583 MPF65579:MPF65583 MFJ65579:MFJ65583 LVN65579:LVN65583 LLR65579:LLR65583 LBV65579:LBV65583 KRZ65579:KRZ65583 KID65579:KID65583 JYH65579:JYH65583 JOL65579:JOL65583 JEP65579:JEP65583 IUT65579:IUT65583 IKX65579:IKX65583 IBB65579:IBB65583 HRF65579:HRF65583 HHJ65579:HHJ65583 GXN65579:GXN65583 GNR65579:GNR65583 GDV65579:GDV65583 FTZ65579:FTZ65583 FKD65579:FKD65583 FAH65579:FAH65583 EQL65579:EQL65583 EGP65579:EGP65583 DWT65579:DWT65583 DMX65579:DMX65583 DDB65579:DDB65583 CTF65579:CTF65583 CJJ65579:CJJ65583 BZN65579:BZN65583 BPR65579:BPR65583 BFV65579:BFV65583 AVZ65579:AVZ65583 AMD65579:AMD65583 ACH65579:ACH65583 SL65579:SL65583 IP65579:IP65583 WVB51:WVB61 WLF51:WLF61 WBJ51:WBJ61 VRN51:VRN61 VHR51:VHR61 UXV51:UXV61 UNZ51:UNZ61 UED51:UED61 TUH51:TUH61 TKL51:TKL61 TAP51:TAP61 SQT51:SQT61 SGX51:SGX61 RXB51:RXB61 RNF51:RNF61 RDJ51:RDJ61 QTN51:QTN61 QJR51:QJR61 PZV51:PZV61 PPZ51:PPZ61 PGD51:PGD61 OWH51:OWH61 OML51:OML61 OCP51:OCP61 NST51:NST61 NIX51:NIX61 MZB51:MZB61 MPF51:MPF61 MFJ51:MFJ61 LVN51:LVN61 LLR51:LLR61 LBV51:LBV61 KRZ51:KRZ61 KID51:KID61 JYH51:JYH61 JOL51:JOL61 JEP51:JEP61 IUT51:IUT61 IKX51:IKX61 IBB51:IBB61 HRF51:HRF61 HHJ51:HHJ61 GXN51:GXN61 GNR51:GNR61 GDV51:GDV61 FTZ51:FTZ61 FKD51:FKD61 FAH51:FAH61 EQL51:EQL61 EGP51:EGP61 DWT51:DWT61 DMX51:DMX61 DDB51:DDB61 CTF51:CTF61 CJJ51:CJJ61 BZN51:BZN61 BPR51:BPR61 BFV51:BFV61 AVZ51:AVZ61 AMD51:AMD61 ACH51:ACH61 SL51:SL61 IP51:IP61 D51:D61 D983083:D983087 D917547:D917551 D852011:D852015 D786475:D786479 D720939:D720943 D655403:D655407 D589867:D589871 D524331:D524335 D458795:D458799 D393259:D393263 D327723:D327727 D262187:D262191 D196651:D196655 D131115:D131119 D65579:D65583">
      <formula1>$D$67:$D$401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IR65581:IR65583 SN65581:SN65583 ACJ65581:ACJ65583 AMF65581:AMF65583 AWB65581:AWB65583 BFX65581:BFX65583 BPT65581:BPT65583 BZP65581:BZP65583 CJL65581:CJL65583 CTH65581:CTH65583 DDD65581:DDD65583 DMZ65581:DMZ65583 DWV65581:DWV65583 EGR65581:EGR65583 EQN65581:EQN65583 FAJ65581:FAJ65583 FKF65581:FKF65583 FUB65581:FUB65583 GDX65581:GDX65583 GNT65581:GNT65583 GXP65581:GXP65583 HHL65581:HHL65583 HRH65581:HRH65583 IBD65581:IBD65583 IKZ65581:IKZ65583 IUV65581:IUV65583 JER65581:JER65583 JON65581:JON65583 JYJ65581:JYJ65583 KIF65581:KIF65583 KSB65581:KSB65583 LBX65581:LBX65583 LLT65581:LLT65583 LVP65581:LVP65583 MFL65581:MFL65583 MPH65581:MPH65583 MZD65581:MZD65583 NIZ65581:NIZ65583 NSV65581:NSV65583 OCR65581:OCR65583 OMN65581:OMN65583 OWJ65581:OWJ65583 PGF65581:PGF65583 PQB65581:PQB65583 PZX65581:PZX65583 QJT65581:QJT65583 QTP65581:QTP65583 RDL65581:RDL65583 RNH65581:RNH65583 RXD65581:RXD65583 SGZ65581:SGZ65583 SQV65581:SQV65583 TAR65581:TAR65583 TKN65581:TKN65583 TUJ65581:TUJ65583 UEF65581:UEF65583 UOB65581:UOB65583 UXX65581:UXX65583 VHT65581:VHT65583 VRP65581:VRP65583 WBL65581:WBL65583 WLH65581:WLH65583 WVD65581:WVD65583 IR131117:IR131119 SN131117:SN131119 ACJ131117:ACJ131119 AMF131117:AMF131119 AWB131117:AWB131119 BFX131117:BFX131119 BPT131117:BPT131119 BZP131117:BZP131119 CJL131117:CJL131119 CTH131117:CTH131119 DDD131117:DDD131119 DMZ131117:DMZ131119 DWV131117:DWV131119 EGR131117:EGR131119 EQN131117:EQN131119 FAJ131117:FAJ131119 FKF131117:FKF131119 FUB131117:FUB131119 GDX131117:GDX131119 GNT131117:GNT131119 GXP131117:GXP131119 HHL131117:HHL131119 HRH131117:HRH131119 IBD131117:IBD131119 IKZ131117:IKZ131119 IUV131117:IUV131119 JER131117:JER131119 JON131117:JON131119 JYJ131117:JYJ131119 KIF131117:KIF131119 KSB131117:KSB131119 LBX131117:LBX131119 LLT131117:LLT131119 LVP131117:LVP131119 MFL131117:MFL131119 MPH131117:MPH131119 MZD131117:MZD131119 NIZ131117:NIZ131119 NSV131117:NSV131119 OCR131117:OCR131119 OMN131117:OMN131119 OWJ131117:OWJ131119 PGF131117:PGF131119 PQB131117:PQB131119 PZX131117:PZX131119 QJT131117:QJT131119 QTP131117:QTP131119 RDL131117:RDL131119 RNH131117:RNH131119 RXD131117:RXD131119 SGZ131117:SGZ131119 SQV131117:SQV131119 TAR131117:TAR131119 TKN131117:TKN131119 TUJ131117:TUJ131119 UEF131117:UEF131119 UOB131117:UOB131119 UXX131117:UXX131119 VHT131117:VHT131119 VRP131117:VRP131119 WBL131117:WBL131119 WLH131117:WLH131119 WVD131117:WVD131119 IR196653:IR196655 SN196653:SN196655 ACJ196653:ACJ196655 AMF196653:AMF196655 AWB196653:AWB196655 BFX196653:BFX196655 BPT196653:BPT196655 BZP196653:BZP196655 CJL196653:CJL196655 CTH196653:CTH196655 DDD196653:DDD196655 DMZ196653:DMZ196655 DWV196653:DWV196655 EGR196653:EGR196655 EQN196653:EQN196655 FAJ196653:FAJ196655 FKF196653:FKF196655 FUB196653:FUB196655 GDX196653:GDX196655 GNT196653:GNT196655 GXP196653:GXP196655 HHL196653:HHL196655 HRH196653:HRH196655 IBD196653:IBD196655 IKZ196653:IKZ196655 IUV196653:IUV196655 JER196653:JER196655 JON196653:JON196655 JYJ196653:JYJ196655 KIF196653:KIF196655 KSB196653:KSB196655 LBX196653:LBX196655 LLT196653:LLT196655 LVP196653:LVP196655 MFL196653:MFL196655 MPH196653:MPH196655 MZD196653:MZD196655 NIZ196653:NIZ196655 NSV196653:NSV196655 OCR196653:OCR196655 OMN196653:OMN196655 OWJ196653:OWJ196655 PGF196653:PGF196655 PQB196653:PQB196655 PZX196653:PZX196655 QJT196653:QJT196655 QTP196653:QTP196655 RDL196653:RDL196655 RNH196653:RNH196655 RXD196653:RXD196655 SGZ196653:SGZ196655 SQV196653:SQV196655 TAR196653:TAR196655 TKN196653:TKN196655 TUJ196653:TUJ196655 UEF196653:UEF196655 UOB196653:UOB196655 UXX196653:UXX196655 VHT196653:VHT196655 VRP196653:VRP196655 WBL196653:WBL196655 WLH196653:WLH196655 WVD196653:WVD196655 IR262189:IR262191 SN262189:SN262191 ACJ262189:ACJ262191 AMF262189:AMF262191 AWB262189:AWB262191 BFX262189:BFX262191 BPT262189:BPT262191 BZP262189:BZP262191 CJL262189:CJL262191 CTH262189:CTH262191 DDD262189:DDD262191 DMZ262189:DMZ262191 DWV262189:DWV262191 EGR262189:EGR262191 EQN262189:EQN262191 FAJ262189:FAJ262191 FKF262189:FKF262191 FUB262189:FUB262191 GDX262189:GDX262191 GNT262189:GNT262191 GXP262189:GXP262191 HHL262189:HHL262191 HRH262189:HRH262191 IBD262189:IBD262191 IKZ262189:IKZ262191 IUV262189:IUV262191 JER262189:JER262191 JON262189:JON262191 JYJ262189:JYJ262191 KIF262189:KIF262191 KSB262189:KSB262191 LBX262189:LBX262191 LLT262189:LLT262191 LVP262189:LVP262191 MFL262189:MFL262191 MPH262189:MPH262191 MZD262189:MZD262191 NIZ262189:NIZ262191 NSV262189:NSV262191 OCR262189:OCR262191 OMN262189:OMN262191 OWJ262189:OWJ262191 PGF262189:PGF262191 PQB262189:PQB262191 PZX262189:PZX262191 QJT262189:QJT262191 QTP262189:QTP262191 RDL262189:RDL262191 RNH262189:RNH262191 RXD262189:RXD262191 SGZ262189:SGZ262191 SQV262189:SQV262191 TAR262189:TAR262191 TKN262189:TKN262191 TUJ262189:TUJ262191 UEF262189:UEF262191 UOB262189:UOB262191 UXX262189:UXX262191 VHT262189:VHT262191 VRP262189:VRP262191 WBL262189:WBL262191 WLH262189:WLH262191 WVD262189:WVD262191 IR327725:IR327727 SN327725:SN327727 ACJ327725:ACJ327727 AMF327725:AMF327727 AWB327725:AWB327727 BFX327725:BFX327727 BPT327725:BPT327727 BZP327725:BZP327727 CJL327725:CJL327727 CTH327725:CTH327727 DDD327725:DDD327727 DMZ327725:DMZ327727 DWV327725:DWV327727 EGR327725:EGR327727 EQN327725:EQN327727 FAJ327725:FAJ327727 FKF327725:FKF327727 FUB327725:FUB327727 GDX327725:GDX327727 GNT327725:GNT327727 GXP327725:GXP327727 HHL327725:HHL327727 HRH327725:HRH327727 IBD327725:IBD327727 IKZ327725:IKZ327727 IUV327725:IUV327727 JER327725:JER327727 JON327725:JON327727 JYJ327725:JYJ327727 KIF327725:KIF327727 KSB327725:KSB327727 LBX327725:LBX327727 LLT327725:LLT327727 LVP327725:LVP327727 MFL327725:MFL327727 MPH327725:MPH327727 MZD327725:MZD327727 NIZ327725:NIZ327727 NSV327725:NSV327727 OCR327725:OCR327727 OMN327725:OMN327727 OWJ327725:OWJ327727 PGF327725:PGF327727 PQB327725:PQB327727 PZX327725:PZX327727 QJT327725:QJT327727 QTP327725:QTP327727 RDL327725:RDL327727 RNH327725:RNH327727 RXD327725:RXD327727 SGZ327725:SGZ327727 SQV327725:SQV327727 TAR327725:TAR327727 TKN327725:TKN327727 TUJ327725:TUJ327727 UEF327725:UEF327727 UOB327725:UOB327727 UXX327725:UXX327727 VHT327725:VHT327727 VRP327725:VRP327727 WBL327725:WBL327727 WLH327725:WLH327727 WVD327725:WVD327727 IR393261:IR393263 SN393261:SN393263 ACJ393261:ACJ393263 AMF393261:AMF393263 AWB393261:AWB393263 BFX393261:BFX393263 BPT393261:BPT393263 BZP393261:BZP393263 CJL393261:CJL393263 CTH393261:CTH393263 DDD393261:DDD393263 DMZ393261:DMZ393263 DWV393261:DWV393263 EGR393261:EGR393263 EQN393261:EQN393263 FAJ393261:FAJ393263 FKF393261:FKF393263 FUB393261:FUB393263 GDX393261:GDX393263 GNT393261:GNT393263 GXP393261:GXP393263 HHL393261:HHL393263 HRH393261:HRH393263 IBD393261:IBD393263 IKZ393261:IKZ393263 IUV393261:IUV393263 JER393261:JER393263 JON393261:JON393263 JYJ393261:JYJ393263 KIF393261:KIF393263 KSB393261:KSB393263 LBX393261:LBX393263 LLT393261:LLT393263 LVP393261:LVP393263 MFL393261:MFL393263 MPH393261:MPH393263 MZD393261:MZD393263 NIZ393261:NIZ393263 NSV393261:NSV393263 OCR393261:OCR393263 OMN393261:OMN393263 OWJ393261:OWJ393263 PGF393261:PGF393263 PQB393261:PQB393263 PZX393261:PZX393263 QJT393261:QJT393263 QTP393261:QTP393263 RDL393261:RDL393263 RNH393261:RNH393263 RXD393261:RXD393263 SGZ393261:SGZ393263 SQV393261:SQV393263 TAR393261:TAR393263 TKN393261:TKN393263 TUJ393261:TUJ393263 UEF393261:UEF393263 UOB393261:UOB393263 UXX393261:UXX393263 VHT393261:VHT393263 VRP393261:VRP393263 WBL393261:WBL393263 WLH393261:WLH393263 WVD393261:WVD393263 IR458797:IR458799 SN458797:SN458799 ACJ458797:ACJ458799 AMF458797:AMF458799 AWB458797:AWB458799 BFX458797:BFX458799 BPT458797:BPT458799 BZP458797:BZP458799 CJL458797:CJL458799 CTH458797:CTH458799 DDD458797:DDD458799 DMZ458797:DMZ458799 DWV458797:DWV458799 EGR458797:EGR458799 EQN458797:EQN458799 FAJ458797:FAJ458799 FKF458797:FKF458799 FUB458797:FUB458799 GDX458797:GDX458799 GNT458797:GNT458799 GXP458797:GXP458799 HHL458797:HHL458799 HRH458797:HRH458799 IBD458797:IBD458799 IKZ458797:IKZ458799 IUV458797:IUV458799 JER458797:JER458799 JON458797:JON458799 JYJ458797:JYJ458799 KIF458797:KIF458799 KSB458797:KSB458799 LBX458797:LBX458799 LLT458797:LLT458799 LVP458797:LVP458799 MFL458797:MFL458799 MPH458797:MPH458799 MZD458797:MZD458799 NIZ458797:NIZ458799 NSV458797:NSV458799 OCR458797:OCR458799 OMN458797:OMN458799 OWJ458797:OWJ458799 PGF458797:PGF458799 PQB458797:PQB458799 PZX458797:PZX458799 QJT458797:QJT458799 QTP458797:QTP458799 RDL458797:RDL458799 RNH458797:RNH458799 RXD458797:RXD458799 SGZ458797:SGZ458799 SQV458797:SQV458799 TAR458797:TAR458799 TKN458797:TKN458799 TUJ458797:TUJ458799 UEF458797:UEF458799 UOB458797:UOB458799 UXX458797:UXX458799 VHT458797:VHT458799 VRP458797:VRP458799 WBL458797:WBL458799 WLH458797:WLH458799 WVD458797:WVD458799 IR524333:IR524335 SN524333:SN524335 ACJ524333:ACJ524335 AMF524333:AMF524335 AWB524333:AWB524335 BFX524333:BFX524335 BPT524333:BPT524335 BZP524333:BZP524335 CJL524333:CJL524335 CTH524333:CTH524335 DDD524333:DDD524335 DMZ524333:DMZ524335 DWV524333:DWV524335 EGR524333:EGR524335 EQN524333:EQN524335 FAJ524333:FAJ524335 FKF524333:FKF524335 FUB524333:FUB524335 GDX524333:GDX524335 GNT524333:GNT524335 GXP524333:GXP524335 HHL524333:HHL524335 HRH524333:HRH524335 IBD524333:IBD524335 IKZ524333:IKZ524335 IUV524333:IUV524335 JER524333:JER524335 JON524333:JON524335 JYJ524333:JYJ524335 KIF524333:KIF524335 KSB524333:KSB524335 LBX524333:LBX524335 LLT524333:LLT524335 LVP524333:LVP524335 MFL524333:MFL524335 MPH524333:MPH524335 MZD524333:MZD524335 NIZ524333:NIZ524335 NSV524333:NSV524335 OCR524333:OCR524335 OMN524333:OMN524335 OWJ524333:OWJ524335 PGF524333:PGF524335 PQB524333:PQB524335 PZX524333:PZX524335 QJT524333:QJT524335 QTP524333:QTP524335 RDL524333:RDL524335 RNH524333:RNH524335 RXD524333:RXD524335 SGZ524333:SGZ524335 SQV524333:SQV524335 TAR524333:TAR524335 TKN524333:TKN524335 TUJ524333:TUJ524335 UEF524333:UEF524335 UOB524333:UOB524335 UXX524333:UXX524335 VHT524333:VHT524335 VRP524333:VRP524335 WBL524333:WBL524335 WLH524333:WLH524335 WVD524333:WVD524335 IR589869:IR589871 SN589869:SN589871 ACJ589869:ACJ589871 AMF589869:AMF589871 AWB589869:AWB589871 BFX589869:BFX589871 BPT589869:BPT589871 BZP589869:BZP589871 CJL589869:CJL589871 CTH589869:CTH589871 DDD589869:DDD589871 DMZ589869:DMZ589871 DWV589869:DWV589871 EGR589869:EGR589871 EQN589869:EQN589871 FAJ589869:FAJ589871 FKF589869:FKF589871 FUB589869:FUB589871 GDX589869:GDX589871 GNT589869:GNT589871 GXP589869:GXP589871 HHL589869:HHL589871 HRH589869:HRH589871 IBD589869:IBD589871 IKZ589869:IKZ589871 IUV589869:IUV589871 JER589869:JER589871 JON589869:JON589871 JYJ589869:JYJ589871 KIF589869:KIF589871 KSB589869:KSB589871 LBX589869:LBX589871 LLT589869:LLT589871 LVP589869:LVP589871 MFL589869:MFL589871 MPH589869:MPH589871 MZD589869:MZD589871 NIZ589869:NIZ589871 NSV589869:NSV589871 OCR589869:OCR589871 OMN589869:OMN589871 OWJ589869:OWJ589871 PGF589869:PGF589871 PQB589869:PQB589871 PZX589869:PZX589871 QJT589869:QJT589871 QTP589869:QTP589871 RDL589869:RDL589871 RNH589869:RNH589871 RXD589869:RXD589871 SGZ589869:SGZ589871 SQV589869:SQV589871 TAR589869:TAR589871 TKN589869:TKN589871 TUJ589869:TUJ589871 UEF589869:UEF589871 UOB589869:UOB589871 UXX589869:UXX589871 VHT589869:VHT589871 VRP589869:VRP589871 WBL589869:WBL589871 WLH589869:WLH589871 WVD589869:WVD589871 IR655405:IR655407 SN655405:SN655407 ACJ655405:ACJ655407 AMF655405:AMF655407 AWB655405:AWB655407 BFX655405:BFX655407 BPT655405:BPT655407 BZP655405:BZP655407 CJL655405:CJL655407 CTH655405:CTH655407 DDD655405:DDD655407 DMZ655405:DMZ655407 DWV655405:DWV655407 EGR655405:EGR655407 EQN655405:EQN655407 FAJ655405:FAJ655407 FKF655405:FKF655407 FUB655405:FUB655407 GDX655405:GDX655407 GNT655405:GNT655407 GXP655405:GXP655407 HHL655405:HHL655407 HRH655405:HRH655407 IBD655405:IBD655407 IKZ655405:IKZ655407 IUV655405:IUV655407 JER655405:JER655407 JON655405:JON655407 JYJ655405:JYJ655407 KIF655405:KIF655407 KSB655405:KSB655407 LBX655405:LBX655407 LLT655405:LLT655407 LVP655405:LVP655407 MFL655405:MFL655407 MPH655405:MPH655407 MZD655405:MZD655407 NIZ655405:NIZ655407 NSV655405:NSV655407 OCR655405:OCR655407 OMN655405:OMN655407 OWJ655405:OWJ655407 PGF655405:PGF655407 PQB655405:PQB655407 PZX655405:PZX655407 QJT655405:QJT655407 QTP655405:QTP655407 RDL655405:RDL655407 RNH655405:RNH655407 RXD655405:RXD655407 SGZ655405:SGZ655407 SQV655405:SQV655407 TAR655405:TAR655407 TKN655405:TKN655407 TUJ655405:TUJ655407 UEF655405:UEF655407 UOB655405:UOB655407 UXX655405:UXX655407 VHT655405:VHT655407 VRP655405:VRP655407 WBL655405:WBL655407 WLH655405:WLH655407 WVD655405:WVD655407 IR720941:IR720943 SN720941:SN720943 ACJ720941:ACJ720943 AMF720941:AMF720943 AWB720941:AWB720943 BFX720941:BFX720943 BPT720941:BPT720943 BZP720941:BZP720943 CJL720941:CJL720943 CTH720941:CTH720943 DDD720941:DDD720943 DMZ720941:DMZ720943 DWV720941:DWV720943 EGR720941:EGR720943 EQN720941:EQN720943 FAJ720941:FAJ720943 FKF720941:FKF720943 FUB720941:FUB720943 GDX720941:GDX720943 GNT720941:GNT720943 GXP720941:GXP720943 HHL720941:HHL720943 HRH720941:HRH720943 IBD720941:IBD720943 IKZ720941:IKZ720943 IUV720941:IUV720943 JER720941:JER720943 JON720941:JON720943 JYJ720941:JYJ720943 KIF720941:KIF720943 KSB720941:KSB720943 LBX720941:LBX720943 LLT720941:LLT720943 LVP720941:LVP720943 MFL720941:MFL720943 MPH720941:MPH720943 MZD720941:MZD720943 NIZ720941:NIZ720943 NSV720941:NSV720943 OCR720941:OCR720943 OMN720941:OMN720943 OWJ720941:OWJ720943 PGF720941:PGF720943 PQB720941:PQB720943 PZX720941:PZX720943 QJT720941:QJT720943 QTP720941:QTP720943 RDL720941:RDL720943 RNH720941:RNH720943 RXD720941:RXD720943 SGZ720941:SGZ720943 SQV720941:SQV720943 TAR720941:TAR720943 TKN720941:TKN720943 TUJ720941:TUJ720943 UEF720941:UEF720943 UOB720941:UOB720943 UXX720941:UXX720943 VHT720941:VHT720943 VRP720941:VRP720943 WBL720941:WBL720943 WLH720941:WLH720943 WVD720941:WVD720943 IR786477:IR786479 SN786477:SN786479 ACJ786477:ACJ786479 AMF786477:AMF786479 AWB786477:AWB786479 BFX786477:BFX786479 BPT786477:BPT786479 BZP786477:BZP786479 CJL786477:CJL786479 CTH786477:CTH786479 DDD786477:DDD786479 DMZ786477:DMZ786479 DWV786477:DWV786479 EGR786477:EGR786479 EQN786477:EQN786479 FAJ786477:FAJ786479 FKF786477:FKF786479 FUB786477:FUB786479 GDX786477:GDX786479 GNT786477:GNT786479 GXP786477:GXP786479 HHL786477:HHL786479 HRH786477:HRH786479 IBD786477:IBD786479 IKZ786477:IKZ786479 IUV786477:IUV786479 JER786477:JER786479 JON786477:JON786479 JYJ786477:JYJ786479 KIF786477:KIF786479 KSB786477:KSB786479 LBX786477:LBX786479 LLT786477:LLT786479 LVP786477:LVP786479 MFL786477:MFL786479 MPH786477:MPH786479 MZD786477:MZD786479 NIZ786477:NIZ786479 NSV786477:NSV786479 OCR786477:OCR786479 OMN786477:OMN786479 OWJ786477:OWJ786479 PGF786477:PGF786479 PQB786477:PQB786479 PZX786477:PZX786479 QJT786477:QJT786479 QTP786477:QTP786479 RDL786477:RDL786479 RNH786477:RNH786479 RXD786477:RXD786479 SGZ786477:SGZ786479 SQV786477:SQV786479 TAR786477:TAR786479 TKN786477:TKN786479 TUJ786477:TUJ786479 UEF786477:UEF786479 UOB786477:UOB786479 UXX786477:UXX786479 VHT786477:VHT786479 VRP786477:VRP786479 WBL786477:WBL786479 WLH786477:WLH786479 WVD786477:WVD786479 IR852013:IR852015 SN852013:SN852015 ACJ852013:ACJ852015 AMF852013:AMF852015 AWB852013:AWB852015 BFX852013:BFX852015 BPT852013:BPT852015 BZP852013:BZP852015 CJL852013:CJL852015 CTH852013:CTH852015 DDD852013:DDD852015 DMZ852013:DMZ852015 DWV852013:DWV852015 EGR852013:EGR852015 EQN852013:EQN852015 FAJ852013:FAJ852015 FKF852013:FKF852015 FUB852013:FUB852015 GDX852013:GDX852015 GNT852013:GNT852015 GXP852013:GXP852015 HHL852013:HHL852015 HRH852013:HRH852015 IBD852013:IBD852015 IKZ852013:IKZ852015 IUV852013:IUV852015 JER852013:JER852015 JON852013:JON852015 JYJ852013:JYJ852015 KIF852013:KIF852015 KSB852013:KSB852015 LBX852013:LBX852015 LLT852013:LLT852015 LVP852013:LVP852015 MFL852013:MFL852015 MPH852013:MPH852015 MZD852013:MZD852015 NIZ852013:NIZ852015 NSV852013:NSV852015 OCR852013:OCR852015 OMN852013:OMN852015 OWJ852013:OWJ852015 PGF852013:PGF852015 PQB852013:PQB852015 PZX852013:PZX852015 QJT852013:QJT852015 QTP852013:QTP852015 RDL852013:RDL852015 RNH852013:RNH852015 RXD852013:RXD852015 SGZ852013:SGZ852015 SQV852013:SQV852015 TAR852013:TAR852015 TKN852013:TKN852015 TUJ852013:TUJ852015 UEF852013:UEF852015 UOB852013:UOB852015 UXX852013:UXX852015 VHT852013:VHT852015 VRP852013:VRP852015 WBL852013:WBL852015 WLH852013:WLH852015 WVD852013:WVD852015 IR917549:IR917551 SN917549:SN917551 ACJ917549:ACJ917551 AMF917549:AMF917551 AWB917549:AWB917551 BFX917549:BFX917551 BPT917549:BPT917551 BZP917549:BZP917551 CJL917549:CJL917551 CTH917549:CTH917551 DDD917549:DDD917551 DMZ917549:DMZ917551 DWV917549:DWV917551 EGR917549:EGR917551 EQN917549:EQN917551 FAJ917549:FAJ917551 FKF917549:FKF917551 FUB917549:FUB917551 GDX917549:GDX917551 GNT917549:GNT917551 GXP917549:GXP917551 HHL917549:HHL917551 HRH917549:HRH917551 IBD917549:IBD917551 IKZ917549:IKZ917551 IUV917549:IUV917551 JER917549:JER917551 JON917549:JON917551 JYJ917549:JYJ917551 KIF917549:KIF917551 KSB917549:KSB917551 LBX917549:LBX917551 LLT917549:LLT917551 LVP917549:LVP917551 MFL917549:MFL917551 MPH917549:MPH917551 MZD917549:MZD917551 NIZ917549:NIZ917551 NSV917549:NSV917551 OCR917549:OCR917551 OMN917549:OMN917551 OWJ917549:OWJ917551 PGF917549:PGF917551 PQB917549:PQB917551 PZX917549:PZX917551 QJT917549:QJT917551 QTP917549:QTP917551 RDL917549:RDL917551 RNH917549:RNH917551 RXD917549:RXD917551 SGZ917549:SGZ917551 SQV917549:SQV917551 TAR917549:TAR917551 TKN917549:TKN917551 TUJ917549:TUJ917551 UEF917549:UEF917551 UOB917549:UOB917551 UXX917549:UXX917551 VHT917549:VHT917551 VRP917549:VRP917551 WBL917549:WBL917551 WLH917549:WLH917551 WVD917549:WVD917551 IR983085:IR983087 SN983085:SN983087 ACJ983085:ACJ983087 AMF983085:AMF983087 AWB983085:AWB983087 BFX983085:BFX983087 BPT983085:BPT983087 BZP983085:BZP983087 CJL983085:CJL983087 CTH983085:CTH983087 DDD983085:DDD983087 DMZ983085:DMZ983087 DWV983085:DWV983087 EGR983085:EGR983087 EQN983085:EQN983087 FAJ983085:FAJ983087 FKF983085:FKF983087 FUB983085:FUB983087 GDX983085:GDX983087 GNT983085:GNT983087 GXP983085:GXP983087 HHL983085:HHL983087 HRH983085:HRH983087 IBD983085:IBD983087 IKZ983085:IKZ983087 IUV983085:IUV983087 JER983085:JER983087 JON983085:JON983087 JYJ983085:JYJ983087 KIF983085:KIF983087 KSB983085:KSB983087 LBX983085:LBX983087 LLT983085:LLT983087 LVP983085:LVP983087 MFL983085:MFL983087 MPH983085:MPH983087 MZD983085:MZD983087 NIZ983085:NIZ983087 NSV983085:NSV983087 OCR983085:OCR983087 OMN983085:OMN983087 OWJ983085:OWJ983087 PGF983085:PGF983087 PQB983085:PQB983087 PZX983085:PZX983087 QJT983085:QJT983087 QTP983085:QTP983087 RDL983085:RDL983087 RNH983085:RNH983087 RXD983085:RXD983087 SGZ983085:SGZ983087 SQV983085:SQV983087 TAR983085:TAR983087 TKN983085:TKN983087 TUJ983085:TUJ983087 UEF983085:UEF983087 UOB983085:UOB983087 UXX983085:UXX983087 VHT983085:VHT983087 VRP983085:VRP983087 WBL983085:WBL983087 WLH983085:WLH983087 WVD983085:WVD983087 WVD53:WVD61 WLH53:WLH61 WBL53:WBL61 VRP53:VRP61 VHT53:VHT61 UXX53:UXX61 UOB53:UOB61 UEF53:UEF61 TUJ53:TUJ61 TKN53:TKN61 TAR53:TAR61 SQV53:SQV61 SGZ53:SGZ61 RXD53:RXD61 RNH53:RNH61 RDL53:RDL61 QTP53:QTP61 QJT53:QJT61 PZX53:PZX61 PQB53:PQB61 PGF53:PGF61 OWJ53:OWJ61 OMN53:OMN61 OCR53:OCR61 NSV53:NSV61 NIZ53:NIZ61 MZD53:MZD61 MPH53:MPH61 MFL53:MFL61 LVP53:LVP61 LLT53:LLT61 LBX53:LBX61 KSB53:KSB61 KIF53:KIF61 JYJ53:JYJ61 JON53:JON61 JER53:JER61 IUV53:IUV61 IKZ53:IKZ61 IBD53:IBD61 HRH53:HRH61 HHL53:HHL61 GXP53:GXP61 GNT53:GNT61 GDX53:GDX61 FUB53:FUB61 FKF53:FKF61 FAJ53:FAJ61 EQN53:EQN61 EGR53:EGR61 DWV53:DWV61 DMZ53:DMZ61 DDD53:DDD61 CTH53:CTH61 CJL53:CJL61 BZP53:BZP61 BPT53:BPT61 BFX53:BFX61 AWB53:AWB61 AMF53:AMF61 ACJ53:ACJ61 SN53:SN61 IR53:IR61 E53:E61 E983085:E983087 E917549:E917551 E852013:E852015 E786477:E786479 E720941:E720943 E655405:E655407 E589869:E589871 E524333:E524335 E458797:E458799 E393261:E393263 E327725:E327727 E262189:E262191 E196653:E196655 E131117:E131119 E65581:E65583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IT51:IT61 WVF983083:WVF983087 WLJ983083:WLJ983087 WBN983083:WBN983087 VRR983083:VRR983087 VHV983083:VHV983087 UXZ983083:UXZ983087 UOD983083:UOD983087 UEH983083:UEH983087 TUL983083:TUL983087 TKP983083:TKP983087 TAT983083:TAT983087 SQX983083:SQX983087 SHB983083:SHB983087 RXF983083:RXF983087 RNJ983083:RNJ983087 RDN983083:RDN983087 QTR983083:QTR983087 QJV983083:QJV983087 PZZ983083:PZZ983087 PQD983083:PQD983087 PGH983083:PGH983087 OWL983083:OWL983087 OMP983083:OMP983087 OCT983083:OCT983087 NSX983083:NSX983087 NJB983083:NJB983087 MZF983083:MZF983087 MPJ983083:MPJ983087 MFN983083:MFN983087 LVR983083:LVR983087 LLV983083:LLV983087 LBZ983083:LBZ983087 KSD983083:KSD983087 KIH983083:KIH983087 JYL983083:JYL983087 JOP983083:JOP983087 JET983083:JET983087 IUX983083:IUX983087 ILB983083:ILB983087 IBF983083:IBF983087 HRJ983083:HRJ983087 HHN983083:HHN983087 GXR983083:GXR983087 GNV983083:GNV983087 GDZ983083:GDZ983087 FUD983083:FUD983087 FKH983083:FKH983087 FAL983083:FAL983087 EQP983083:EQP983087 EGT983083:EGT983087 DWX983083:DWX983087 DNB983083:DNB983087 DDF983083:DDF983087 CTJ983083:CTJ983087 CJN983083:CJN983087 BZR983083:BZR983087 BPV983083:BPV983087 BFZ983083:BFZ983087 AWD983083:AWD983087 AMH983083:AMH983087 ACL983083:ACL983087 SP983083:SP983087 IT983083:IT983087 WVF917547:WVF917551 WLJ917547:WLJ917551 WBN917547:WBN917551 VRR917547:VRR917551 VHV917547:VHV917551 UXZ917547:UXZ917551 UOD917547:UOD917551 UEH917547:UEH917551 TUL917547:TUL917551 TKP917547:TKP917551 TAT917547:TAT917551 SQX917547:SQX917551 SHB917547:SHB917551 RXF917547:RXF917551 RNJ917547:RNJ917551 RDN917547:RDN917551 QTR917547:QTR917551 QJV917547:QJV917551 PZZ917547:PZZ917551 PQD917547:PQD917551 PGH917547:PGH917551 OWL917547:OWL917551 OMP917547:OMP917551 OCT917547:OCT917551 NSX917547:NSX917551 NJB917547:NJB917551 MZF917547:MZF917551 MPJ917547:MPJ917551 MFN917547:MFN917551 LVR917547:LVR917551 LLV917547:LLV917551 LBZ917547:LBZ917551 KSD917547:KSD917551 KIH917547:KIH917551 JYL917547:JYL917551 JOP917547:JOP917551 JET917547:JET917551 IUX917547:IUX917551 ILB917547:ILB917551 IBF917547:IBF917551 HRJ917547:HRJ917551 HHN917547:HHN917551 GXR917547:GXR917551 GNV917547:GNV917551 GDZ917547:GDZ917551 FUD917547:FUD917551 FKH917547:FKH917551 FAL917547:FAL917551 EQP917547:EQP917551 EGT917547:EGT917551 DWX917547:DWX917551 DNB917547:DNB917551 DDF917547:DDF917551 CTJ917547:CTJ917551 CJN917547:CJN917551 BZR917547:BZR917551 BPV917547:BPV917551 BFZ917547:BFZ917551 AWD917547:AWD917551 AMH917547:AMH917551 ACL917547:ACL917551 SP917547:SP917551 IT917547:IT917551 WVF852011:WVF852015 WLJ852011:WLJ852015 WBN852011:WBN852015 VRR852011:VRR852015 VHV852011:VHV852015 UXZ852011:UXZ852015 UOD852011:UOD852015 UEH852011:UEH852015 TUL852011:TUL852015 TKP852011:TKP852015 TAT852011:TAT852015 SQX852011:SQX852015 SHB852011:SHB852015 RXF852011:RXF852015 RNJ852011:RNJ852015 RDN852011:RDN852015 QTR852011:QTR852015 QJV852011:QJV852015 PZZ852011:PZZ852015 PQD852011:PQD852015 PGH852011:PGH852015 OWL852011:OWL852015 OMP852011:OMP852015 OCT852011:OCT852015 NSX852011:NSX852015 NJB852011:NJB852015 MZF852011:MZF852015 MPJ852011:MPJ852015 MFN852011:MFN852015 LVR852011:LVR852015 LLV852011:LLV852015 LBZ852011:LBZ852015 KSD852011:KSD852015 KIH852011:KIH852015 JYL852011:JYL852015 JOP852011:JOP852015 JET852011:JET852015 IUX852011:IUX852015 ILB852011:ILB852015 IBF852011:IBF852015 HRJ852011:HRJ852015 HHN852011:HHN852015 GXR852011:GXR852015 GNV852011:GNV852015 GDZ852011:GDZ852015 FUD852011:FUD852015 FKH852011:FKH852015 FAL852011:FAL852015 EQP852011:EQP852015 EGT852011:EGT852015 DWX852011:DWX852015 DNB852011:DNB852015 DDF852011:DDF852015 CTJ852011:CTJ852015 CJN852011:CJN852015 BZR852011:BZR852015 BPV852011:BPV852015 BFZ852011:BFZ852015 AWD852011:AWD852015 AMH852011:AMH852015 ACL852011:ACL852015 SP852011:SP852015 IT852011:IT852015 WVF786475:WVF786479 WLJ786475:WLJ786479 WBN786475:WBN786479 VRR786475:VRR786479 VHV786475:VHV786479 UXZ786475:UXZ786479 UOD786475:UOD786479 UEH786475:UEH786479 TUL786475:TUL786479 TKP786475:TKP786479 TAT786475:TAT786479 SQX786475:SQX786479 SHB786475:SHB786479 RXF786475:RXF786479 RNJ786475:RNJ786479 RDN786475:RDN786479 QTR786475:QTR786479 QJV786475:QJV786479 PZZ786475:PZZ786479 PQD786475:PQD786479 PGH786475:PGH786479 OWL786475:OWL786479 OMP786475:OMP786479 OCT786475:OCT786479 NSX786475:NSX786479 NJB786475:NJB786479 MZF786475:MZF786479 MPJ786475:MPJ786479 MFN786475:MFN786479 LVR786475:LVR786479 LLV786475:LLV786479 LBZ786475:LBZ786479 KSD786475:KSD786479 KIH786475:KIH786479 JYL786475:JYL786479 JOP786475:JOP786479 JET786475:JET786479 IUX786475:IUX786479 ILB786475:ILB786479 IBF786475:IBF786479 HRJ786475:HRJ786479 HHN786475:HHN786479 GXR786475:GXR786479 GNV786475:GNV786479 GDZ786475:GDZ786479 FUD786475:FUD786479 FKH786475:FKH786479 FAL786475:FAL786479 EQP786475:EQP786479 EGT786475:EGT786479 DWX786475:DWX786479 DNB786475:DNB786479 DDF786475:DDF786479 CTJ786475:CTJ786479 CJN786475:CJN786479 BZR786475:BZR786479 BPV786475:BPV786479 BFZ786475:BFZ786479 AWD786475:AWD786479 AMH786475:AMH786479 ACL786475:ACL786479 SP786475:SP786479 IT786475:IT786479 WVF720939:WVF720943 WLJ720939:WLJ720943 WBN720939:WBN720943 VRR720939:VRR720943 VHV720939:VHV720943 UXZ720939:UXZ720943 UOD720939:UOD720943 UEH720939:UEH720943 TUL720939:TUL720943 TKP720939:TKP720943 TAT720939:TAT720943 SQX720939:SQX720943 SHB720939:SHB720943 RXF720939:RXF720943 RNJ720939:RNJ720943 RDN720939:RDN720943 QTR720939:QTR720943 QJV720939:QJV720943 PZZ720939:PZZ720943 PQD720939:PQD720943 PGH720939:PGH720943 OWL720939:OWL720943 OMP720939:OMP720943 OCT720939:OCT720943 NSX720939:NSX720943 NJB720939:NJB720943 MZF720939:MZF720943 MPJ720939:MPJ720943 MFN720939:MFN720943 LVR720939:LVR720943 LLV720939:LLV720943 LBZ720939:LBZ720943 KSD720939:KSD720943 KIH720939:KIH720943 JYL720939:JYL720943 JOP720939:JOP720943 JET720939:JET720943 IUX720939:IUX720943 ILB720939:ILB720943 IBF720939:IBF720943 HRJ720939:HRJ720943 HHN720939:HHN720943 GXR720939:GXR720943 GNV720939:GNV720943 GDZ720939:GDZ720943 FUD720939:FUD720943 FKH720939:FKH720943 FAL720939:FAL720943 EQP720939:EQP720943 EGT720939:EGT720943 DWX720939:DWX720943 DNB720939:DNB720943 DDF720939:DDF720943 CTJ720939:CTJ720943 CJN720939:CJN720943 BZR720939:BZR720943 BPV720939:BPV720943 BFZ720939:BFZ720943 AWD720939:AWD720943 AMH720939:AMH720943 ACL720939:ACL720943 SP720939:SP720943 IT720939:IT720943 WVF655403:WVF655407 WLJ655403:WLJ655407 WBN655403:WBN655407 VRR655403:VRR655407 VHV655403:VHV655407 UXZ655403:UXZ655407 UOD655403:UOD655407 UEH655403:UEH655407 TUL655403:TUL655407 TKP655403:TKP655407 TAT655403:TAT655407 SQX655403:SQX655407 SHB655403:SHB655407 RXF655403:RXF655407 RNJ655403:RNJ655407 RDN655403:RDN655407 QTR655403:QTR655407 QJV655403:QJV655407 PZZ655403:PZZ655407 PQD655403:PQD655407 PGH655403:PGH655407 OWL655403:OWL655407 OMP655403:OMP655407 OCT655403:OCT655407 NSX655403:NSX655407 NJB655403:NJB655407 MZF655403:MZF655407 MPJ655403:MPJ655407 MFN655403:MFN655407 LVR655403:LVR655407 LLV655403:LLV655407 LBZ655403:LBZ655407 KSD655403:KSD655407 KIH655403:KIH655407 JYL655403:JYL655407 JOP655403:JOP655407 JET655403:JET655407 IUX655403:IUX655407 ILB655403:ILB655407 IBF655403:IBF655407 HRJ655403:HRJ655407 HHN655403:HHN655407 GXR655403:GXR655407 GNV655403:GNV655407 GDZ655403:GDZ655407 FUD655403:FUD655407 FKH655403:FKH655407 FAL655403:FAL655407 EQP655403:EQP655407 EGT655403:EGT655407 DWX655403:DWX655407 DNB655403:DNB655407 DDF655403:DDF655407 CTJ655403:CTJ655407 CJN655403:CJN655407 BZR655403:BZR655407 BPV655403:BPV655407 BFZ655403:BFZ655407 AWD655403:AWD655407 AMH655403:AMH655407 ACL655403:ACL655407 SP655403:SP655407 IT655403:IT655407 WVF589867:WVF589871 WLJ589867:WLJ589871 WBN589867:WBN589871 VRR589867:VRR589871 VHV589867:VHV589871 UXZ589867:UXZ589871 UOD589867:UOD589871 UEH589867:UEH589871 TUL589867:TUL589871 TKP589867:TKP589871 TAT589867:TAT589871 SQX589867:SQX589871 SHB589867:SHB589871 RXF589867:RXF589871 RNJ589867:RNJ589871 RDN589867:RDN589871 QTR589867:QTR589871 QJV589867:QJV589871 PZZ589867:PZZ589871 PQD589867:PQD589871 PGH589867:PGH589871 OWL589867:OWL589871 OMP589867:OMP589871 OCT589867:OCT589871 NSX589867:NSX589871 NJB589867:NJB589871 MZF589867:MZF589871 MPJ589867:MPJ589871 MFN589867:MFN589871 LVR589867:LVR589871 LLV589867:LLV589871 LBZ589867:LBZ589871 KSD589867:KSD589871 KIH589867:KIH589871 JYL589867:JYL589871 JOP589867:JOP589871 JET589867:JET589871 IUX589867:IUX589871 ILB589867:ILB589871 IBF589867:IBF589871 HRJ589867:HRJ589871 HHN589867:HHN589871 GXR589867:GXR589871 GNV589867:GNV589871 GDZ589867:GDZ589871 FUD589867:FUD589871 FKH589867:FKH589871 FAL589867:FAL589871 EQP589867:EQP589871 EGT589867:EGT589871 DWX589867:DWX589871 DNB589867:DNB589871 DDF589867:DDF589871 CTJ589867:CTJ589871 CJN589867:CJN589871 BZR589867:BZR589871 BPV589867:BPV589871 BFZ589867:BFZ589871 AWD589867:AWD589871 AMH589867:AMH589871 ACL589867:ACL589871 SP589867:SP589871 IT589867:IT589871 WVF524331:WVF524335 WLJ524331:WLJ524335 WBN524331:WBN524335 VRR524331:VRR524335 VHV524331:VHV524335 UXZ524331:UXZ524335 UOD524331:UOD524335 UEH524331:UEH524335 TUL524331:TUL524335 TKP524331:TKP524335 TAT524331:TAT524335 SQX524331:SQX524335 SHB524331:SHB524335 RXF524331:RXF524335 RNJ524331:RNJ524335 RDN524331:RDN524335 QTR524331:QTR524335 QJV524331:QJV524335 PZZ524331:PZZ524335 PQD524331:PQD524335 PGH524331:PGH524335 OWL524331:OWL524335 OMP524331:OMP524335 OCT524331:OCT524335 NSX524331:NSX524335 NJB524331:NJB524335 MZF524331:MZF524335 MPJ524331:MPJ524335 MFN524331:MFN524335 LVR524331:LVR524335 LLV524331:LLV524335 LBZ524331:LBZ524335 KSD524331:KSD524335 KIH524331:KIH524335 JYL524331:JYL524335 JOP524331:JOP524335 JET524331:JET524335 IUX524331:IUX524335 ILB524331:ILB524335 IBF524331:IBF524335 HRJ524331:HRJ524335 HHN524331:HHN524335 GXR524331:GXR524335 GNV524331:GNV524335 GDZ524331:GDZ524335 FUD524331:FUD524335 FKH524331:FKH524335 FAL524331:FAL524335 EQP524331:EQP524335 EGT524331:EGT524335 DWX524331:DWX524335 DNB524331:DNB524335 DDF524331:DDF524335 CTJ524331:CTJ524335 CJN524331:CJN524335 BZR524331:BZR524335 BPV524331:BPV524335 BFZ524331:BFZ524335 AWD524331:AWD524335 AMH524331:AMH524335 ACL524331:ACL524335 SP524331:SP524335 IT524331:IT524335 WVF458795:WVF458799 WLJ458795:WLJ458799 WBN458795:WBN458799 VRR458795:VRR458799 VHV458795:VHV458799 UXZ458795:UXZ458799 UOD458795:UOD458799 UEH458795:UEH458799 TUL458795:TUL458799 TKP458795:TKP458799 TAT458795:TAT458799 SQX458795:SQX458799 SHB458795:SHB458799 RXF458795:RXF458799 RNJ458795:RNJ458799 RDN458795:RDN458799 QTR458795:QTR458799 QJV458795:QJV458799 PZZ458795:PZZ458799 PQD458795:PQD458799 PGH458795:PGH458799 OWL458795:OWL458799 OMP458795:OMP458799 OCT458795:OCT458799 NSX458795:NSX458799 NJB458795:NJB458799 MZF458795:MZF458799 MPJ458795:MPJ458799 MFN458795:MFN458799 LVR458795:LVR458799 LLV458795:LLV458799 LBZ458795:LBZ458799 KSD458795:KSD458799 KIH458795:KIH458799 JYL458795:JYL458799 JOP458795:JOP458799 JET458795:JET458799 IUX458795:IUX458799 ILB458795:ILB458799 IBF458795:IBF458799 HRJ458795:HRJ458799 HHN458795:HHN458799 GXR458795:GXR458799 GNV458795:GNV458799 GDZ458795:GDZ458799 FUD458795:FUD458799 FKH458795:FKH458799 FAL458795:FAL458799 EQP458795:EQP458799 EGT458795:EGT458799 DWX458795:DWX458799 DNB458795:DNB458799 DDF458795:DDF458799 CTJ458795:CTJ458799 CJN458795:CJN458799 BZR458795:BZR458799 BPV458795:BPV458799 BFZ458795:BFZ458799 AWD458795:AWD458799 AMH458795:AMH458799 ACL458795:ACL458799 SP458795:SP458799 IT458795:IT458799 WVF393259:WVF393263 WLJ393259:WLJ393263 WBN393259:WBN393263 VRR393259:VRR393263 VHV393259:VHV393263 UXZ393259:UXZ393263 UOD393259:UOD393263 UEH393259:UEH393263 TUL393259:TUL393263 TKP393259:TKP393263 TAT393259:TAT393263 SQX393259:SQX393263 SHB393259:SHB393263 RXF393259:RXF393263 RNJ393259:RNJ393263 RDN393259:RDN393263 QTR393259:QTR393263 QJV393259:QJV393263 PZZ393259:PZZ393263 PQD393259:PQD393263 PGH393259:PGH393263 OWL393259:OWL393263 OMP393259:OMP393263 OCT393259:OCT393263 NSX393259:NSX393263 NJB393259:NJB393263 MZF393259:MZF393263 MPJ393259:MPJ393263 MFN393259:MFN393263 LVR393259:LVR393263 LLV393259:LLV393263 LBZ393259:LBZ393263 KSD393259:KSD393263 KIH393259:KIH393263 JYL393259:JYL393263 JOP393259:JOP393263 JET393259:JET393263 IUX393259:IUX393263 ILB393259:ILB393263 IBF393259:IBF393263 HRJ393259:HRJ393263 HHN393259:HHN393263 GXR393259:GXR393263 GNV393259:GNV393263 GDZ393259:GDZ393263 FUD393259:FUD393263 FKH393259:FKH393263 FAL393259:FAL393263 EQP393259:EQP393263 EGT393259:EGT393263 DWX393259:DWX393263 DNB393259:DNB393263 DDF393259:DDF393263 CTJ393259:CTJ393263 CJN393259:CJN393263 BZR393259:BZR393263 BPV393259:BPV393263 BFZ393259:BFZ393263 AWD393259:AWD393263 AMH393259:AMH393263 ACL393259:ACL393263 SP393259:SP393263 IT393259:IT393263 WVF327723:WVF327727 WLJ327723:WLJ327727 WBN327723:WBN327727 VRR327723:VRR327727 VHV327723:VHV327727 UXZ327723:UXZ327727 UOD327723:UOD327727 UEH327723:UEH327727 TUL327723:TUL327727 TKP327723:TKP327727 TAT327723:TAT327727 SQX327723:SQX327727 SHB327723:SHB327727 RXF327723:RXF327727 RNJ327723:RNJ327727 RDN327723:RDN327727 QTR327723:QTR327727 QJV327723:QJV327727 PZZ327723:PZZ327727 PQD327723:PQD327727 PGH327723:PGH327727 OWL327723:OWL327727 OMP327723:OMP327727 OCT327723:OCT327727 NSX327723:NSX327727 NJB327723:NJB327727 MZF327723:MZF327727 MPJ327723:MPJ327727 MFN327723:MFN327727 LVR327723:LVR327727 LLV327723:LLV327727 LBZ327723:LBZ327727 KSD327723:KSD327727 KIH327723:KIH327727 JYL327723:JYL327727 JOP327723:JOP327727 JET327723:JET327727 IUX327723:IUX327727 ILB327723:ILB327727 IBF327723:IBF327727 HRJ327723:HRJ327727 HHN327723:HHN327727 GXR327723:GXR327727 GNV327723:GNV327727 GDZ327723:GDZ327727 FUD327723:FUD327727 FKH327723:FKH327727 FAL327723:FAL327727 EQP327723:EQP327727 EGT327723:EGT327727 DWX327723:DWX327727 DNB327723:DNB327727 DDF327723:DDF327727 CTJ327723:CTJ327727 CJN327723:CJN327727 BZR327723:BZR327727 BPV327723:BPV327727 BFZ327723:BFZ327727 AWD327723:AWD327727 AMH327723:AMH327727 ACL327723:ACL327727 SP327723:SP327727 IT327723:IT327727 WVF262187:WVF262191 WLJ262187:WLJ262191 WBN262187:WBN262191 VRR262187:VRR262191 VHV262187:VHV262191 UXZ262187:UXZ262191 UOD262187:UOD262191 UEH262187:UEH262191 TUL262187:TUL262191 TKP262187:TKP262191 TAT262187:TAT262191 SQX262187:SQX262191 SHB262187:SHB262191 RXF262187:RXF262191 RNJ262187:RNJ262191 RDN262187:RDN262191 QTR262187:QTR262191 QJV262187:QJV262191 PZZ262187:PZZ262191 PQD262187:PQD262191 PGH262187:PGH262191 OWL262187:OWL262191 OMP262187:OMP262191 OCT262187:OCT262191 NSX262187:NSX262191 NJB262187:NJB262191 MZF262187:MZF262191 MPJ262187:MPJ262191 MFN262187:MFN262191 LVR262187:LVR262191 LLV262187:LLV262191 LBZ262187:LBZ262191 KSD262187:KSD262191 KIH262187:KIH262191 JYL262187:JYL262191 JOP262187:JOP262191 JET262187:JET262191 IUX262187:IUX262191 ILB262187:ILB262191 IBF262187:IBF262191 HRJ262187:HRJ262191 HHN262187:HHN262191 GXR262187:GXR262191 GNV262187:GNV262191 GDZ262187:GDZ262191 FUD262187:FUD262191 FKH262187:FKH262191 FAL262187:FAL262191 EQP262187:EQP262191 EGT262187:EGT262191 DWX262187:DWX262191 DNB262187:DNB262191 DDF262187:DDF262191 CTJ262187:CTJ262191 CJN262187:CJN262191 BZR262187:BZR262191 BPV262187:BPV262191 BFZ262187:BFZ262191 AWD262187:AWD262191 AMH262187:AMH262191 ACL262187:ACL262191 SP262187:SP262191 IT262187:IT262191 WVF196651:WVF196655 WLJ196651:WLJ196655 WBN196651:WBN196655 VRR196651:VRR196655 VHV196651:VHV196655 UXZ196651:UXZ196655 UOD196651:UOD196655 UEH196651:UEH196655 TUL196651:TUL196655 TKP196651:TKP196655 TAT196651:TAT196655 SQX196651:SQX196655 SHB196651:SHB196655 RXF196651:RXF196655 RNJ196651:RNJ196655 RDN196651:RDN196655 QTR196651:QTR196655 QJV196651:QJV196655 PZZ196651:PZZ196655 PQD196651:PQD196655 PGH196651:PGH196655 OWL196651:OWL196655 OMP196651:OMP196655 OCT196651:OCT196655 NSX196651:NSX196655 NJB196651:NJB196655 MZF196651:MZF196655 MPJ196651:MPJ196655 MFN196651:MFN196655 LVR196651:LVR196655 LLV196651:LLV196655 LBZ196651:LBZ196655 KSD196651:KSD196655 KIH196651:KIH196655 JYL196651:JYL196655 JOP196651:JOP196655 JET196651:JET196655 IUX196651:IUX196655 ILB196651:ILB196655 IBF196651:IBF196655 HRJ196651:HRJ196655 HHN196651:HHN196655 GXR196651:GXR196655 GNV196651:GNV196655 GDZ196651:GDZ196655 FUD196651:FUD196655 FKH196651:FKH196655 FAL196651:FAL196655 EQP196651:EQP196655 EGT196651:EGT196655 DWX196651:DWX196655 DNB196651:DNB196655 DDF196651:DDF196655 CTJ196651:CTJ196655 CJN196651:CJN196655 BZR196651:BZR196655 BPV196651:BPV196655 BFZ196651:BFZ196655 AWD196651:AWD196655 AMH196651:AMH196655 ACL196651:ACL196655 SP196651:SP196655 IT196651:IT196655 WVF131115:WVF131119 WLJ131115:WLJ131119 WBN131115:WBN131119 VRR131115:VRR131119 VHV131115:VHV131119 UXZ131115:UXZ131119 UOD131115:UOD131119 UEH131115:UEH131119 TUL131115:TUL131119 TKP131115:TKP131119 TAT131115:TAT131119 SQX131115:SQX131119 SHB131115:SHB131119 RXF131115:RXF131119 RNJ131115:RNJ131119 RDN131115:RDN131119 QTR131115:QTR131119 QJV131115:QJV131119 PZZ131115:PZZ131119 PQD131115:PQD131119 PGH131115:PGH131119 OWL131115:OWL131119 OMP131115:OMP131119 OCT131115:OCT131119 NSX131115:NSX131119 NJB131115:NJB131119 MZF131115:MZF131119 MPJ131115:MPJ131119 MFN131115:MFN131119 LVR131115:LVR131119 LLV131115:LLV131119 LBZ131115:LBZ131119 KSD131115:KSD131119 KIH131115:KIH131119 JYL131115:JYL131119 JOP131115:JOP131119 JET131115:JET131119 IUX131115:IUX131119 ILB131115:ILB131119 IBF131115:IBF131119 HRJ131115:HRJ131119 HHN131115:HHN131119 GXR131115:GXR131119 GNV131115:GNV131119 GDZ131115:GDZ131119 FUD131115:FUD131119 FKH131115:FKH131119 FAL131115:FAL131119 EQP131115:EQP131119 EGT131115:EGT131119 DWX131115:DWX131119 DNB131115:DNB131119 DDF131115:DDF131119 CTJ131115:CTJ131119 CJN131115:CJN131119 BZR131115:BZR131119 BPV131115:BPV131119 BFZ131115:BFZ131119 AWD131115:AWD131119 AMH131115:AMH131119 ACL131115:ACL131119 SP131115:SP131119 IT131115:IT131119 WVF65579:WVF65583 WLJ65579:WLJ65583 WBN65579:WBN65583 VRR65579:VRR65583 VHV65579:VHV65583 UXZ65579:UXZ65583 UOD65579:UOD65583 UEH65579:UEH65583 TUL65579:TUL65583 TKP65579:TKP65583 TAT65579:TAT65583 SQX65579:SQX65583 SHB65579:SHB65583 RXF65579:RXF65583 RNJ65579:RNJ65583 RDN65579:RDN65583 QTR65579:QTR65583 QJV65579:QJV65583 PZZ65579:PZZ65583 PQD65579:PQD65583 PGH65579:PGH65583 OWL65579:OWL65583 OMP65579:OMP65583 OCT65579:OCT65583 NSX65579:NSX65583 NJB65579:NJB65583 MZF65579:MZF65583 MPJ65579:MPJ65583 MFN65579:MFN65583 LVR65579:LVR65583 LLV65579:LLV65583 LBZ65579:LBZ65583 KSD65579:KSD65583 KIH65579:KIH65583 JYL65579:JYL65583 JOP65579:JOP65583 JET65579:JET65583 IUX65579:IUX65583 ILB65579:ILB65583 IBF65579:IBF65583 HRJ65579:HRJ65583 HHN65579:HHN65583 GXR65579:GXR65583 GNV65579:GNV65583 GDZ65579:GDZ65583 FUD65579:FUD65583 FKH65579:FKH65583 FAL65579:FAL65583 EQP65579:EQP65583 EGT65579:EGT65583 DWX65579:DWX65583 DNB65579:DNB65583 DDF65579:DDF65583 CTJ65579:CTJ65583 CJN65579:CJN65583 BZR65579:BZR65583 BPV65579:BPV65583 BFZ65579:BFZ65583 AWD65579:AWD65583 AMH65579:AMH65583 ACL65579:ACL65583 SP65579:SP65583 IT65579:IT65583 WVF51:WVF61 WLJ51:WLJ61 WBN51:WBN61 VRR51:VRR61 VHV51:VHV61 UXZ51:UXZ61 UOD51:UOD61 UEH51:UEH61 TUL51:TUL61 TKP51:TKP61 TAT51:TAT61 SQX51:SQX61 SHB51:SHB61 RXF51:RXF61 RNJ51:RNJ61 RDN51:RDN61 QTR51:QTR61 QJV51:QJV61 PZZ51:PZZ61 PQD51:PQD61 PGH51:PGH61 OWL51:OWL61 OMP51:OMP61 OCT51:OCT61 NSX51:NSX61 NJB51:NJB61 MZF51:MZF61 MPJ51:MPJ61 MFN51:MFN61 LVR51:LVR61 LLV51:LLV61 LBZ51:LBZ61 KSD51:KSD61 KIH51:KIH61 JYL51:JYL61 JOP51:JOP61 JET51:JET61 IUX51:IUX61 ILB51:ILB61 IBF51:IBF61 HRJ51:HRJ61 HHN51:HHN61 GXR51:GXR61 GNV51:GNV61 GDZ51:GDZ61 FUD51:FUD61 FKH51:FKH61 FAL51:FAL61 EQP51:EQP61 EGT51:EGT61 DWX51:DWX61 DNB51:DNB61 DDF51:DDF61 CTJ51:CTJ61 CJN51:CJN61 BZR51:BZR61 BPV51:BPV61 BFZ51:BFZ61 AWD51:AWD61 AMH51:AMH61 ACL51:ACL61 SP51:SP61">
      <formula1>#REF!</formula1>
    </dataValidation>
  </dataValidations>
  <pageMargins left="0.75" right="0.25" top="1" bottom="0.3" header="0.67" footer="0.5"/>
  <pageSetup scale="84" orientation="portrait" r:id="rId1"/>
  <headerFooter alignWithMargins="0">
    <oddHeader>&amp;R&amp;"Arial,Regular"&amp;10Page 12.23.2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7"/>
  <sheetViews>
    <sheetView zoomScale="85" zoomScaleNormal="85" workbookViewId="0">
      <selection activeCell="F35" sqref="F35"/>
    </sheetView>
  </sheetViews>
  <sheetFormatPr defaultColWidth="10" defaultRowHeight="12"/>
  <cols>
    <col min="1" max="1" width="2.5703125" style="80" customWidth="1"/>
    <col min="2" max="2" width="7.140625" style="80" customWidth="1"/>
    <col min="3" max="3" width="23.5703125" style="80" customWidth="1"/>
    <col min="4" max="4" width="9.7109375" style="80" customWidth="1"/>
    <col min="5" max="5" width="4.7109375" style="80" customWidth="1"/>
    <col min="6" max="6" width="22" style="80" bestFit="1" customWidth="1"/>
    <col min="7" max="7" width="16.7109375" style="80" bestFit="1" customWidth="1"/>
    <col min="8" max="8" width="14.28515625" style="80" bestFit="1" customWidth="1"/>
    <col min="9" max="9" width="12" style="80" bestFit="1" customWidth="1"/>
    <col min="10" max="253" width="10" style="80"/>
    <col min="254" max="254" width="2.5703125" style="80" customWidth="1"/>
    <col min="255" max="255" width="7.140625" style="80" customWidth="1"/>
    <col min="256" max="256" width="23.5703125" style="80" customWidth="1"/>
    <col min="257" max="257" width="9.7109375" style="80" customWidth="1"/>
    <col min="258" max="258" width="0" style="80" hidden="1" customWidth="1"/>
    <col min="259" max="259" width="4.7109375" style="80" customWidth="1"/>
    <col min="260" max="260" width="14.42578125" style="80" customWidth="1"/>
    <col min="261" max="261" width="11.140625" style="80" customWidth="1"/>
    <col min="262" max="262" width="10.28515625" style="80" customWidth="1"/>
    <col min="263" max="263" width="13" style="80" customWidth="1"/>
    <col min="264" max="264" width="8.28515625" style="80" customWidth="1"/>
    <col min="265" max="509" width="10" style="80"/>
    <col min="510" max="510" width="2.5703125" style="80" customWidth="1"/>
    <col min="511" max="511" width="7.140625" style="80" customWidth="1"/>
    <col min="512" max="512" width="23.5703125" style="80" customWidth="1"/>
    <col min="513" max="513" width="9.7109375" style="80" customWidth="1"/>
    <col min="514" max="514" width="0" style="80" hidden="1" customWidth="1"/>
    <col min="515" max="515" width="4.7109375" style="80" customWidth="1"/>
    <col min="516" max="516" width="14.42578125" style="80" customWidth="1"/>
    <col min="517" max="517" width="11.140625" style="80" customWidth="1"/>
    <col min="518" max="518" width="10.28515625" style="80" customWidth="1"/>
    <col min="519" max="519" width="13" style="80" customWidth="1"/>
    <col min="520" max="520" width="8.28515625" style="80" customWidth="1"/>
    <col min="521" max="765" width="10" style="80"/>
    <col min="766" max="766" width="2.5703125" style="80" customWidth="1"/>
    <col min="767" max="767" width="7.140625" style="80" customWidth="1"/>
    <col min="768" max="768" width="23.5703125" style="80" customWidth="1"/>
    <col min="769" max="769" width="9.7109375" style="80" customWidth="1"/>
    <col min="770" max="770" width="0" style="80" hidden="1" customWidth="1"/>
    <col min="771" max="771" width="4.7109375" style="80" customWidth="1"/>
    <col min="772" max="772" width="14.42578125" style="80" customWidth="1"/>
    <col min="773" max="773" width="11.140625" style="80" customWidth="1"/>
    <col min="774" max="774" width="10.28515625" style="80" customWidth="1"/>
    <col min="775" max="775" width="13" style="80" customWidth="1"/>
    <col min="776" max="776" width="8.28515625" style="80" customWidth="1"/>
    <col min="777" max="1021" width="10" style="80"/>
    <col min="1022" max="1022" width="2.5703125" style="80" customWidth="1"/>
    <col min="1023" max="1023" width="7.140625" style="80" customWidth="1"/>
    <col min="1024" max="1024" width="23.5703125" style="80" customWidth="1"/>
    <col min="1025" max="1025" width="9.7109375" style="80" customWidth="1"/>
    <col min="1026" max="1026" width="0" style="80" hidden="1" customWidth="1"/>
    <col min="1027" max="1027" width="4.7109375" style="80" customWidth="1"/>
    <col min="1028" max="1028" width="14.42578125" style="80" customWidth="1"/>
    <col min="1029" max="1029" width="11.140625" style="80" customWidth="1"/>
    <col min="1030" max="1030" width="10.28515625" style="80" customWidth="1"/>
    <col min="1031" max="1031" width="13" style="80" customWidth="1"/>
    <col min="1032" max="1032" width="8.28515625" style="80" customWidth="1"/>
    <col min="1033" max="1277" width="10" style="80"/>
    <col min="1278" max="1278" width="2.5703125" style="80" customWidth="1"/>
    <col min="1279" max="1279" width="7.140625" style="80" customWidth="1"/>
    <col min="1280" max="1280" width="23.5703125" style="80" customWidth="1"/>
    <col min="1281" max="1281" width="9.7109375" style="80" customWidth="1"/>
    <col min="1282" max="1282" width="0" style="80" hidden="1" customWidth="1"/>
    <col min="1283" max="1283" width="4.7109375" style="80" customWidth="1"/>
    <col min="1284" max="1284" width="14.42578125" style="80" customWidth="1"/>
    <col min="1285" max="1285" width="11.140625" style="80" customWidth="1"/>
    <col min="1286" max="1286" width="10.28515625" style="80" customWidth="1"/>
    <col min="1287" max="1287" width="13" style="80" customWidth="1"/>
    <col min="1288" max="1288" width="8.28515625" style="80" customWidth="1"/>
    <col min="1289" max="1533" width="10" style="80"/>
    <col min="1534" max="1534" width="2.5703125" style="80" customWidth="1"/>
    <col min="1535" max="1535" width="7.140625" style="80" customWidth="1"/>
    <col min="1536" max="1536" width="23.5703125" style="80" customWidth="1"/>
    <col min="1537" max="1537" width="9.7109375" style="80" customWidth="1"/>
    <col min="1538" max="1538" width="0" style="80" hidden="1" customWidth="1"/>
    <col min="1539" max="1539" width="4.7109375" style="80" customWidth="1"/>
    <col min="1540" max="1540" width="14.42578125" style="80" customWidth="1"/>
    <col min="1541" max="1541" width="11.140625" style="80" customWidth="1"/>
    <col min="1542" max="1542" width="10.28515625" style="80" customWidth="1"/>
    <col min="1543" max="1543" width="13" style="80" customWidth="1"/>
    <col min="1544" max="1544" width="8.28515625" style="80" customWidth="1"/>
    <col min="1545" max="1789" width="10" style="80"/>
    <col min="1790" max="1790" width="2.5703125" style="80" customWidth="1"/>
    <col min="1791" max="1791" width="7.140625" style="80" customWidth="1"/>
    <col min="1792" max="1792" width="23.5703125" style="80" customWidth="1"/>
    <col min="1793" max="1793" width="9.7109375" style="80" customWidth="1"/>
    <col min="1794" max="1794" width="0" style="80" hidden="1" customWidth="1"/>
    <col min="1795" max="1795" width="4.7109375" style="80" customWidth="1"/>
    <col min="1796" max="1796" width="14.42578125" style="80" customWidth="1"/>
    <col min="1797" max="1797" width="11.140625" style="80" customWidth="1"/>
    <col min="1798" max="1798" width="10.28515625" style="80" customWidth="1"/>
    <col min="1799" max="1799" width="13" style="80" customWidth="1"/>
    <col min="1800" max="1800" width="8.28515625" style="80" customWidth="1"/>
    <col min="1801" max="2045" width="10" style="80"/>
    <col min="2046" max="2046" width="2.5703125" style="80" customWidth="1"/>
    <col min="2047" max="2047" width="7.140625" style="80" customWidth="1"/>
    <col min="2048" max="2048" width="23.5703125" style="80" customWidth="1"/>
    <col min="2049" max="2049" width="9.7109375" style="80" customWidth="1"/>
    <col min="2050" max="2050" width="0" style="80" hidden="1" customWidth="1"/>
    <col min="2051" max="2051" width="4.7109375" style="80" customWidth="1"/>
    <col min="2052" max="2052" width="14.42578125" style="80" customWidth="1"/>
    <col min="2053" max="2053" width="11.140625" style="80" customWidth="1"/>
    <col min="2054" max="2054" width="10.28515625" style="80" customWidth="1"/>
    <col min="2055" max="2055" width="13" style="80" customWidth="1"/>
    <col min="2056" max="2056" width="8.28515625" style="80" customWidth="1"/>
    <col min="2057" max="2301" width="10" style="80"/>
    <col min="2302" max="2302" width="2.5703125" style="80" customWidth="1"/>
    <col min="2303" max="2303" width="7.140625" style="80" customWidth="1"/>
    <col min="2304" max="2304" width="23.5703125" style="80" customWidth="1"/>
    <col min="2305" max="2305" width="9.7109375" style="80" customWidth="1"/>
    <col min="2306" max="2306" width="0" style="80" hidden="1" customWidth="1"/>
    <col min="2307" max="2307" width="4.7109375" style="80" customWidth="1"/>
    <col min="2308" max="2308" width="14.42578125" style="80" customWidth="1"/>
    <col min="2309" max="2309" width="11.140625" style="80" customWidth="1"/>
    <col min="2310" max="2310" width="10.28515625" style="80" customWidth="1"/>
    <col min="2311" max="2311" width="13" style="80" customWidth="1"/>
    <col min="2312" max="2312" width="8.28515625" style="80" customWidth="1"/>
    <col min="2313" max="2557" width="10" style="80"/>
    <col min="2558" max="2558" width="2.5703125" style="80" customWidth="1"/>
    <col min="2559" max="2559" width="7.140625" style="80" customWidth="1"/>
    <col min="2560" max="2560" width="23.5703125" style="80" customWidth="1"/>
    <col min="2561" max="2561" width="9.7109375" style="80" customWidth="1"/>
    <col min="2562" max="2562" width="0" style="80" hidden="1" customWidth="1"/>
    <col min="2563" max="2563" width="4.7109375" style="80" customWidth="1"/>
    <col min="2564" max="2564" width="14.42578125" style="80" customWidth="1"/>
    <col min="2565" max="2565" width="11.140625" style="80" customWidth="1"/>
    <col min="2566" max="2566" width="10.28515625" style="80" customWidth="1"/>
    <col min="2567" max="2567" width="13" style="80" customWidth="1"/>
    <col min="2568" max="2568" width="8.28515625" style="80" customWidth="1"/>
    <col min="2569" max="2813" width="10" style="80"/>
    <col min="2814" max="2814" width="2.5703125" style="80" customWidth="1"/>
    <col min="2815" max="2815" width="7.140625" style="80" customWidth="1"/>
    <col min="2816" max="2816" width="23.5703125" style="80" customWidth="1"/>
    <col min="2817" max="2817" width="9.7109375" style="80" customWidth="1"/>
    <col min="2818" max="2818" width="0" style="80" hidden="1" customWidth="1"/>
    <col min="2819" max="2819" width="4.7109375" style="80" customWidth="1"/>
    <col min="2820" max="2820" width="14.42578125" style="80" customWidth="1"/>
    <col min="2821" max="2821" width="11.140625" style="80" customWidth="1"/>
    <col min="2822" max="2822" width="10.28515625" style="80" customWidth="1"/>
    <col min="2823" max="2823" width="13" style="80" customWidth="1"/>
    <col min="2824" max="2824" width="8.28515625" style="80" customWidth="1"/>
    <col min="2825" max="3069" width="10" style="80"/>
    <col min="3070" max="3070" width="2.5703125" style="80" customWidth="1"/>
    <col min="3071" max="3071" width="7.140625" style="80" customWidth="1"/>
    <col min="3072" max="3072" width="23.5703125" style="80" customWidth="1"/>
    <col min="3073" max="3073" width="9.7109375" style="80" customWidth="1"/>
    <col min="3074" max="3074" width="0" style="80" hidden="1" customWidth="1"/>
    <col min="3075" max="3075" width="4.7109375" style="80" customWidth="1"/>
    <col min="3076" max="3076" width="14.42578125" style="80" customWidth="1"/>
    <col min="3077" max="3077" width="11.140625" style="80" customWidth="1"/>
    <col min="3078" max="3078" width="10.28515625" style="80" customWidth="1"/>
    <col min="3079" max="3079" width="13" style="80" customWidth="1"/>
    <col min="3080" max="3080" width="8.28515625" style="80" customWidth="1"/>
    <col min="3081" max="3325" width="10" style="80"/>
    <col min="3326" max="3326" width="2.5703125" style="80" customWidth="1"/>
    <col min="3327" max="3327" width="7.140625" style="80" customWidth="1"/>
    <col min="3328" max="3328" width="23.5703125" style="80" customWidth="1"/>
    <col min="3329" max="3329" width="9.7109375" style="80" customWidth="1"/>
    <col min="3330" max="3330" width="0" style="80" hidden="1" customWidth="1"/>
    <col min="3331" max="3331" width="4.7109375" style="80" customWidth="1"/>
    <col min="3332" max="3332" width="14.42578125" style="80" customWidth="1"/>
    <col min="3333" max="3333" width="11.140625" style="80" customWidth="1"/>
    <col min="3334" max="3334" width="10.28515625" style="80" customWidth="1"/>
    <col min="3335" max="3335" width="13" style="80" customWidth="1"/>
    <col min="3336" max="3336" width="8.28515625" style="80" customWidth="1"/>
    <col min="3337" max="3581" width="10" style="80"/>
    <col min="3582" max="3582" width="2.5703125" style="80" customWidth="1"/>
    <col min="3583" max="3583" width="7.140625" style="80" customWidth="1"/>
    <col min="3584" max="3584" width="23.5703125" style="80" customWidth="1"/>
    <col min="3585" max="3585" width="9.7109375" style="80" customWidth="1"/>
    <col min="3586" max="3586" width="0" style="80" hidden="1" customWidth="1"/>
    <col min="3587" max="3587" width="4.7109375" style="80" customWidth="1"/>
    <col min="3588" max="3588" width="14.42578125" style="80" customWidth="1"/>
    <col min="3589" max="3589" width="11.140625" style="80" customWidth="1"/>
    <col min="3590" max="3590" width="10.28515625" style="80" customWidth="1"/>
    <col min="3591" max="3591" width="13" style="80" customWidth="1"/>
    <col min="3592" max="3592" width="8.28515625" style="80" customWidth="1"/>
    <col min="3593" max="3837" width="10" style="80"/>
    <col min="3838" max="3838" width="2.5703125" style="80" customWidth="1"/>
    <col min="3839" max="3839" width="7.140625" style="80" customWidth="1"/>
    <col min="3840" max="3840" width="23.5703125" style="80" customWidth="1"/>
    <col min="3841" max="3841" width="9.7109375" style="80" customWidth="1"/>
    <col min="3842" max="3842" width="0" style="80" hidden="1" customWidth="1"/>
    <col min="3843" max="3843" width="4.7109375" style="80" customWidth="1"/>
    <col min="3844" max="3844" width="14.42578125" style="80" customWidth="1"/>
    <col min="3845" max="3845" width="11.140625" style="80" customWidth="1"/>
    <col min="3846" max="3846" width="10.28515625" style="80" customWidth="1"/>
    <col min="3847" max="3847" width="13" style="80" customWidth="1"/>
    <col min="3848" max="3848" width="8.28515625" style="80" customWidth="1"/>
    <col min="3849" max="4093" width="10" style="80"/>
    <col min="4094" max="4094" width="2.5703125" style="80" customWidth="1"/>
    <col min="4095" max="4095" width="7.140625" style="80" customWidth="1"/>
    <col min="4096" max="4096" width="23.5703125" style="80" customWidth="1"/>
    <col min="4097" max="4097" width="9.7109375" style="80" customWidth="1"/>
    <col min="4098" max="4098" width="0" style="80" hidden="1" customWidth="1"/>
    <col min="4099" max="4099" width="4.7109375" style="80" customWidth="1"/>
    <col min="4100" max="4100" width="14.42578125" style="80" customWidth="1"/>
    <col min="4101" max="4101" width="11.140625" style="80" customWidth="1"/>
    <col min="4102" max="4102" width="10.28515625" style="80" customWidth="1"/>
    <col min="4103" max="4103" width="13" style="80" customWidth="1"/>
    <col min="4104" max="4104" width="8.28515625" style="80" customWidth="1"/>
    <col min="4105" max="4349" width="10" style="80"/>
    <col min="4350" max="4350" width="2.5703125" style="80" customWidth="1"/>
    <col min="4351" max="4351" width="7.140625" style="80" customWidth="1"/>
    <col min="4352" max="4352" width="23.5703125" style="80" customWidth="1"/>
    <col min="4353" max="4353" width="9.7109375" style="80" customWidth="1"/>
    <col min="4354" max="4354" width="0" style="80" hidden="1" customWidth="1"/>
    <col min="4355" max="4355" width="4.7109375" style="80" customWidth="1"/>
    <col min="4356" max="4356" width="14.42578125" style="80" customWidth="1"/>
    <col min="4357" max="4357" width="11.140625" style="80" customWidth="1"/>
    <col min="4358" max="4358" width="10.28515625" style="80" customWidth="1"/>
    <col min="4359" max="4359" width="13" style="80" customWidth="1"/>
    <col min="4360" max="4360" width="8.28515625" style="80" customWidth="1"/>
    <col min="4361" max="4605" width="10" style="80"/>
    <col min="4606" max="4606" width="2.5703125" style="80" customWidth="1"/>
    <col min="4607" max="4607" width="7.140625" style="80" customWidth="1"/>
    <col min="4608" max="4608" width="23.5703125" style="80" customWidth="1"/>
    <col min="4609" max="4609" width="9.7109375" style="80" customWidth="1"/>
    <col min="4610" max="4610" width="0" style="80" hidden="1" customWidth="1"/>
    <col min="4611" max="4611" width="4.7109375" style="80" customWidth="1"/>
    <col min="4612" max="4612" width="14.42578125" style="80" customWidth="1"/>
    <col min="4613" max="4613" width="11.140625" style="80" customWidth="1"/>
    <col min="4614" max="4614" width="10.28515625" style="80" customWidth="1"/>
    <col min="4615" max="4615" width="13" style="80" customWidth="1"/>
    <col min="4616" max="4616" width="8.28515625" style="80" customWidth="1"/>
    <col min="4617" max="4861" width="10" style="80"/>
    <col min="4862" max="4862" width="2.5703125" style="80" customWidth="1"/>
    <col min="4863" max="4863" width="7.140625" style="80" customWidth="1"/>
    <col min="4864" max="4864" width="23.5703125" style="80" customWidth="1"/>
    <col min="4865" max="4865" width="9.7109375" style="80" customWidth="1"/>
    <col min="4866" max="4866" width="0" style="80" hidden="1" customWidth="1"/>
    <col min="4867" max="4867" width="4.7109375" style="80" customWidth="1"/>
    <col min="4868" max="4868" width="14.42578125" style="80" customWidth="1"/>
    <col min="4869" max="4869" width="11.140625" style="80" customWidth="1"/>
    <col min="4870" max="4870" width="10.28515625" style="80" customWidth="1"/>
    <col min="4871" max="4871" width="13" style="80" customWidth="1"/>
    <col min="4872" max="4872" width="8.28515625" style="80" customWidth="1"/>
    <col min="4873" max="5117" width="10" style="80"/>
    <col min="5118" max="5118" width="2.5703125" style="80" customWidth="1"/>
    <col min="5119" max="5119" width="7.140625" style="80" customWidth="1"/>
    <col min="5120" max="5120" width="23.5703125" style="80" customWidth="1"/>
    <col min="5121" max="5121" width="9.7109375" style="80" customWidth="1"/>
    <col min="5122" max="5122" width="0" style="80" hidden="1" customWidth="1"/>
    <col min="5123" max="5123" width="4.7109375" style="80" customWidth="1"/>
    <col min="5124" max="5124" width="14.42578125" style="80" customWidth="1"/>
    <col min="5125" max="5125" width="11.140625" style="80" customWidth="1"/>
    <col min="5126" max="5126" width="10.28515625" style="80" customWidth="1"/>
    <col min="5127" max="5127" width="13" style="80" customWidth="1"/>
    <col min="5128" max="5128" width="8.28515625" style="80" customWidth="1"/>
    <col min="5129" max="5373" width="10" style="80"/>
    <col min="5374" max="5374" width="2.5703125" style="80" customWidth="1"/>
    <col min="5375" max="5375" width="7.140625" style="80" customWidth="1"/>
    <col min="5376" max="5376" width="23.5703125" style="80" customWidth="1"/>
    <col min="5377" max="5377" width="9.7109375" style="80" customWidth="1"/>
    <col min="5378" max="5378" width="0" style="80" hidden="1" customWidth="1"/>
    <col min="5379" max="5379" width="4.7109375" style="80" customWidth="1"/>
    <col min="5380" max="5380" width="14.42578125" style="80" customWidth="1"/>
    <col min="5381" max="5381" width="11.140625" style="80" customWidth="1"/>
    <col min="5382" max="5382" width="10.28515625" style="80" customWidth="1"/>
    <col min="5383" max="5383" width="13" style="80" customWidth="1"/>
    <col min="5384" max="5384" width="8.28515625" style="80" customWidth="1"/>
    <col min="5385" max="5629" width="10" style="80"/>
    <col min="5630" max="5630" width="2.5703125" style="80" customWidth="1"/>
    <col min="5631" max="5631" width="7.140625" style="80" customWidth="1"/>
    <col min="5632" max="5632" width="23.5703125" style="80" customWidth="1"/>
    <col min="5633" max="5633" width="9.7109375" style="80" customWidth="1"/>
    <col min="5634" max="5634" width="0" style="80" hidden="1" customWidth="1"/>
    <col min="5635" max="5635" width="4.7109375" style="80" customWidth="1"/>
    <col min="5636" max="5636" width="14.42578125" style="80" customWidth="1"/>
    <col min="5637" max="5637" width="11.140625" style="80" customWidth="1"/>
    <col min="5638" max="5638" width="10.28515625" style="80" customWidth="1"/>
    <col min="5639" max="5639" width="13" style="80" customWidth="1"/>
    <col min="5640" max="5640" width="8.28515625" style="80" customWidth="1"/>
    <col min="5641" max="5885" width="10" style="80"/>
    <col min="5886" max="5886" width="2.5703125" style="80" customWidth="1"/>
    <col min="5887" max="5887" width="7.140625" style="80" customWidth="1"/>
    <col min="5888" max="5888" width="23.5703125" style="80" customWidth="1"/>
    <col min="5889" max="5889" width="9.7109375" style="80" customWidth="1"/>
    <col min="5890" max="5890" width="0" style="80" hidden="1" customWidth="1"/>
    <col min="5891" max="5891" width="4.7109375" style="80" customWidth="1"/>
    <col min="5892" max="5892" width="14.42578125" style="80" customWidth="1"/>
    <col min="5893" max="5893" width="11.140625" style="80" customWidth="1"/>
    <col min="5894" max="5894" width="10.28515625" style="80" customWidth="1"/>
    <col min="5895" max="5895" width="13" style="80" customWidth="1"/>
    <col min="5896" max="5896" width="8.28515625" style="80" customWidth="1"/>
    <col min="5897" max="6141" width="10" style="80"/>
    <col min="6142" max="6142" width="2.5703125" style="80" customWidth="1"/>
    <col min="6143" max="6143" width="7.140625" style="80" customWidth="1"/>
    <col min="6144" max="6144" width="23.5703125" style="80" customWidth="1"/>
    <col min="6145" max="6145" width="9.7109375" style="80" customWidth="1"/>
    <col min="6146" max="6146" width="0" style="80" hidden="1" customWidth="1"/>
    <col min="6147" max="6147" width="4.7109375" style="80" customWidth="1"/>
    <col min="6148" max="6148" width="14.42578125" style="80" customWidth="1"/>
    <col min="6149" max="6149" width="11.140625" style="80" customWidth="1"/>
    <col min="6150" max="6150" width="10.28515625" style="80" customWidth="1"/>
    <col min="6151" max="6151" width="13" style="80" customWidth="1"/>
    <col min="6152" max="6152" width="8.28515625" style="80" customWidth="1"/>
    <col min="6153" max="6397" width="10" style="80"/>
    <col min="6398" max="6398" width="2.5703125" style="80" customWidth="1"/>
    <col min="6399" max="6399" width="7.140625" style="80" customWidth="1"/>
    <col min="6400" max="6400" width="23.5703125" style="80" customWidth="1"/>
    <col min="6401" max="6401" width="9.7109375" style="80" customWidth="1"/>
    <col min="6402" max="6402" width="0" style="80" hidden="1" customWidth="1"/>
    <col min="6403" max="6403" width="4.7109375" style="80" customWidth="1"/>
    <col min="6404" max="6404" width="14.42578125" style="80" customWidth="1"/>
    <col min="6405" max="6405" width="11.140625" style="80" customWidth="1"/>
    <col min="6406" max="6406" width="10.28515625" style="80" customWidth="1"/>
    <col min="6407" max="6407" width="13" style="80" customWidth="1"/>
    <col min="6408" max="6408" width="8.28515625" style="80" customWidth="1"/>
    <col min="6409" max="6653" width="10" style="80"/>
    <col min="6654" max="6654" width="2.5703125" style="80" customWidth="1"/>
    <col min="6655" max="6655" width="7.140625" style="80" customWidth="1"/>
    <col min="6656" max="6656" width="23.5703125" style="80" customWidth="1"/>
    <col min="6657" max="6657" width="9.7109375" style="80" customWidth="1"/>
    <col min="6658" max="6658" width="0" style="80" hidden="1" customWidth="1"/>
    <col min="6659" max="6659" width="4.7109375" style="80" customWidth="1"/>
    <col min="6660" max="6660" width="14.42578125" style="80" customWidth="1"/>
    <col min="6661" max="6661" width="11.140625" style="80" customWidth="1"/>
    <col min="6662" max="6662" width="10.28515625" style="80" customWidth="1"/>
    <col min="6663" max="6663" width="13" style="80" customWidth="1"/>
    <col min="6664" max="6664" width="8.28515625" style="80" customWidth="1"/>
    <col min="6665" max="6909" width="10" style="80"/>
    <col min="6910" max="6910" width="2.5703125" style="80" customWidth="1"/>
    <col min="6911" max="6911" width="7.140625" style="80" customWidth="1"/>
    <col min="6912" max="6912" width="23.5703125" style="80" customWidth="1"/>
    <col min="6913" max="6913" width="9.7109375" style="80" customWidth="1"/>
    <col min="6914" max="6914" width="0" style="80" hidden="1" customWidth="1"/>
    <col min="6915" max="6915" width="4.7109375" style="80" customWidth="1"/>
    <col min="6916" max="6916" width="14.42578125" style="80" customWidth="1"/>
    <col min="6917" max="6917" width="11.140625" style="80" customWidth="1"/>
    <col min="6918" max="6918" width="10.28515625" style="80" customWidth="1"/>
    <col min="6919" max="6919" width="13" style="80" customWidth="1"/>
    <col min="6920" max="6920" width="8.28515625" style="80" customWidth="1"/>
    <col min="6921" max="7165" width="10" style="80"/>
    <col min="7166" max="7166" width="2.5703125" style="80" customWidth="1"/>
    <col min="7167" max="7167" width="7.140625" style="80" customWidth="1"/>
    <col min="7168" max="7168" width="23.5703125" style="80" customWidth="1"/>
    <col min="7169" max="7169" width="9.7109375" style="80" customWidth="1"/>
    <col min="7170" max="7170" width="0" style="80" hidden="1" customWidth="1"/>
    <col min="7171" max="7171" width="4.7109375" style="80" customWidth="1"/>
    <col min="7172" max="7172" width="14.42578125" style="80" customWidth="1"/>
    <col min="7173" max="7173" width="11.140625" style="80" customWidth="1"/>
    <col min="7174" max="7174" width="10.28515625" style="80" customWidth="1"/>
    <col min="7175" max="7175" width="13" style="80" customWidth="1"/>
    <col min="7176" max="7176" width="8.28515625" style="80" customWidth="1"/>
    <col min="7177" max="7421" width="10" style="80"/>
    <col min="7422" max="7422" width="2.5703125" style="80" customWidth="1"/>
    <col min="7423" max="7423" width="7.140625" style="80" customWidth="1"/>
    <col min="7424" max="7424" width="23.5703125" style="80" customWidth="1"/>
    <col min="7425" max="7425" width="9.7109375" style="80" customWidth="1"/>
    <col min="7426" max="7426" width="0" style="80" hidden="1" customWidth="1"/>
    <col min="7427" max="7427" width="4.7109375" style="80" customWidth="1"/>
    <col min="7428" max="7428" width="14.42578125" style="80" customWidth="1"/>
    <col min="7429" max="7429" width="11.140625" style="80" customWidth="1"/>
    <col min="7430" max="7430" width="10.28515625" style="80" customWidth="1"/>
    <col min="7431" max="7431" width="13" style="80" customWidth="1"/>
    <col min="7432" max="7432" width="8.28515625" style="80" customWidth="1"/>
    <col min="7433" max="7677" width="10" style="80"/>
    <col min="7678" max="7678" width="2.5703125" style="80" customWidth="1"/>
    <col min="7679" max="7679" width="7.140625" style="80" customWidth="1"/>
    <col min="7680" max="7680" width="23.5703125" style="80" customWidth="1"/>
    <col min="7681" max="7681" width="9.7109375" style="80" customWidth="1"/>
    <col min="7682" max="7682" width="0" style="80" hidden="1" customWidth="1"/>
    <col min="7683" max="7683" width="4.7109375" style="80" customWidth="1"/>
    <col min="7684" max="7684" width="14.42578125" style="80" customWidth="1"/>
    <col min="7685" max="7685" width="11.140625" style="80" customWidth="1"/>
    <col min="7686" max="7686" width="10.28515625" style="80" customWidth="1"/>
    <col min="7687" max="7687" width="13" style="80" customWidth="1"/>
    <col min="7688" max="7688" width="8.28515625" style="80" customWidth="1"/>
    <col min="7689" max="7933" width="10" style="80"/>
    <col min="7934" max="7934" width="2.5703125" style="80" customWidth="1"/>
    <col min="7935" max="7935" width="7.140625" style="80" customWidth="1"/>
    <col min="7936" max="7936" width="23.5703125" style="80" customWidth="1"/>
    <col min="7937" max="7937" width="9.7109375" style="80" customWidth="1"/>
    <col min="7938" max="7938" width="0" style="80" hidden="1" customWidth="1"/>
    <col min="7939" max="7939" width="4.7109375" style="80" customWidth="1"/>
    <col min="7940" max="7940" width="14.42578125" style="80" customWidth="1"/>
    <col min="7941" max="7941" width="11.140625" style="80" customWidth="1"/>
    <col min="7942" max="7942" width="10.28515625" style="80" customWidth="1"/>
    <col min="7943" max="7943" width="13" style="80" customWidth="1"/>
    <col min="7944" max="7944" width="8.28515625" style="80" customWidth="1"/>
    <col min="7945" max="8189" width="10" style="80"/>
    <col min="8190" max="8190" width="2.5703125" style="80" customWidth="1"/>
    <col min="8191" max="8191" width="7.140625" style="80" customWidth="1"/>
    <col min="8192" max="8192" width="23.5703125" style="80" customWidth="1"/>
    <col min="8193" max="8193" width="9.7109375" style="80" customWidth="1"/>
    <col min="8194" max="8194" width="0" style="80" hidden="1" customWidth="1"/>
    <col min="8195" max="8195" width="4.7109375" style="80" customWidth="1"/>
    <col min="8196" max="8196" width="14.42578125" style="80" customWidth="1"/>
    <col min="8197" max="8197" width="11.140625" style="80" customWidth="1"/>
    <col min="8198" max="8198" width="10.28515625" style="80" customWidth="1"/>
    <col min="8199" max="8199" width="13" style="80" customWidth="1"/>
    <col min="8200" max="8200" width="8.28515625" style="80" customWidth="1"/>
    <col min="8201" max="8445" width="10" style="80"/>
    <col min="8446" max="8446" width="2.5703125" style="80" customWidth="1"/>
    <col min="8447" max="8447" width="7.140625" style="80" customWidth="1"/>
    <col min="8448" max="8448" width="23.5703125" style="80" customWidth="1"/>
    <col min="8449" max="8449" width="9.7109375" style="80" customWidth="1"/>
    <col min="8450" max="8450" width="0" style="80" hidden="1" customWidth="1"/>
    <col min="8451" max="8451" width="4.7109375" style="80" customWidth="1"/>
    <col min="8452" max="8452" width="14.42578125" style="80" customWidth="1"/>
    <col min="8453" max="8453" width="11.140625" style="80" customWidth="1"/>
    <col min="8454" max="8454" width="10.28515625" style="80" customWidth="1"/>
    <col min="8455" max="8455" width="13" style="80" customWidth="1"/>
    <col min="8456" max="8456" width="8.28515625" style="80" customWidth="1"/>
    <col min="8457" max="8701" width="10" style="80"/>
    <col min="8702" max="8702" width="2.5703125" style="80" customWidth="1"/>
    <col min="8703" max="8703" width="7.140625" style="80" customWidth="1"/>
    <col min="8704" max="8704" width="23.5703125" style="80" customWidth="1"/>
    <col min="8705" max="8705" width="9.7109375" style="80" customWidth="1"/>
    <col min="8706" max="8706" width="0" style="80" hidden="1" customWidth="1"/>
    <col min="8707" max="8707" width="4.7109375" style="80" customWidth="1"/>
    <col min="8708" max="8708" width="14.42578125" style="80" customWidth="1"/>
    <col min="8709" max="8709" width="11.140625" style="80" customWidth="1"/>
    <col min="8710" max="8710" width="10.28515625" style="80" customWidth="1"/>
    <col min="8711" max="8711" width="13" style="80" customWidth="1"/>
    <col min="8712" max="8712" width="8.28515625" style="80" customWidth="1"/>
    <col min="8713" max="8957" width="10" style="80"/>
    <col min="8958" max="8958" width="2.5703125" style="80" customWidth="1"/>
    <col min="8959" max="8959" width="7.140625" style="80" customWidth="1"/>
    <col min="8960" max="8960" width="23.5703125" style="80" customWidth="1"/>
    <col min="8961" max="8961" width="9.7109375" style="80" customWidth="1"/>
    <col min="8962" max="8962" width="0" style="80" hidden="1" customWidth="1"/>
    <col min="8963" max="8963" width="4.7109375" style="80" customWidth="1"/>
    <col min="8964" max="8964" width="14.42578125" style="80" customWidth="1"/>
    <col min="8965" max="8965" width="11.140625" style="80" customWidth="1"/>
    <col min="8966" max="8966" width="10.28515625" style="80" customWidth="1"/>
    <col min="8967" max="8967" width="13" style="80" customWidth="1"/>
    <col min="8968" max="8968" width="8.28515625" style="80" customWidth="1"/>
    <col min="8969" max="9213" width="10" style="80"/>
    <col min="9214" max="9214" width="2.5703125" style="80" customWidth="1"/>
    <col min="9215" max="9215" width="7.140625" style="80" customWidth="1"/>
    <col min="9216" max="9216" width="23.5703125" style="80" customWidth="1"/>
    <col min="9217" max="9217" width="9.7109375" style="80" customWidth="1"/>
    <col min="9218" max="9218" width="0" style="80" hidden="1" customWidth="1"/>
    <col min="9219" max="9219" width="4.7109375" style="80" customWidth="1"/>
    <col min="9220" max="9220" width="14.42578125" style="80" customWidth="1"/>
    <col min="9221" max="9221" width="11.140625" style="80" customWidth="1"/>
    <col min="9222" max="9222" width="10.28515625" style="80" customWidth="1"/>
    <col min="9223" max="9223" width="13" style="80" customWidth="1"/>
    <col min="9224" max="9224" width="8.28515625" style="80" customWidth="1"/>
    <col min="9225" max="9469" width="10" style="80"/>
    <col min="9470" max="9470" width="2.5703125" style="80" customWidth="1"/>
    <col min="9471" max="9471" width="7.140625" style="80" customWidth="1"/>
    <col min="9472" max="9472" width="23.5703125" style="80" customWidth="1"/>
    <col min="9473" max="9473" width="9.7109375" style="80" customWidth="1"/>
    <col min="9474" max="9474" width="0" style="80" hidden="1" customWidth="1"/>
    <col min="9475" max="9475" width="4.7109375" style="80" customWidth="1"/>
    <col min="9476" max="9476" width="14.42578125" style="80" customWidth="1"/>
    <col min="9477" max="9477" width="11.140625" style="80" customWidth="1"/>
    <col min="9478" max="9478" width="10.28515625" style="80" customWidth="1"/>
    <col min="9479" max="9479" width="13" style="80" customWidth="1"/>
    <col min="9480" max="9480" width="8.28515625" style="80" customWidth="1"/>
    <col min="9481" max="9725" width="10" style="80"/>
    <col min="9726" max="9726" width="2.5703125" style="80" customWidth="1"/>
    <col min="9727" max="9727" width="7.140625" style="80" customWidth="1"/>
    <col min="9728" max="9728" width="23.5703125" style="80" customWidth="1"/>
    <col min="9729" max="9729" width="9.7109375" style="80" customWidth="1"/>
    <col min="9730" max="9730" width="0" style="80" hidden="1" customWidth="1"/>
    <col min="9731" max="9731" width="4.7109375" style="80" customWidth="1"/>
    <col min="9732" max="9732" width="14.42578125" style="80" customWidth="1"/>
    <col min="9733" max="9733" width="11.140625" style="80" customWidth="1"/>
    <col min="9734" max="9734" width="10.28515625" style="80" customWidth="1"/>
    <col min="9735" max="9735" width="13" style="80" customWidth="1"/>
    <col min="9736" max="9736" width="8.28515625" style="80" customWidth="1"/>
    <col min="9737" max="9981" width="10" style="80"/>
    <col min="9982" max="9982" width="2.5703125" style="80" customWidth="1"/>
    <col min="9983" max="9983" width="7.140625" style="80" customWidth="1"/>
    <col min="9984" max="9984" width="23.5703125" style="80" customWidth="1"/>
    <col min="9985" max="9985" width="9.7109375" style="80" customWidth="1"/>
    <col min="9986" max="9986" width="0" style="80" hidden="1" customWidth="1"/>
    <col min="9987" max="9987" width="4.7109375" style="80" customWidth="1"/>
    <col min="9988" max="9988" width="14.42578125" style="80" customWidth="1"/>
    <col min="9989" max="9989" width="11.140625" style="80" customWidth="1"/>
    <col min="9990" max="9990" width="10.28515625" style="80" customWidth="1"/>
    <col min="9991" max="9991" width="13" style="80" customWidth="1"/>
    <col min="9992" max="9992" width="8.28515625" style="80" customWidth="1"/>
    <col min="9993" max="10237" width="10" style="80"/>
    <col min="10238" max="10238" width="2.5703125" style="80" customWidth="1"/>
    <col min="10239" max="10239" width="7.140625" style="80" customWidth="1"/>
    <col min="10240" max="10240" width="23.5703125" style="80" customWidth="1"/>
    <col min="10241" max="10241" width="9.7109375" style="80" customWidth="1"/>
    <col min="10242" max="10242" width="0" style="80" hidden="1" customWidth="1"/>
    <col min="10243" max="10243" width="4.7109375" style="80" customWidth="1"/>
    <col min="10244" max="10244" width="14.42578125" style="80" customWidth="1"/>
    <col min="10245" max="10245" width="11.140625" style="80" customWidth="1"/>
    <col min="10246" max="10246" width="10.28515625" style="80" customWidth="1"/>
    <col min="10247" max="10247" width="13" style="80" customWidth="1"/>
    <col min="10248" max="10248" width="8.28515625" style="80" customWidth="1"/>
    <col min="10249" max="10493" width="10" style="80"/>
    <col min="10494" max="10494" width="2.5703125" style="80" customWidth="1"/>
    <col min="10495" max="10495" width="7.140625" style="80" customWidth="1"/>
    <col min="10496" max="10496" width="23.5703125" style="80" customWidth="1"/>
    <col min="10497" max="10497" width="9.7109375" style="80" customWidth="1"/>
    <col min="10498" max="10498" width="0" style="80" hidden="1" customWidth="1"/>
    <col min="10499" max="10499" width="4.7109375" style="80" customWidth="1"/>
    <col min="10500" max="10500" width="14.42578125" style="80" customWidth="1"/>
    <col min="10501" max="10501" width="11.140625" style="80" customWidth="1"/>
    <col min="10502" max="10502" width="10.28515625" style="80" customWidth="1"/>
    <col min="10503" max="10503" width="13" style="80" customWidth="1"/>
    <col min="10504" max="10504" width="8.28515625" style="80" customWidth="1"/>
    <col min="10505" max="10749" width="10" style="80"/>
    <col min="10750" max="10750" width="2.5703125" style="80" customWidth="1"/>
    <col min="10751" max="10751" width="7.140625" style="80" customWidth="1"/>
    <col min="10752" max="10752" width="23.5703125" style="80" customWidth="1"/>
    <col min="10753" max="10753" width="9.7109375" style="80" customWidth="1"/>
    <col min="10754" max="10754" width="0" style="80" hidden="1" customWidth="1"/>
    <col min="10755" max="10755" width="4.7109375" style="80" customWidth="1"/>
    <col min="10756" max="10756" width="14.42578125" style="80" customWidth="1"/>
    <col min="10757" max="10757" width="11.140625" style="80" customWidth="1"/>
    <col min="10758" max="10758" width="10.28515625" style="80" customWidth="1"/>
    <col min="10759" max="10759" width="13" style="80" customWidth="1"/>
    <col min="10760" max="10760" width="8.28515625" style="80" customWidth="1"/>
    <col min="10761" max="11005" width="10" style="80"/>
    <col min="11006" max="11006" width="2.5703125" style="80" customWidth="1"/>
    <col min="11007" max="11007" width="7.140625" style="80" customWidth="1"/>
    <col min="11008" max="11008" width="23.5703125" style="80" customWidth="1"/>
    <col min="11009" max="11009" width="9.7109375" style="80" customWidth="1"/>
    <col min="11010" max="11010" width="0" style="80" hidden="1" customWidth="1"/>
    <col min="11011" max="11011" width="4.7109375" style="80" customWidth="1"/>
    <col min="11012" max="11012" width="14.42578125" style="80" customWidth="1"/>
    <col min="11013" max="11013" width="11.140625" style="80" customWidth="1"/>
    <col min="11014" max="11014" width="10.28515625" style="80" customWidth="1"/>
    <col min="11015" max="11015" width="13" style="80" customWidth="1"/>
    <col min="11016" max="11016" width="8.28515625" style="80" customWidth="1"/>
    <col min="11017" max="11261" width="10" style="80"/>
    <col min="11262" max="11262" width="2.5703125" style="80" customWidth="1"/>
    <col min="11263" max="11263" width="7.140625" style="80" customWidth="1"/>
    <col min="11264" max="11264" width="23.5703125" style="80" customWidth="1"/>
    <col min="11265" max="11265" width="9.7109375" style="80" customWidth="1"/>
    <col min="11266" max="11266" width="0" style="80" hidden="1" customWidth="1"/>
    <col min="11267" max="11267" width="4.7109375" style="80" customWidth="1"/>
    <col min="11268" max="11268" width="14.42578125" style="80" customWidth="1"/>
    <col min="11269" max="11269" width="11.140625" style="80" customWidth="1"/>
    <col min="11270" max="11270" width="10.28515625" style="80" customWidth="1"/>
    <col min="11271" max="11271" width="13" style="80" customWidth="1"/>
    <col min="11272" max="11272" width="8.28515625" style="80" customWidth="1"/>
    <col min="11273" max="11517" width="10" style="80"/>
    <col min="11518" max="11518" width="2.5703125" style="80" customWidth="1"/>
    <col min="11519" max="11519" width="7.140625" style="80" customWidth="1"/>
    <col min="11520" max="11520" width="23.5703125" style="80" customWidth="1"/>
    <col min="11521" max="11521" width="9.7109375" style="80" customWidth="1"/>
    <col min="11522" max="11522" width="0" style="80" hidden="1" customWidth="1"/>
    <col min="11523" max="11523" width="4.7109375" style="80" customWidth="1"/>
    <col min="11524" max="11524" width="14.42578125" style="80" customWidth="1"/>
    <col min="11525" max="11525" width="11.140625" style="80" customWidth="1"/>
    <col min="11526" max="11526" width="10.28515625" style="80" customWidth="1"/>
    <col min="11527" max="11527" width="13" style="80" customWidth="1"/>
    <col min="11528" max="11528" width="8.28515625" style="80" customWidth="1"/>
    <col min="11529" max="11773" width="10" style="80"/>
    <col min="11774" max="11774" width="2.5703125" style="80" customWidth="1"/>
    <col min="11775" max="11775" width="7.140625" style="80" customWidth="1"/>
    <col min="11776" max="11776" width="23.5703125" style="80" customWidth="1"/>
    <col min="11777" max="11777" width="9.7109375" style="80" customWidth="1"/>
    <col min="11778" max="11778" width="0" style="80" hidden="1" customWidth="1"/>
    <col min="11779" max="11779" width="4.7109375" style="80" customWidth="1"/>
    <col min="11780" max="11780" width="14.42578125" style="80" customWidth="1"/>
    <col min="11781" max="11781" width="11.140625" style="80" customWidth="1"/>
    <col min="11782" max="11782" width="10.28515625" style="80" customWidth="1"/>
    <col min="11783" max="11783" width="13" style="80" customWidth="1"/>
    <col min="11784" max="11784" width="8.28515625" style="80" customWidth="1"/>
    <col min="11785" max="12029" width="10" style="80"/>
    <col min="12030" max="12030" width="2.5703125" style="80" customWidth="1"/>
    <col min="12031" max="12031" width="7.140625" style="80" customWidth="1"/>
    <col min="12032" max="12032" width="23.5703125" style="80" customWidth="1"/>
    <col min="12033" max="12033" width="9.7109375" style="80" customWidth="1"/>
    <col min="12034" max="12034" width="0" style="80" hidden="1" customWidth="1"/>
    <col min="12035" max="12035" width="4.7109375" style="80" customWidth="1"/>
    <col min="12036" max="12036" width="14.42578125" style="80" customWidth="1"/>
    <col min="12037" max="12037" width="11.140625" style="80" customWidth="1"/>
    <col min="12038" max="12038" width="10.28515625" style="80" customWidth="1"/>
    <col min="12039" max="12039" width="13" style="80" customWidth="1"/>
    <col min="12040" max="12040" width="8.28515625" style="80" customWidth="1"/>
    <col min="12041" max="12285" width="10" style="80"/>
    <col min="12286" max="12286" width="2.5703125" style="80" customWidth="1"/>
    <col min="12287" max="12287" width="7.140625" style="80" customWidth="1"/>
    <col min="12288" max="12288" width="23.5703125" style="80" customWidth="1"/>
    <col min="12289" max="12289" width="9.7109375" style="80" customWidth="1"/>
    <col min="12290" max="12290" width="0" style="80" hidden="1" customWidth="1"/>
    <col min="12291" max="12291" width="4.7109375" style="80" customWidth="1"/>
    <col min="12292" max="12292" width="14.42578125" style="80" customWidth="1"/>
    <col min="12293" max="12293" width="11.140625" style="80" customWidth="1"/>
    <col min="12294" max="12294" width="10.28515625" style="80" customWidth="1"/>
    <col min="12295" max="12295" width="13" style="80" customWidth="1"/>
    <col min="12296" max="12296" width="8.28515625" style="80" customWidth="1"/>
    <col min="12297" max="12541" width="10" style="80"/>
    <col min="12542" max="12542" width="2.5703125" style="80" customWidth="1"/>
    <col min="12543" max="12543" width="7.140625" style="80" customWidth="1"/>
    <col min="12544" max="12544" width="23.5703125" style="80" customWidth="1"/>
    <col min="12545" max="12545" width="9.7109375" style="80" customWidth="1"/>
    <col min="12546" max="12546" width="0" style="80" hidden="1" customWidth="1"/>
    <col min="12547" max="12547" width="4.7109375" style="80" customWidth="1"/>
    <col min="12548" max="12548" width="14.42578125" style="80" customWidth="1"/>
    <col min="12549" max="12549" width="11.140625" style="80" customWidth="1"/>
    <col min="12550" max="12550" width="10.28515625" style="80" customWidth="1"/>
    <col min="12551" max="12551" width="13" style="80" customWidth="1"/>
    <col min="12552" max="12552" width="8.28515625" style="80" customWidth="1"/>
    <col min="12553" max="12797" width="10" style="80"/>
    <col min="12798" max="12798" width="2.5703125" style="80" customWidth="1"/>
    <col min="12799" max="12799" width="7.140625" style="80" customWidth="1"/>
    <col min="12800" max="12800" width="23.5703125" style="80" customWidth="1"/>
    <col min="12801" max="12801" width="9.7109375" style="80" customWidth="1"/>
    <col min="12802" max="12802" width="0" style="80" hidden="1" customWidth="1"/>
    <col min="12803" max="12803" width="4.7109375" style="80" customWidth="1"/>
    <col min="12804" max="12804" width="14.42578125" style="80" customWidth="1"/>
    <col min="12805" max="12805" width="11.140625" style="80" customWidth="1"/>
    <col min="12806" max="12806" width="10.28515625" style="80" customWidth="1"/>
    <col min="12807" max="12807" width="13" style="80" customWidth="1"/>
    <col min="12808" max="12808" width="8.28515625" style="80" customWidth="1"/>
    <col min="12809" max="13053" width="10" style="80"/>
    <col min="13054" max="13054" width="2.5703125" style="80" customWidth="1"/>
    <col min="13055" max="13055" width="7.140625" style="80" customWidth="1"/>
    <col min="13056" max="13056" width="23.5703125" style="80" customWidth="1"/>
    <col min="13057" max="13057" width="9.7109375" style="80" customWidth="1"/>
    <col min="13058" max="13058" width="0" style="80" hidden="1" customWidth="1"/>
    <col min="13059" max="13059" width="4.7109375" style="80" customWidth="1"/>
    <col min="13060" max="13060" width="14.42578125" style="80" customWidth="1"/>
    <col min="13061" max="13061" width="11.140625" style="80" customWidth="1"/>
    <col min="13062" max="13062" width="10.28515625" style="80" customWidth="1"/>
    <col min="13063" max="13063" width="13" style="80" customWidth="1"/>
    <col min="13064" max="13064" width="8.28515625" style="80" customWidth="1"/>
    <col min="13065" max="13309" width="10" style="80"/>
    <col min="13310" max="13310" width="2.5703125" style="80" customWidth="1"/>
    <col min="13311" max="13311" width="7.140625" style="80" customWidth="1"/>
    <col min="13312" max="13312" width="23.5703125" style="80" customWidth="1"/>
    <col min="13313" max="13313" width="9.7109375" style="80" customWidth="1"/>
    <col min="13314" max="13314" width="0" style="80" hidden="1" customWidth="1"/>
    <col min="13315" max="13315" width="4.7109375" style="80" customWidth="1"/>
    <col min="13316" max="13316" width="14.42578125" style="80" customWidth="1"/>
    <col min="13317" max="13317" width="11.140625" style="80" customWidth="1"/>
    <col min="13318" max="13318" width="10.28515625" style="80" customWidth="1"/>
    <col min="13319" max="13319" width="13" style="80" customWidth="1"/>
    <col min="13320" max="13320" width="8.28515625" style="80" customWidth="1"/>
    <col min="13321" max="13565" width="10" style="80"/>
    <col min="13566" max="13566" width="2.5703125" style="80" customWidth="1"/>
    <col min="13567" max="13567" width="7.140625" style="80" customWidth="1"/>
    <col min="13568" max="13568" width="23.5703125" style="80" customWidth="1"/>
    <col min="13569" max="13569" width="9.7109375" style="80" customWidth="1"/>
    <col min="13570" max="13570" width="0" style="80" hidden="1" customWidth="1"/>
    <col min="13571" max="13571" width="4.7109375" style="80" customWidth="1"/>
    <col min="13572" max="13572" width="14.42578125" style="80" customWidth="1"/>
    <col min="13573" max="13573" width="11.140625" style="80" customWidth="1"/>
    <col min="13574" max="13574" width="10.28515625" style="80" customWidth="1"/>
    <col min="13575" max="13575" width="13" style="80" customWidth="1"/>
    <col min="13576" max="13576" width="8.28515625" style="80" customWidth="1"/>
    <col min="13577" max="13821" width="10" style="80"/>
    <col min="13822" max="13822" width="2.5703125" style="80" customWidth="1"/>
    <col min="13823" max="13823" width="7.140625" style="80" customWidth="1"/>
    <col min="13824" max="13824" width="23.5703125" style="80" customWidth="1"/>
    <col min="13825" max="13825" width="9.7109375" style="80" customWidth="1"/>
    <col min="13826" max="13826" width="0" style="80" hidden="1" customWidth="1"/>
    <col min="13827" max="13827" width="4.7109375" style="80" customWidth="1"/>
    <col min="13828" max="13828" width="14.42578125" style="80" customWidth="1"/>
    <col min="13829" max="13829" width="11.140625" style="80" customWidth="1"/>
    <col min="13830" max="13830" width="10.28515625" style="80" customWidth="1"/>
    <col min="13831" max="13831" width="13" style="80" customWidth="1"/>
    <col min="13832" max="13832" width="8.28515625" style="80" customWidth="1"/>
    <col min="13833" max="14077" width="10" style="80"/>
    <col min="14078" max="14078" width="2.5703125" style="80" customWidth="1"/>
    <col min="14079" max="14079" width="7.140625" style="80" customWidth="1"/>
    <col min="14080" max="14080" width="23.5703125" style="80" customWidth="1"/>
    <col min="14081" max="14081" width="9.7109375" style="80" customWidth="1"/>
    <col min="14082" max="14082" width="0" style="80" hidden="1" customWidth="1"/>
    <col min="14083" max="14083" width="4.7109375" style="80" customWidth="1"/>
    <col min="14084" max="14084" width="14.42578125" style="80" customWidth="1"/>
    <col min="14085" max="14085" width="11.140625" style="80" customWidth="1"/>
    <col min="14086" max="14086" width="10.28515625" style="80" customWidth="1"/>
    <col min="14087" max="14087" width="13" style="80" customWidth="1"/>
    <col min="14088" max="14088" width="8.28515625" style="80" customWidth="1"/>
    <col min="14089" max="14333" width="10" style="80"/>
    <col min="14334" max="14334" width="2.5703125" style="80" customWidth="1"/>
    <col min="14335" max="14335" width="7.140625" style="80" customWidth="1"/>
    <col min="14336" max="14336" width="23.5703125" style="80" customWidth="1"/>
    <col min="14337" max="14337" width="9.7109375" style="80" customWidth="1"/>
    <col min="14338" max="14338" width="0" style="80" hidden="1" customWidth="1"/>
    <col min="14339" max="14339" width="4.7109375" style="80" customWidth="1"/>
    <col min="14340" max="14340" width="14.42578125" style="80" customWidth="1"/>
    <col min="14341" max="14341" width="11.140625" style="80" customWidth="1"/>
    <col min="14342" max="14342" width="10.28515625" style="80" customWidth="1"/>
    <col min="14343" max="14343" width="13" style="80" customWidth="1"/>
    <col min="14344" max="14344" width="8.28515625" style="80" customWidth="1"/>
    <col min="14345" max="14589" width="10" style="80"/>
    <col min="14590" max="14590" width="2.5703125" style="80" customWidth="1"/>
    <col min="14591" max="14591" width="7.140625" style="80" customWidth="1"/>
    <col min="14592" max="14592" width="23.5703125" style="80" customWidth="1"/>
    <col min="14593" max="14593" width="9.7109375" style="80" customWidth="1"/>
    <col min="14594" max="14594" width="0" style="80" hidden="1" customWidth="1"/>
    <col min="14595" max="14595" width="4.7109375" style="80" customWidth="1"/>
    <col min="14596" max="14596" width="14.42578125" style="80" customWidth="1"/>
    <col min="14597" max="14597" width="11.140625" style="80" customWidth="1"/>
    <col min="14598" max="14598" width="10.28515625" style="80" customWidth="1"/>
    <col min="14599" max="14599" width="13" style="80" customWidth="1"/>
    <col min="14600" max="14600" width="8.28515625" style="80" customWidth="1"/>
    <col min="14601" max="14845" width="10" style="80"/>
    <col min="14846" max="14846" width="2.5703125" style="80" customWidth="1"/>
    <col min="14847" max="14847" width="7.140625" style="80" customWidth="1"/>
    <col min="14848" max="14848" width="23.5703125" style="80" customWidth="1"/>
    <col min="14849" max="14849" width="9.7109375" style="80" customWidth="1"/>
    <col min="14850" max="14850" width="0" style="80" hidden="1" customWidth="1"/>
    <col min="14851" max="14851" width="4.7109375" style="80" customWidth="1"/>
    <col min="14852" max="14852" width="14.42578125" style="80" customWidth="1"/>
    <col min="14853" max="14853" width="11.140625" style="80" customWidth="1"/>
    <col min="14854" max="14854" width="10.28515625" style="80" customWidth="1"/>
    <col min="14855" max="14855" width="13" style="80" customWidth="1"/>
    <col min="14856" max="14856" width="8.28515625" style="80" customWidth="1"/>
    <col min="14857" max="15101" width="10" style="80"/>
    <col min="15102" max="15102" width="2.5703125" style="80" customWidth="1"/>
    <col min="15103" max="15103" width="7.140625" style="80" customWidth="1"/>
    <col min="15104" max="15104" width="23.5703125" style="80" customWidth="1"/>
    <col min="15105" max="15105" width="9.7109375" style="80" customWidth="1"/>
    <col min="15106" max="15106" width="0" style="80" hidden="1" customWidth="1"/>
    <col min="15107" max="15107" width="4.7109375" style="80" customWidth="1"/>
    <col min="15108" max="15108" width="14.42578125" style="80" customWidth="1"/>
    <col min="15109" max="15109" width="11.140625" style="80" customWidth="1"/>
    <col min="15110" max="15110" width="10.28515625" style="80" customWidth="1"/>
    <col min="15111" max="15111" width="13" style="80" customWidth="1"/>
    <col min="15112" max="15112" width="8.28515625" style="80" customWidth="1"/>
    <col min="15113" max="15357" width="10" style="80"/>
    <col min="15358" max="15358" width="2.5703125" style="80" customWidth="1"/>
    <col min="15359" max="15359" width="7.140625" style="80" customWidth="1"/>
    <col min="15360" max="15360" width="23.5703125" style="80" customWidth="1"/>
    <col min="15361" max="15361" width="9.7109375" style="80" customWidth="1"/>
    <col min="15362" max="15362" width="0" style="80" hidden="1" customWidth="1"/>
    <col min="15363" max="15363" width="4.7109375" style="80" customWidth="1"/>
    <col min="15364" max="15364" width="14.42578125" style="80" customWidth="1"/>
    <col min="15365" max="15365" width="11.140625" style="80" customWidth="1"/>
    <col min="15366" max="15366" width="10.28515625" style="80" customWidth="1"/>
    <col min="15367" max="15367" width="13" style="80" customWidth="1"/>
    <col min="15368" max="15368" width="8.28515625" style="80" customWidth="1"/>
    <col min="15369" max="15613" width="10" style="80"/>
    <col min="15614" max="15614" width="2.5703125" style="80" customWidth="1"/>
    <col min="15615" max="15615" width="7.140625" style="80" customWidth="1"/>
    <col min="15616" max="15616" width="23.5703125" style="80" customWidth="1"/>
    <col min="15617" max="15617" width="9.7109375" style="80" customWidth="1"/>
    <col min="15618" max="15618" width="0" style="80" hidden="1" customWidth="1"/>
    <col min="15619" max="15619" width="4.7109375" style="80" customWidth="1"/>
    <col min="15620" max="15620" width="14.42578125" style="80" customWidth="1"/>
    <col min="15621" max="15621" width="11.140625" style="80" customWidth="1"/>
    <col min="15622" max="15622" width="10.28515625" style="80" customWidth="1"/>
    <col min="15623" max="15623" width="13" style="80" customWidth="1"/>
    <col min="15624" max="15624" width="8.28515625" style="80" customWidth="1"/>
    <col min="15625" max="15869" width="10" style="80"/>
    <col min="15870" max="15870" width="2.5703125" style="80" customWidth="1"/>
    <col min="15871" max="15871" width="7.140625" style="80" customWidth="1"/>
    <col min="15872" max="15872" width="23.5703125" style="80" customWidth="1"/>
    <col min="15873" max="15873" width="9.7109375" style="80" customWidth="1"/>
    <col min="15874" max="15874" width="0" style="80" hidden="1" customWidth="1"/>
    <col min="15875" max="15875" width="4.7109375" style="80" customWidth="1"/>
    <col min="15876" max="15876" width="14.42578125" style="80" customWidth="1"/>
    <col min="15877" max="15877" width="11.140625" style="80" customWidth="1"/>
    <col min="15878" max="15878" width="10.28515625" style="80" customWidth="1"/>
    <col min="15879" max="15879" width="13" style="80" customWidth="1"/>
    <col min="15880" max="15880" width="8.28515625" style="80" customWidth="1"/>
    <col min="15881" max="16125" width="10" style="80"/>
    <col min="16126" max="16126" width="2.5703125" style="80" customWidth="1"/>
    <col min="16127" max="16127" width="7.140625" style="80" customWidth="1"/>
    <col min="16128" max="16128" width="23.5703125" style="80" customWidth="1"/>
    <col min="16129" max="16129" width="9.7109375" style="80" customWidth="1"/>
    <col min="16130" max="16130" width="0" style="80" hidden="1" customWidth="1"/>
    <col min="16131" max="16131" width="4.7109375" style="80" customWidth="1"/>
    <col min="16132" max="16132" width="14.42578125" style="80" customWidth="1"/>
    <col min="16133" max="16133" width="11.140625" style="80" customWidth="1"/>
    <col min="16134" max="16134" width="10.28515625" style="80" customWidth="1"/>
    <col min="16135" max="16135" width="13" style="80" customWidth="1"/>
    <col min="16136" max="16136" width="8.28515625" style="80" customWidth="1"/>
    <col min="16137" max="16384" width="10" style="80"/>
  </cols>
  <sheetData>
    <row r="1" spans="1:10" ht="12" customHeight="1">
      <c r="B1" s="81" t="s">
        <v>20</v>
      </c>
      <c r="D1" s="82"/>
      <c r="E1" s="82"/>
      <c r="F1" s="82"/>
      <c r="G1" s="82"/>
      <c r="H1" s="82"/>
      <c r="I1" s="82"/>
    </row>
    <row r="2" spans="1:10" ht="12" customHeight="1">
      <c r="B2" s="81" t="s">
        <v>55</v>
      </c>
      <c r="D2" s="82"/>
      <c r="E2" s="82"/>
      <c r="F2" s="82"/>
      <c r="G2" s="82"/>
      <c r="H2" s="82"/>
      <c r="I2" s="82"/>
    </row>
    <row r="3" spans="1:10" ht="12" customHeight="1">
      <c r="B3" s="81" t="s">
        <v>70</v>
      </c>
      <c r="D3" s="82"/>
      <c r="E3" s="82"/>
      <c r="F3" s="82"/>
      <c r="G3" s="82"/>
      <c r="H3" s="82"/>
      <c r="I3" s="82"/>
    </row>
    <row r="4" spans="1:10" ht="12" customHeight="1">
      <c r="D4" s="82"/>
      <c r="E4" s="82"/>
      <c r="F4" s="82"/>
      <c r="G4" s="82"/>
      <c r="H4" s="82"/>
      <c r="I4" s="82"/>
    </row>
    <row r="5" spans="1:10" ht="12" customHeight="1">
      <c r="D5" s="82"/>
      <c r="E5" s="82"/>
      <c r="F5" s="83" t="s">
        <v>59</v>
      </c>
      <c r="G5" s="83" t="s">
        <v>60</v>
      </c>
      <c r="H5" s="83" t="s">
        <v>61</v>
      </c>
      <c r="I5" s="82"/>
    </row>
    <row r="6" spans="1:10" ht="12" customHeight="1">
      <c r="D6" s="82"/>
      <c r="E6" s="82"/>
      <c r="F6" s="82" t="s">
        <v>1</v>
      </c>
      <c r="G6" s="82" t="s">
        <v>1</v>
      </c>
      <c r="H6" s="82" t="s">
        <v>1</v>
      </c>
      <c r="I6" s="82" t="s">
        <v>62</v>
      </c>
    </row>
    <row r="7" spans="1:10" ht="12" customHeight="1">
      <c r="D7" s="84" t="s">
        <v>2</v>
      </c>
      <c r="E7" s="84" t="s">
        <v>3</v>
      </c>
      <c r="F7" s="84" t="s">
        <v>4</v>
      </c>
      <c r="G7" s="84" t="s">
        <v>4</v>
      </c>
      <c r="H7" s="84" t="s">
        <v>4</v>
      </c>
      <c r="I7" s="84" t="s">
        <v>5</v>
      </c>
    </row>
    <row r="8" spans="1:10" ht="12" customHeight="1">
      <c r="A8" s="85"/>
      <c r="B8" s="86" t="s">
        <v>53</v>
      </c>
      <c r="C8" s="85"/>
      <c r="D8" s="87"/>
      <c r="E8" s="87"/>
      <c r="F8" s="87"/>
      <c r="G8" s="87"/>
      <c r="H8" s="87"/>
      <c r="I8" s="87"/>
    </row>
    <row r="9" spans="1:10" ht="12" customHeight="1">
      <c r="A9" s="85"/>
      <c r="B9" s="89" t="s">
        <v>45</v>
      </c>
      <c r="C9" s="85"/>
      <c r="D9" s="87" t="s">
        <v>48</v>
      </c>
      <c r="E9" s="87">
        <v>3</v>
      </c>
      <c r="F9" s="88">
        <v>0</v>
      </c>
      <c r="G9" s="88">
        <v>0</v>
      </c>
      <c r="H9" s="88">
        <f>F9-G9</f>
        <v>0</v>
      </c>
      <c r="I9" s="88" t="s">
        <v>22</v>
      </c>
      <c r="J9" s="90"/>
    </row>
    <row r="10" spans="1:10" ht="12" customHeight="1">
      <c r="A10" s="85"/>
      <c r="B10" s="89" t="s">
        <v>45</v>
      </c>
      <c r="C10" s="85"/>
      <c r="D10" s="87" t="s">
        <v>48</v>
      </c>
      <c r="E10" s="87">
        <v>3</v>
      </c>
      <c r="F10" s="88">
        <v>-10953288.816151202</v>
      </c>
      <c r="G10" s="88">
        <v>-10690809.335446551</v>
      </c>
      <c r="H10" s="88">
        <f t="shared" ref="H10:H37" si="0">F10-G10</f>
        <v>-262479.48070465028</v>
      </c>
      <c r="I10" s="88" t="s">
        <v>18</v>
      </c>
      <c r="J10" s="90"/>
    </row>
    <row r="11" spans="1:10" ht="12" customHeight="1">
      <c r="A11" s="85"/>
      <c r="B11" s="89" t="s">
        <v>45</v>
      </c>
      <c r="C11" s="85"/>
      <c r="D11" s="87" t="s">
        <v>48</v>
      </c>
      <c r="E11" s="87">
        <v>3</v>
      </c>
      <c r="F11" s="88">
        <v>-37298.189224331174</v>
      </c>
      <c r="G11" s="88">
        <v>-39328.977500000386</v>
      </c>
      <c r="H11" s="88">
        <f t="shared" si="0"/>
        <v>2030.7882756692125</v>
      </c>
      <c r="I11" s="88" t="s">
        <v>25</v>
      </c>
      <c r="J11" s="91"/>
    </row>
    <row r="12" spans="1:10" ht="12" customHeight="1">
      <c r="A12" s="85"/>
      <c r="B12" s="89" t="s">
        <v>45</v>
      </c>
      <c r="C12" s="85"/>
      <c r="D12" s="87" t="s">
        <v>48</v>
      </c>
      <c r="E12" s="87">
        <v>3</v>
      </c>
      <c r="F12" s="88">
        <v>-22280.543671731662</v>
      </c>
      <c r="G12" s="88">
        <v>-11161.347074850637</v>
      </c>
      <c r="H12" s="88">
        <f t="shared" si="0"/>
        <v>-11119.196596881025</v>
      </c>
      <c r="I12" s="88" t="s">
        <v>12</v>
      </c>
      <c r="J12" s="91"/>
    </row>
    <row r="13" spans="1:10" ht="12" customHeight="1">
      <c r="A13" s="85"/>
      <c r="B13" s="89" t="s">
        <v>45</v>
      </c>
      <c r="C13" s="85"/>
      <c r="D13" s="87" t="s">
        <v>48</v>
      </c>
      <c r="E13" s="87">
        <v>3</v>
      </c>
      <c r="F13" s="88">
        <v>226165.44938120473</v>
      </c>
      <c r="G13" s="88">
        <v>477129.15052940021</v>
      </c>
      <c r="H13" s="88">
        <f t="shared" si="0"/>
        <v>-250963.70114819548</v>
      </c>
      <c r="I13" s="88" t="s">
        <v>23</v>
      </c>
      <c r="J13" s="91"/>
    </row>
    <row r="14" spans="1:10" ht="12" customHeight="1">
      <c r="A14" s="85"/>
      <c r="B14" s="89" t="s">
        <v>45</v>
      </c>
      <c r="C14" s="85"/>
      <c r="D14" s="87" t="s">
        <v>48</v>
      </c>
      <c r="E14" s="87">
        <v>3</v>
      </c>
      <c r="F14" s="88">
        <v>-586886.84850798361</v>
      </c>
      <c r="G14" s="88">
        <v>-526688.13153571403</v>
      </c>
      <c r="H14" s="88">
        <f t="shared" si="0"/>
        <v>-60198.716972269583</v>
      </c>
      <c r="I14" s="88" t="s">
        <v>9</v>
      </c>
      <c r="J14" s="90"/>
    </row>
    <row r="15" spans="1:10" ht="12" customHeight="1">
      <c r="A15" s="85"/>
      <c r="B15" s="89" t="s">
        <v>45</v>
      </c>
      <c r="C15" s="85"/>
      <c r="D15" s="87" t="s">
        <v>48</v>
      </c>
      <c r="E15" s="87">
        <v>3</v>
      </c>
      <c r="F15" s="88">
        <v>-450809.34584870189</v>
      </c>
      <c r="G15" s="88">
        <v>4532865.0632145926</v>
      </c>
      <c r="H15" s="88">
        <f t="shared" si="0"/>
        <v>-4983674.4090632945</v>
      </c>
      <c r="I15" s="88" t="s">
        <v>12</v>
      </c>
      <c r="J15" s="90"/>
    </row>
    <row r="16" spans="1:10" ht="12" customHeight="1">
      <c r="A16" s="85"/>
      <c r="B16" s="89" t="s">
        <v>45</v>
      </c>
      <c r="C16" s="85"/>
      <c r="D16" s="87" t="s">
        <v>48</v>
      </c>
      <c r="E16" s="87">
        <v>3</v>
      </c>
      <c r="F16" s="88">
        <v>-3161951.3523924593</v>
      </c>
      <c r="G16" s="88">
        <v>-1076789.6231915969</v>
      </c>
      <c r="H16" s="88">
        <f t="shared" si="0"/>
        <v>-2085161.7292008623</v>
      </c>
      <c r="I16" s="88" t="s">
        <v>13</v>
      </c>
      <c r="J16" s="90"/>
    </row>
    <row r="17" spans="1:11" ht="12" customHeight="1">
      <c r="A17" s="85"/>
      <c r="B17" s="89" t="s">
        <v>45</v>
      </c>
      <c r="C17" s="85"/>
      <c r="D17" s="87" t="s">
        <v>48</v>
      </c>
      <c r="E17" s="87">
        <v>3</v>
      </c>
      <c r="F17" s="88">
        <v>-500578.29406212596</v>
      </c>
      <c r="G17" s="88">
        <v>-429482.19822275545</v>
      </c>
      <c r="H17" s="88">
        <f t="shared" si="0"/>
        <v>-71096.095839370508</v>
      </c>
      <c r="I17" s="88" t="s">
        <v>14</v>
      </c>
      <c r="J17" s="90"/>
    </row>
    <row r="18" spans="1:11" ht="12" customHeight="1">
      <c r="A18" s="85"/>
      <c r="B18" s="89" t="s">
        <v>45</v>
      </c>
      <c r="C18" s="85"/>
      <c r="D18" s="87" t="s">
        <v>48</v>
      </c>
      <c r="E18" s="87">
        <v>3</v>
      </c>
      <c r="F18" s="88">
        <v>-23599147.307549447</v>
      </c>
      <c r="G18" s="88">
        <v>-21961570.318020791</v>
      </c>
      <c r="H18" s="88">
        <f t="shared" si="0"/>
        <v>-1637576.989528656</v>
      </c>
      <c r="I18" s="88" t="s">
        <v>15</v>
      </c>
      <c r="J18" s="90"/>
    </row>
    <row r="19" spans="1:11" ht="12" customHeight="1">
      <c r="A19" s="85"/>
      <c r="B19" s="89" t="s">
        <v>45</v>
      </c>
      <c r="C19" s="85"/>
      <c r="D19" s="87" t="s">
        <v>48</v>
      </c>
      <c r="E19" s="87">
        <v>3</v>
      </c>
      <c r="F19" s="88">
        <v>0</v>
      </c>
      <c r="G19" s="88">
        <v>0</v>
      </c>
      <c r="H19" s="88">
        <f t="shared" si="0"/>
        <v>0</v>
      </c>
      <c r="I19" s="88" t="s">
        <v>12</v>
      </c>
      <c r="J19" s="90"/>
    </row>
    <row r="20" spans="1:11" ht="12" customHeight="1">
      <c r="A20" s="85"/>
      <c r="B20" s="89" t="s">
        <v>45</v>
      </c>
      <c r="C20" s="85"/>
      <c r="D20" s="87" t="s">
        <v>48</v>
      </c>
      <c r="E20" s="87">
        <v>3</v>
      </c>
      <c r="F20" s="88">
        <v>-19542.985743729609</v>
      </c>
      <c r="G20" s="88">
        <v>-23128.727764193725</v>
      </c>
      <c r="H20" s="88">
        <f t="shared" si="0"/>
        <v>3585.7420204641166</v>
      </c>
      <c r="I20" s="88" t="s">
        <v>21</v>
      </c>
      <c r="J20" s="90"/>
    </row>
    <row r="21" spans="1:11" ht="12" customHeight="1">
      <c r="A21" s="85"/>
      <c r="B21" s="89" t="s">
        <v>45</v>
      </c>
      <c r="C21" s="85"/>
      <c r="D21" s="87" t="s">
        <v>48</v>
      </c>
      <c r="E21" s="87">
        <v>3</v>
      </c>
      <c r="F21" s="88">
        <v>83571.686785764512</v>
      </c>
      <c r="G21" s="88">
        <v>163695.98070305589</v>
      </c>
      <c r="H21" s="88">
        <f t="shared" si="0"/>
        <v>-80124.293917291376</v>
      </c>
      <c r="I21" s="88" t="s">
        <v>24</v>
      </c>
      <c r="J21" s="90"/>
    </row>
    <row r="22" spans="1:11" ht="12" customHeight="1">
      <c r="A22" s="85"/>
      <c r="B22" s="89" t="s">
        <v>45</v>
      </c>
      <c r="C22" s="85"/>
      <c r="D22" s="87" t="s">
        <v>48</v>
      </c>
      <c r="E22" s="87">
        <v>3</v>
      </c>
      <c r="F22" s="88">
        <v>-240443.88255322495</v>
      </c>
      <c r="G22" s="88">
        <v>-271284.58540513564</v>
      </c>
      <c r="H22" s="88">
        <f t="shared" si="0"/>
        <v>30840.702851910697</v>
      </c>
      <c r="I22" s="88" t="s">
        <v>19</v>
      </c>
    </row>
    <row r="23" spans="1:11" ht="12" customHeight="1">
      <c r="A23" s="85"/>
      <c r="B23" s="89" t="s">
        <v>45</v>
      </c>
      <c r="C23" s="85"/>
      <c r="D23" s="87" t="s">
        <v>48</v>
      </c>
      <c r="E23" s="87">
        <v>3</v>
      </c>
      <c r="F23" s="88">
        <v>0</v>
      </c>
      <c r="G23" s="88">
        <v>0</v>
      </c>
      <c r="H23" s="88">
        <f t="shared" si="0"/>
        <v>0</v>
      </c>
      <c r="I23" s="88" t="s">
        <v>27</v>
      </c>
    </row>
    <row r="24" spans="1:11" ht="12" customHeight="1">
      <c r="A24" s="85"/>
      <c r="B24" s="89" t="s">
        <v>45</v>
      </c>
      <c r="C24" s="85"/>
      <c r="D24" s="87" t="s">
        <v>48</v>
      </c>
      <c r="E24" s="87">
        <v>3</v>
      </c>
      <c r="F24" s="88">
        <v>-38527.784999999945</v>
      </c>
      <c r="G24" s="88">
        <v>-38527.784999999945</v>
      </c>
      <c r="H24" s="88">
        <f t="shared" si="0"/>
        <v>0</v>
      </c>
      <c r="I24" s="88" t="s">
        <v>12</v>
      </c>
    </row>
    <row r="25" spans="1:11" ht="12" customHeight="1">
      <c r="A25" s="85"/>
      <c r="B25" s="89" t="s">
        <v>46</v>
      </c>
      <c r="C25" s="85"/>
      <c r="D25" s="87" t="s">
        <v>49</v>
      </c>
      <c r="E25" s="87">
        <v>3</v>
      </c>
      <c r="F25" s="88">
        <v>0</v>
      </c>
      <c r="G25" s="88">
        <v>0</v>
      </c>
      <c r="H25" s="88">
        <f t="shared" si="0"/>
        <v>0</v>
      </c>
      <c r="I25" s="88" t="s">
        <v>12</v>
      </c>
    </row>
    <row r="26" spans="1:11" ht="12" customHeight="1">
      <c r="A26" s="85"/>
      <c r="B26" s="89" t="s">
        <v>46</v>
      </c>
      <c r="C26" s="85"/>
      <c r="D26" s="87" t="s">
        <v>49</v>
      </c>
      <c r="E26" s="87">
        <v>3</v>
      </c>
      <c r="F26" s="88">
        <v>-436929.30605480215</v>
      </c>
      <c r="G26" s="88">
        <v>-436929.30605480215</v>
      </c>
      <c r="H26" s="88">
        <f t="shared" si="0"/>
        <v>0</v>
      </c>
      <c r="I26" s="88" t="s">
        <v>13</v>
      </c>
      <c r="J26" s="97"/>
      <c r="K26" s="97"/>
    </row>
    <row r="27" spans="1:11" ht="12" customHeight="1">
      <c r="A27" s="85"/>
      <c r="B27" s="89" t="s">
        <v>46</v>
      </c>
      <c r="C27" s="85"/>
      <c r="D27" s="87" t="s">
        <v>49</v>
      </c>
      <c r="E27" s="87">
        <v>3</v>
      </c>
      <c r="F27" s="88">
        <v>-86296.366729631613</v>
      </c>
      <c r="G27" s="88">
        <v>-86296.366729631613</v>
      </c>
      <c r="H27" s="88">
        <f t="shared" si="0"/>
        <v>0</v>
      </c>
      <c r="I27" s="88" t="s">
        <v>14</v>
      </c>
      <c r="J27" s="97"/>
      <c r="K27" s="97"/>
    </row>
    <row r="28" spans="1:11" ht="12" customHeight="1">
      <c r="A28" s="85"/>
      <c r="B28" s="89" t="s">
        <v>71</v>
      </c>
      <c r="C28" s="85"/>
      <c r="D28" s="87" t="s">
        <v>50</v>
      </c>
      <c r="E28" s="87">
        <v>3</v>
      </c>
      <c r="F28" s="88">
        <v>0</v>
      </c>
      <c r="G28" s="88">
        <v>0</v>
      </c>
      <c r="H28" s="88">
        <f t="shared" si="0"/>
        <v>0</v>
      </c>
      <c r="I28" s="88" t="s">
        <v>12</v>
      </c>
      <c r="J28" s="97"/>
      <c r="K28" s="97"/>
    </row>
    <row r="29" spans="1:11" ht="12" customHeight="1">
      <c r="A29" s="85"/>
      <c r="B29" s="89" t="s">
        <v>47</v>
      </c>
      <c r="C29" s="85"/>
      <c r="D29" s="87" t="s">
        <v>51</v>
      </c>
      <c r="E29" s="87">
        <v>3</v>
      </c>
      <c r="F29" s="88">
        <v>-225280.89204349695</v>
      </c>
      <c r="G29" s="88">
        <v>-225280.89204349695</v>
      </c>
      <c r="H29" s="88">
        <f t="shared" si="0"/>
        <v>0</v>
      </c>
      <c r="I29" s="88" t="s">
        <v>22</v>
      </c>
      <c r="J29" s="97"/>
      <c r="K29" s="97"/>
    </row>
    <row r="30" spans="1:11" ht="12" customHeight="1">
      <c r="A30" s="85"/>
      <c r="B30" s="89" t="s">
        <v>47</v>
      </c>
      <c r="C30" s="85"/>
      <c r="D30" s="87" t="s">
        <v>51</v>
      </c>
      <c r="E30" s="87">
        <v>3</v>
      </c>
      <c r="F30" s="88">
        <v>-520404.24872061564</v>
      </c>
      <c r="G30" s="88">
        <v>-520404.24872061564</v>
      </c>
      <c r="H30" s="88">
        <f t="shared" si="0"/>
        <v>0</v>
      </c>
      <c r="I30" s="88" t="s">
        <v>18</v>
      </c>
      <c r="J30" s="97"/>
      <c r="K30" s="97"/>
    </row>
    <row r="31" spans="1:11" ht="12" customHeight="1">
      <c r="A31" s="85"/>
      <c r="B31" s="89" t="s">
        <v>47</v>
      </c>
      <c r="C31" s="85"/>
      <c r="D31" s="87" t="s">
        <v>51</v>
      </c>
      <c r="E31" s="87">
        <v>3</v>
      </c>
      <c r="F31" s="88">
        <v>0</v>
      </c>
      <c r="G31" s="88">
        <v>0</v>
      </c>
      <c r="H31" s="88">
        <f t="shared" si="0"/>
        <v>0</v>
      </c>
      <c r="I31" s="88" t="s">
        <v>12</v>
      </c>
      <c r="J31" s="97"/>
      <c r="K31" s="97"/>
    </row>
    <row r="32" spans="1:11" ht="12" customHeight="1">
      <c r="A32" s="85"/>
      <c r="B32" s="89" t="s">
        <v>47</v>
      </c>
      <c r="C32" s="85"/>
      <c r="D32" s="87" t="s">
        <v>51</v>
      </c>
      <c r="E32" s="87">
        <v>3</v>
      </c>
      <c r="F32" s="88">
        <v>-91669.632431211881</v>
      </c>
      <c r="G32" s="88">
        <v>-91669.632431211881</v>
      </c>
      <c r="H32" s="88">
        <f t="shared" si="0"/>
        <v>0</v>
      </c>
      <c r="I32" s="88" t="s">
        <v>23</v>
      </c>
    </row>
    <row r="33" spans="1:9" ht="12" customHeight="1">
      <c r="A33" s="85"/>
      <c r="B33" s="89" t="s">
        <v>47</v>
      </c>
      <c r="C33" s="85"/>
      <c r="D33" s="87" t="s">
        <v>51</v>
      </c>
      <c r="E33" s="87">
        <v>3</v>
      </c>
      <c r="F33" s="88">
        <v>-2222801.285453124</v>
      </c>
      <c r="G33" s="88">
        <v>-2222801.285453124</v>
      </c>
      <c r="H33" s="88">
        <f t="shared" si="0"/>
        <v>0</v>
      </c>
      <c r="I33" s="88" t="s">
        <v>15</v>
      </c>
    </row>
    <row r="34" spans="1:9" ht="12" customHeight="1">
      <c r="A34" s="85"/>
      <c r="B34" s="89" t="s">
        <v>47</v>
      </c>
      <c r="C34" s="85"/>
      <c r="D34" s="87" t="s">
        <v>51</v>
      </c>
      <c r="E34" s="87">
        <v>3</v>
      </c>
      <c r="F34" s="88">
        <v>-1392.1224999999868</v>
      </c>
      <c r="G34" s="88">
        <v>-1392.1224999999868</v>
      </c>
      <c r="H34" s="88">
        <f t="shared" si="0"/>
        <v>0</v>
      </c>
      <c r="I34" s="88" t="s">
        <v>21</v>
      </c>
    </row>
    <row r="35" spans="1:9" ht="12" customHeight="1">
      <c r="B35" s="89" t="s">
        <v>47</v>
      </c>
      <c r="C35" s="85"/>
      <c r="D35" s="87" t="s">
        <v>51</v>
      </c>
      <c r="E35" s="87">
        <v>3</v>
      </c>
      <c r="F35" s="88">
        <v>-187715.75446691923</v>
      </c>
      <c r="G35" s="88">
        <v>-187715.75446691923</v>
      </c>
      <c r="H35" s="88">
        <f t="shared" si="0"/>
        <v>0</v>
      </c>
      <c r="I35" s="88" t="s">
        <v>24</v>
      </c>
    </row>
    <row r="36" spans="1:9" ht="12" customHeight="1">
      <c r="B36" s="89" t="s">
        <v>47</v>
      </c>
      <c r="C36" s="85"/>
      <c r="D36" s="87" t="s">
        <v>51</v>
      </c>
      <c r="E36" s="87">
        <v>3</v>
      </c>
      <c r="F36" s="88">
        <v>-1197313.4423433049</v>
      </c>
      <c r="G36" s="88">
        <v>-1197313.4423433049</v>
      </c>
      <c r="H36" s="88">
        <f t="shared" si="0"/>
        <v>0</v>
      </c>
      <c r="I36" s="88" t="s">
        <v>19</v>
      </c>
    </row>
    <row r="37" spans="1:9" ht="12" customHeight="1">
      <c r="B37" s="89" t="s">
        <v>47</v>
      </c>
      <c r="C37" s="85"/>
      <c r="D37" s="87" t="s">
        <v>51</v>
      </c>
      <c r="E37" s="87">
        <v>3</v>
      </c>
      <c r="F37" s="88">
        <v>-9147.8866666666654</v>
      </c>
      <c r="G37" s="88">
        <v>-9147.8866666666654</v>
      </c>
      <c r="H37" s="88">
        <f t="shared" si="0"/>
        <v>0</v>
      </c>
      <c r="I37" s="88" t="s">
        <v>27</v>
      </c>
    </row>
    <row r="38" spans="1:9" ht="12" customHeight="1">
      <c r="B38" s="89"/>
      <c r="C38" s="85"/>
      <c r="D38" s="87"/>
      <c r="E38" s="87"/>
      <c r="F38" s="119">
        <f>SUM(F9:F37)</f>
        <v>-44279969.151947729</v>
      </c>
      <c r="G38" s="119">
        <f t="shared" ref="G38:H38" si="1">SUM(G9:G37)</f>
        <v>-34874031.772124305</v>
      </c>
      <c r="H38" s="119">
        <f t="shared" si="1"/>
        <v>-9405937.3798234276</v>
      </c>
      <c r="I38" s="120" t="s">
        <v>72</v>
      </c>
    </row>
    <row r="39" spans="1:9" ht="12" customHeight="1">
      <c r="B39" s="89"/>
      <c r="C39" s="85"/>
      <c r="D39" s="87"/>
      <c r="E39" s="87"/>
      <c r="F39" s="88"/>
      <c r="G39" s="88"/>
      <c r="H39" s="88"/>
      <c r="I39" s="88"/>
    </row>
    <row r="40" spans="1:9" ht="12" customHeight="1">
      <c r="B40" s="89"/>
      <c r="C40" s="85"/>
      <c r="D40" s="87"/>
      <c r="E40" s="121" t="s">
        <v>73</v>
      </c>
      <c r="F40" s="122">
        <v>-456770506.76976085</v>
      </c>
      <c r="G40" s="122">
        <v>-488422609.65906239</v>
      </c>
      <c r="H40" s="122">
        <v>31652102.889301468</v>
      </c>
      <c r="I40" s="120" t="s">
        <v>72</v>
      </c>
    </row>
    <row r="41" spans="1:9" ht="12" customHeight="1">
      <c r="A41" s="85"/>
      <c r="B41" s="89"/>
      <c r="C41" s="85"/>
      <c r="D41" s="87"/>
      <c r="E41" s="87"/>
      <c r="F41" s="88"/>
      <c r="G41" s="88"/>
      <c r="H41" s="88"/>
      <c r="I41" s="88"/>
    </row>
    <row r="42" spans="1:9" ht="12" customHeight="1">
      <c r="A42" s="85"/>
      <c r="B42" s="89"/>
      <c r="C42" s="85"/>
      <c r="D42" s="87"/>
      <c r="E42" s="123"/>
      <c r="F42" s="124"/>
      <c r="G42" s="88"/>
      <c r="H42" s="88"/>
      <c r="I42" s="88"/>
    </row>
    <row r="43" spans="1:9" ht="12" customHeight="1">
      <c r="A43" s="85"/>
      <c r="B43" s="89"/>
      <c r="C43" s="85"/>
      <c r="D43" s="87"/>
      <c r="E43" s="123"/>
      <c r="F43" s="124"/>
      <c r="G43" s="88"/>
      <c r="H43" s="88"/>
      <c r="I43" s="88"/>
    </row>
    <row r="44" spans="1:9" ht="12" customHeight="1">
      <c r="A44" s="85"/>
      <c r="B44" s="89"/>
      <c r="C44" s="85"/>
      <c r="D44" s="87"/>
      <c r="E44" s="123"/>
      <c r="F44" s="124"/>
      <c r="G44" s="88"/>
      <c r="H44" s="88"/>
      <c r="I44" s="88"/>
    </row>
    <row r="45" spans="1:9" ht="12" customHeight="1">
      <c r="A45" s="85"/>
      <c r="B45" s="89"/>
      <c r="C45" s="85"/>
      <c r="D45" s="87"/>
      <c r="E45" s="123"/>
      <c r="F45" s="124"/>
      <c r="G45" s="88"/>
      <c r="H45" s="88"/>
      <c r="I45" s="88"/>
    </row>
    <row r="46" spans="1:9" ht="12" customHeight="1">
      <c r="A46" s="85"/>
      <c r="B46" s="89"/>
      <c r="C46" s="85"/>
      <c r="D46" s="87"/>
      <c r="E46" s="123"/>
      <c r="F46" s="124"/>
      <c r="G46" s="88"/>
      <c r="H46" s="88"/>
      <c r="I46" s="88"/>
    </row>
    <row r="47" spans="1:9" ht="12" customHeight="1">
      <c r="A47" s="85"/>
      <c r="B47" s="89"/>
      <c r="C47" s="85"/>
      <c r="D47" s="87"/>
      <c r="E47" s="123"/>
      <c r="F47" s="124"/>
      <c r="G47" s="88"/>
      <c r="H47" s="88"/>
      <c r="I47" s="88"/>
    </row>
    <row r="48" spans="1:9" ht="12" customHeight="1">
      <c r="A48" s="85"/>
      <c r="B48" s="89"/>
      <c r="C48" s="85"/>
      <c r="D48" s="87"/>
      <c r="E48" s="123"/>
      <c r="F48" s="124"/>
      <c r="G48" s="88"/>
      <c r="H48" s="88"/>
      <c r="I48" s="88"/>
    </row>
    <row r="49" spans="1:9" ht="12" customHeight="1">
      <c r="A49" s="85"/>
      <c r="B49" s="89"/>
      <c r="C49" s="85"/>
      <c r="D49" s="87"/>
      <c r="E49" s="123"/>
      <c r="F49" s="124"/>
      <c r="G49" s="88"/>
      <c r="H49" s="88"/>
      <c r="I49" s="88"/>
    </row>
    <row r="50" spans="1:9" ht="12" customHeight="1">
      <c r="A50" s="85"/>
      <c r="B50" s="89"/>
      <c r="C50" s="85"/>
      <c r="D50" s="87"/>
      <c r="E50" s="123"/>
      <c r="F50" s="124"/>
      <c r="G50" s="88"/>
      <c r="H50" s="88"/>
      <c r="I50" s="88"/>
    </row>
    <row r="51" spans="1:9" ht="12" customHeight="1">
      <c r="A51" s="85"/>
      <c r="B51" s="89"/>
      <c r="C51" s="85"/>
      <c r="D51" s="87"/>
      <c r="E51" s="87"/>
      <c r="F51" s="88"/>
      <c r="G51" s="88"/>
      <c r="H51" s="88"/>
      <c r="I51" s="88"/>
    </row>
    <row r="52" spans="1:9" ht="12" customHeight="1">
      <c r="A52" s="85"/>
      <c r="B52" s="89"/>
      <c r="C52" s="85"/>
      <c r="D52" s="87"/>
      <c r="E52" s="87"/>
      <c r="F52" s="88"/>
      <c r="G52" s="88"/>
      <c r="H52" s="88"/>
      <c r="I52" s="88"/>
    </row>
    <row r="53" spans="1:9" ht="12" customHeight="1">
      <c r="A53" s="85"/>
      <c r="B53" s="98"/>
      <c r="C53" s="98"/>
      <c r="D53" s="92"/>
      <c r="E53" s="92"/>
      <c r="F53" s="100"/>
      <c r="G53" s="100"/>
      <c r="H53" s="100"/>
      <c r="I53" s="100"/>
    </row>
    <row r="54" spans="1:9" ht="12" customHeight="1">
      <c r="A54" s="85"/>
      <c r="B54" s="98"/>
      <c r="C54" s="98"/>
      <c r="D54" s="92"/>
      <c r="E54" s="92"/>
      <c r="F54" s="100"/>
      <c r="G54" s="100"/>
      <c r="H54" s="100"/>
      <c r="I54" s="100"/>
    </row>
    <row r="55" spans="1:9" ht="12" customHeight="1">
      <c r="A55" s="85"/>
      <c r="B55" s="101"/>
      <c r="C55" s="98"/>
      <c r="D55" s="92"/>
      <c r="E55" s="92"/>
      <c r="F55" s="100"/>
      <c r="G55" s="100"/>
      <c r="H55" s="100"/>
      <c r="I55" s="100"/>
    </row>
    <row r="56" spans="1:9" ht="12" customHeight="1">
      <c r="A56" s="85"/>
      <c r="B56" s="102"/>
      <c r="C56" s="103"/>
      <c r="D56" s="87"/>
      <c r="E56" s="87"/>
      <c r="F56" s="87"/>
      <c r="G56" s="87"/>
      <c r="H56" s="87"/>
      <c r="I56" s="87"/>
    </row>
    <row r="57" spans="1:9" ht="12" customHeight="1">
      <c r="A57" s="85"/>
      <c r="B57" s="103"/>
      <c r="C57" s="103"/>
      <c r="D57" s="87"/>
      <c r="E57" s="87"/>
      <c r="F57" s="87"/>
      <c r="G57" s="87"/>
      <c r="H57" s="87"/>
      <c r="I57" s="87"/>
    </row>
    <row r="58" spans="1:9" ht="12" customHeight="1">
      <c r="A58" s="85"/>
      <c r="B58" s="104"/>
      <c r="C58" s="103"/>
      <c r="D58" s="87"/>
      <c r="E58" s="87"/>
      <c r="F58" s="87"/>
      <c r="G58" s="87"/>
      <c r="H58" s="87"/>
      <c r="I58" s="87"/>
    </row>
    <row r="59" spans="1:9" ht="12" customHeight="1">
      <c r="A59" s="85"/>
      <c r="B59" s="85"/>
      <c r="C59" s="85"/>
      <c r="D59" s="87"/>
      <c r="E59" s="87"/>
      <c r="F59" s="87"/>
      <c r="G59" s="87"/>
      <c r="H59" s="87"/>
      <c r="I59" s="87"/>
    </row>
    <row r="60" spans="1:9" ht="12" customHeight="1"/>
    <row r="62" spans="1:9">
      <c r="D62" s="84"/>
    </row>
    <row r="63" spans="1:9">
      <c r="D63" s="105"/>
    </row>
    <row r="64" spans="1:9">
      <c r="D64" s="105"/>
    </row>
    <row r="65" spans="4:4">
      <c r="D65" s="105"/>
    </row>
    <row r="66" spans="4:4">
      <c r="D66" s="105"/>
    </row>
    <row r="67" spans="4:4">
      <c r="D67" s="105"/>
    </row>
    <row r="68" spans="4:4">
      <c r="D68" s="105"/>
    </row>
    <row r="69" spans="4:4">
      <c r="D69" s="105"/>
    </row>
    <row r="70" spans="4:4">
      <c r="D70" s="105"/>
    </row>
    <row r="71" spans="4:4">
      <c r="D71" s="105"/>
    </row>
    <row r="72" spans="4:4">
      <c r="D72" s="105"/>
    </row>
    <row r="73" spans="4:4">
      <c r="D73" s="105"/>
    </row>
    <row r="74" spans="4:4">
      <c r="D74" s="105"/>
    </row>
    <row r="75" spans="4:4">
      <c r="D75" s="105"/>
    </row>
    <row r="76" spans="4:4">
      <c r="D76" s="105"/>
    </row>
    <row r="77" spans="4:4">
      <c r="D77" s="105"/>
    </row>
    <row r="78" spans="4:4">
      <c r="D78" s="105"/>
    </row>
    <row r="79" spans="4:4">
      <c r="D79" s="105"/>
    </row>
    <row r="80" spans="4:4">
      <c r="D80" s="105"/>
    </row>
    <row r="81" spans="4:4">
      <c r="D81" s="105"/>
    </row>
    <row r="82" spans="4:4">
      <c r="D82" s="105"/>
    </row>
    <row r="83" spans="4:4">
      <c r="D83" s="105"/>
    </row>
    <row r="84" spans="4:4">
      <c r="D84" s="105"/>
    </row>
    <row r="85" spans="4:4">
      <c r="D85" s="105"/>
    </row>
    <row r="86" spans="4:4">
      <c r="D86" s="105"/>
    </row>
    <row r="87" spans="4:4">
      <c r="D87" s="105"/>
    </row>
    <row r="88" spans="4:4">
      <c r="D88" s="105"/>
    </row>
    <row r="89" spans="4:4">
      <c r="D89" s="105"/>
    </row>
    <row r="90" spans="4:4">
      <c r="D90" s="105"/>
    </row>
    <row r="91" spans="4:4">
      <c r="D91" s="105"/>
    </row>
    <row r="92" spans="4:4">
      <c r="D92" s="105"/>
    </row>
    <row r="93" spans="4:4">
      <c r="D93" s="105"/>
    </row>
    <row r="94" spans="4:4">
      <c r="D94" s="105"/>
    </row>
    <row r="95" spans="4:4">
      <c r="D95" s="105"/>
    </row>
    <row r="96" spans="4:4">
      <c r="D96" s="105"/>
    </row>
    <row r="97" spans="4:4">
      <c r="D97" s="105"/>
    </row>
    <row r="98" spans="4:4">
      <c r="D98" s="105"/>
    </row>
    <row r="99" spans="4:4">
      <c r="D99" s="105"/>
    </row>
    <row r="100" spans="4:4">
      <c r="D100" s="105"/>
    </row>
    <row r="101" spans="4:4">
      <c r="D101" s="105"/>
    </row>
    <row r="102" spans="4:4">
      <c r="D102" s="105"/>
    </row>
    <row r="103" spans="4:4">
      <c r="D103" s="105"/>
    </row>
    <row r="104" spans="4:4">
      <c r="D104" s="105"/>
    </row>
    <row r="105" spans="4:4">
      <c r="D105" s="105"/>
    </row>
    <row r="106" spans="4:4">
      <c r="D106" s="105"/>
    </row>
    <row r="107" spans="4:4">
      <c r="D107" s="105"/>
    </row>
    <row r="108" spans="4:4">
      <c r="D108" s="105"/>
    </row>
    <row r="109" spans="4:4">
      <c r="D109" s="105"/>
    </row>
    <row r="110" spans="4:4">
      <c r="D110" s="105"/>
    </row>
    <row r="111" spans="4:4">
      <c r="D111" s="105"/>
    </row>
    <row r="112" spans="4:4">
      <c r="D112" s="105"/>
    </row>
    <row r="113" spans="4:4">
      <c r="D113" s="105"/>
    </row>
    <row r="114" spans="4:4">
      <c r="D114" s="105"/>
    </row>
    <row r="115" spans="4:4">
      <c r="D115" s="105"/>
    </row>
    <row r="116" spans="4:4">
      <c r="D116" s="105"/>
    </row>
    <row r="117" spans="4:4">
      <c r="D117" s="105"/>
    </row>
    <row r="118" spans="4:4">
      <c r="D118" s="105"/>
    </row>
    <row r="119" spans="4:4">
      <c r="D119" s="105"/>
    </row>
    <row r="120" spans="4:4">
      <c r="D120" s="105"/>
    </row>
    <row r="121" spans="4:4">
      <c r="D121" s="105"/>
    </row>
    <row r="122" spans="4:4">
      <c r="D122" s="105"/>
    </row>
    <row r="123" spans="4:4">
      <c r="D123" s="105"/>
    </row>
    <row r="124" spans="4:4">
      <c r="D124" s="105"/>
    </row>
    <row r="125" spans="4:4">
      <c r="D125" s="105"/>
    </row>
    <row r="126" spans="4:4">
      <c r="D126" s="105"/>
    </row>
    <row r="127" spans="4:4">
      <c r="D127" s="105"/>
    </row>
    <row r="128" spans="4:4">
      <c r="D128" s="105"/>
    </row>
    <row r="129" spans="4:4">
      <c r="D129" s="105"/>
    </row>
    <row r="130" spans="4:4">
      <c r="D130" s="105"/>
    </row>
    <row r="131" spans="4:4">
      <c r="D131" s="105"/>
    </row>
    <row r="132" spans="4:4">
      <c r="D132" s="105"/>
    </row>
    <row r="133" spans="4:4">
      <c r="D133" s="105"/>
    </row>
    <row r="134" spans="4:4">
      <c r="D134" s="105"/>
    </row>
    <row r="135" spans="4:4">
      <c r="D135" s="105"/>
    </row>
    <row r="136" spans="4:4">
      <c r="D136" s="105"/>
    </row>
    <row r="137" spans="4:4">
      <c r="D137" s="105"/>
    </row>
    <row r="138" spans="4:4">
      <c r="D138" s="105"/>
    </row>
    <row r="139" spans="4:4">
      <c r="D139" s="105"/>
    </row>
    <row r="140" spans="4:4">
      <c r="D140" s="105"/>
    </row>
    <row r="141" spans="4:4">
      <c r="D141" s="105"/>
    </row>
    <row r="142" spans="4:4">
      <c r="D142" s="105"/>
    </row>
    <row r="143" spans="4:4">
      <c r="D143" s="105"/>
    </row>
    <row r="144" spans="4:4">
      <c r="D144" s="105"/>
    </row>
    <row r="145" spans="4:4">
      <c r="D145" s="105"/>
    </row>
    <row r="146" spans="4:4">
      <c r="D146" s="105"/>
    </row>
    <row r="147" spans="4:4">
      <c r="D147" s="105"/>
    </row>
    <row r="148" spans="4:4">
      <c r="D148" s="105"/>
    </row>
    <row r="149" spans="4:4">
      <c r="D149" s="105"/>
    </row>
    <row r="150" spans="4:4">
      <c r="D150" s="105"/>
    </row>
    <row r="151" spans="4:4">
      <c r="D151" s="105"/>
    </row>
    <row r="152" spans="4:4">
      <c r="D152" s="105"/>
    </row>
    <row r="153" spans="4:4">
      <c r="D153" s="105"/>
    </row>
    <row r="154" spans="4:4">
      <c r="D154" s="105"/>
    </row>
    <row r="155" spans="4:4">
      <c r="D155" s="105"/>
    </row>
    <row r="156" spans="4:4">
      <c r="D156" s="105"/>
    </row>
    <row r="157" spans="4:4">
      <c r="D157" s="105"/>
    </row>
    <row r="158" spans="4:4">
      <c r="D158" s="105"/>
    </row>
    <row r="159" spans="4:4">
      <c r="D159" s="105"/>
    </row>
    <row r="160" spans="4:4">
      <c r="D160" s="105"/>
    </row>
    <row r="161" spans="4:4">
      <c r="D161" s="105"/>
    </row>
    <row r="162" spans="4:4">
      <c r="D162" s="105"/>
    </row>
    <row r="163" spans="4:4">
      <c r="D163" s="105"/>
    </row>
    <row r="164" spans="4:4">
      <c r="D164" s="105"/>
    </row>
    <row r="165" spans="4:4">
      <c r="D165" s="105"/>
    </row>
    <row r="166" spans="4:4">
      <c r="D166" s="105"/>
    </row>
    <row r="167" spans="4:4">
      <c r="D167" s="105"/>
    </row>
    <row r="168" spans="4:4">
      <c r="D168" s="105"/>
    </row>
    <row r="169" spans="4:4">
      <c r="D169" s="105"/>
    </row>
    <row r="170" spans="4:4">
      <c r="D170" s="105"/>
    </row>
    <row r="171" spans="4:4">
      <c r="D171" s="105"/>
    </row>
    <row r="172" spans="4:4">
      <c r="D172" s="105"/>
    </row>
    <row r="173" spans="4:4">
      <c r="D173" s="105"/>
    </row>
    <row r="174" spans="4:4">
      <c r="D174" s="105"/>
    </row>
    <row r="175" spans="4:4">
      <c r="D175" s="105"/>
    </row>
    <row r="176" spans="4:4">
      <c r="D176" s="105"/>
    </row>
    <row r="177" spans="4:4">
      <c r="D177" s="105"/>
    </row>
    <row r="178" spans="4:4">
      <c r="D178" s="105"/>
    </row>
    <row r="179" spans="4:4">
      <c r="D179" s="105"/>
    </row>
    <row r="180" spans="4:4">
      <c r="D180" s="105"/>
    </row>
    <row r="181" spans="4:4">
      <c r="D181" s="105"/>
    </row>
    <row r="182" spans="4:4">
      <c r="D182" s="105"/>
    </row>
    <row r="183" spans="4:4">
      <c r="D183" s="105"/>
    </row>
    <row r="184" spans="4:4">
      <c r="D184" s="105"/>
    </row>
    <row r="185" spans="4:4">
      <c r="D185" s="105"/>
    </row>
    <row r="186" spans="4:4">
      <c r="D186" s="105"/>
    </row>
    <row r="187" spans="4:4">
      <c r="D187" s="105"/>
    </row>
    <row r="188" spans="4:4">
      <c r="D188" s="105"/>
    </row>
    <row r="189" spans="4:4">
      <c r="D189" s="105"/>
    </row>
    <row r="190" spans="4:4">
      <c r="D190" s="105"/>
    </row>
    <row r="191" spans="4:4">
      <c r="D191" s="105"/>
    </row>
    <row r="192" spans="4:4">
      <c r="D192" s="105"/>
    </row>
    <row r="193" spans="4:4">
      <c r="D193" s="105"/>
    </row>
    <row r="194" spans="4:4">
      <c r="D194" s="105"/>
    </row>
    <row r="195" spans="4:4">
      <c r="D195" s="105"/>
    </row>
    <row r="196" spans="4:4">
      <c r="D196" s="105"/>
    </row>
    <row r="197" spans="4:4">
      <c r="D197" s="105"/>
    </row>
    <row r="198" spans="4:4">
      <c r="D198" s="105"/>
    </row>
    <row r="199" spans="4:4">
      <c r="D199" s="105"/>
    </row>
    <row r="200" spans="4:4">
      <c r="D200" s="105"/>
    </row>
    <row r="201" spans="4:4">
      <c r="D201" s="105"/>
    </row>
    <row r="202" spans="4:4">
      <c r="D202" s="105"/>
    </row>
    <row r="203" spans="4:4">
      <c r="D203" s="105"/>
    </row>
    <row r="204" spans="4:4">
      <c r="D204" s="105"/>
    </row>
    <row r="205" spans="4:4">
      <c r="D205" s="105"/>
    </row>
    <row r="206" spans="4:4">
      <c r="D206" s="105"/>
    </row>
    <row r="207" spans="4:4">
      <c r="D207" s="105"/>
    </row>
    <row r="208" spans="4:4">
      <c r="D208" s="105"/>
    </row>
    <row r="209" spans="4:4">
      <c r="D209" s="105"/>
    </row>
    <row r="210" spans="4:4">
      <c r="D210" s="105"/>
    </row>
    <row r="211" spans="4:4">
      <c r="D211" s="105"/>
    </row>
    <row r="212" spans="4:4">
      <c r="D212" s="105"/>
    </row>
    <row r="213" spans="4:4">
      <c r="D213" s="105"/>
    </row>
    <row r="214" spans="4:4">
      <c r="D214" s="105"/>
    </row>
    <row r="215" spans="4:4">
      <c r="D215" s="105"/>
    </row>
    <row r="216" spans="4:4">
      <c r="D216" s="105"/>
    </row>
    <row r="217" spans="4:4">
      <c r="D217" s="105"/>
    </row>
    <row r="218" spans="4:4">
      <c r="D218" s="105"/>
    </row>
    <row r="219" spans="4:4">
      <c r="D219" s="105"/>
    </row>
    <row r="220" spans="4:4">
      <c r="D220" s="105"/>
    </row>
    <row r="221" spans="4:4">
      <c r="D221" s="105"/>
    </row>
    <row r="222" spans="4:4">
      <c r="D222" s="105"/>
    </row>
    <row r="223" spans="4:4">
      <c r="D223" s="105"/>
    </row>
    <row r="224" spans="4:4">
      <c r="D224" s="105"/>
    </row>
    <row r="225" spans="4:4">
      <c r="D225" s="105"/>
    </row>
    <row r="226" spans="4:4">
      <c r="D226" s="105"/>
    </row>
    <row r="227" spans="4:4">
      <c r="D227" s="105"/>
    </row>
    <row r="228" spans="4:4">
      <c r="D228" s="105"/>
    </row>
    <row r="229" spans="4:4">
      <c r="D229" s="105"/>
    </row>
    <row r="230" spans="4:4">
      <c r="D230" s="105"/>
    </row>
    <row r="231" spans="4:4">
      <c r="D231" s="105"/>
    </row>
    <row r="232" spans="4:4">
      <c r="D232" s="105"/>
    </row>
    <row r="233" spans="4:4">
      <c r="D233" s="105"/>
    </row>
    <row r="234" spans="4:4">
      <c r="D234" s="105"/>
    </row>
    <row r="235" spans="4:4">
      <c r="D235" s="105"/>
    </row>
    <row r="236" spans="4:4">
      <c r="D236" s="105"/>
    </row>
    <row r="237" spans="4:4">
      <c r="D237" s="105"/>
    </row>
    <row r="238" spans="4:4">
      <c r="D238" s="105"/>
    </row>
    <row r="239" spans="4:4">
      <c r="D239" s="105"/>
    </row>
    <row r="240" spans="4:4">
      <c r="D240" s="105"/>
    </row>
    <row r="241" spans="4:4">
      <c r="D241" s="105"/>
    </row>
    <row r="242" spans="4:4">
      <c r="D242" s="105"/>
    </row>
    <row r="243" spans="4:4">
      <c r="D243" s="105"/>
    </row>
    <row r="244" spans="4:4">
      <c r="D244" s="105"/>
    </row>
    <row r="245" spans="4:4">
      <c r="D245" s="105"/>
    </row>
    <row r="246" spans="4:4">
      <c r="D246" s="105"/>
    </row>
    <row r="247" spans="4:4">
      <c r="D247" s="105"/>
    </row>
    <row r="248" spans="4:4">
      <c r="D248" s="105"/>
    </row>
    <row r="249" spans="4:4">
      <c r="D249" s="105"/>
    </row>
    <row r="250" spans="4:4">
      <c r="D250" s="105"/>
    </row>
    <row r="251" spans="4:4">
      <c r="D251" s="105"/>
    </row>
    <row r="252" spans="4:4">
      <c r="D252" s="105"/>
    </row>
    <row r="253" spans="4:4">
      <c r="D253" s="105"/>
    </row>
    <row r="254" spans="4:4">
      <c r="D254" s="105"/>
    </row>
    <row r="255" spans="4:4">
      <c r="D255" s="105"/>
    </row>
    <row r="256" spans="4:4">
      <c r="D256" s="105"/>
    </row>
    <row r="257" spans="4:4">
      <c r="D257" s="105"/>
    </row>
    <row r="258" spans="4:4">
      <c r="D258" s="105"/>
    </row>
    <row r="259" spans="4:4">
      <c r="D259" s="105"/>
    </row>
    <row r="260" spans="4:4">
      <c r="D260" s="105"/>
    </row>
    <row r="261" spans="4:4">
      <c r="D261" s="105"/>
    </row>
    <row r="262" spans="4:4">
      <c r="D262" s="105"/>
    </row>
    <row r="263" spans="4:4">
      <c r="D263" s="105"/>
    </row>
    <row r="264" spans="4:4">
      <c r="D264" s="105"/>
    </row>
    <row r="265" spans="4:4">
      <c r="D265" s="105"/>
    </row>
    <row r="266" spans="4:4">
      <c r="D266" s="105"/>
    </row>
    <row r="267" spans="4:4">
      <c r="D267" s="105"/>
    </row>
    <row r="268" spans="4:4">
      <c r="D268" s="105"/>
    </row>
    <row r="269" spans="4:4">
      <c r="D269" s="105"/>
    </row>
    <row r="270" spans="4:4">
      <c r="D270" s="105"/>
    </row>
    <row r="271" spans="4:4">
      <c r="D271" s="105"/>
    </row>
    <row r="272" spans="4:4">
      <c r="D272" s="105"/>
    </row>
    <row r="273" spans="4:4">
      <c r="D273" s="105"/>
    </row>
    <row r="274" spans="4:4">
      <c r="D274" s="105"/>
    </row>
    <row r="275" spans="4:4">
      <c r="D275" s="105"/>
    </row>
    <row r="276" spans="4:4">
      <c r="D276" s="105"/>
    </row>
    <row r="277" spans="4:4">
      <c r="D277" s="105"/>
    </row>
    <row r="278" spans="4:4">
      <c r="D278" s="105"/>
    </row>
    <row r="279" spans="4:4">
      <c r="D279" s="105"/>
    </row>
    <row r="280" spans="4:4">
      <c r="D280" s="105"/>
    </row>
    <row r="281" spans="4:4">
      <c r="D281" s="105"/>
    </row>
    <row r="282" spans="4:4">
      <c r="D282" s="105"/>
    </row>
    <row r="283" spans="4:4">
      <c r="D283" s="105"/>
    </row>
    <row r="284" spans="4:4">
      <c r="D284" s="105"/>
    </row>
    <row r="285" spans="4:4">
      <c r="D285" s="105"/>
    </row>
    <row r="286" spans="4:4">
      <c r="D286" s="105"/>
    </row>
    <row r="287" spans="4:4">
      <c r="D287" s="105"/>
    </row>
    <row r="288" spans="4:4">
      <c r="D288" s="105"/>
    </row>
    <row r="289" spans="4:4">
      <c r="D289" s="105"/>
    </row>
    <row r="290" spans="4:4">
      <c r="D290" s="105"/>
    </row>
    <row r="291" spans="4:4">
      <c r="D291" s="105"/>
    </row>
    <row r="292" spans="4:4">
      <c r="D292" s="105"/>
    </row>
    <row r="293" spans="4:4">
      <c r="D293" s="105"/>
    </row>
    <row r="294" spans="4:4">
      <c r="D294" s="105"/>
    </row>
    <row r="295" spans="4:4">
      <c r="D295" s="105"/>
    </row>
    <row r="296" spans="4:4">
      <c r="D296" s="105"/>
    </row>
    <row r="297" spans="4:4">
      <c r="D297" s="105"/>
    </row>
    <row r="298" spans="4:4">
      <c r="D298" s="105"/>
    </row>
    <row r="299" spans="4:4">
      <c r="D299" s="105"/>
    </row>
    <row r="300" spans="4:4">
      <c r="D300" s="105"/>
    </row>
    <row r="301" spans="4:4">
      <c r="D301" s="105"/>
    </row>
    <row r="302" spans="4:4">
      <c r="D302" s="105"/>
    </row>
    <row r="303" spans="4:4">
      <c r="D303" s="105"/>
    </row>
    <row r="304" spans="4:4">
      <c r="D304" s="105"/>
    </row>
    <row r="305" spans="4:4">
      <c r="D305" s="105"/>
    </row>
    <row r="306" spans="4:4">
      <c r="D306" s="105"/>
    </row>
    <row r="307" spans="4:4">
      <c r="D307" s="105"/>
    </row>
    <row r="308" spans="4:4">
      <c r="D308" s="105"/>
    </row>
    <row r="309" spans="4:4">
      <c r="D309" s="105"/>
    </row>
    <row r="310" spans="4:4">
      <c r="D310" s="105"/>
    </row>
    <row r="311" spans="4:4">
      <c r="D311" s="105"/>
    </row>
    <row r="312" spans="4:4">
      <c r="D312" s="105"/>
    </row>
    <row r="313" spans="4:4">
      <c r="D313" s="105"/>
    </row>
    <row r="314" spans="4:4">
      <c r="D314" s="105"/>
    </row>
    <row r="315" spans="4:4">
      <c r="D315" s="105"/>
    </row>
    <row r="316" spans="4:4">
      <c r="D316" s="105"/>
    </row>
    <row r="317" spans="4:4">
      <c r="D317" s="105"/>
    </row>
    <row r="318" spans="4:4">
      <c r="D318" s="105"/>
    </row>
    <row r="319" spans="4:4">
      <c r="D319" s="105"/>
    </row>
    <row r="320" spans="4:4">
      <c r="D320" s="105"/>
    </row>
    <row r="321" spans="4:4">
      <c r="D321" s="105"/>
    </row>
    <row r="322" spans="4:4">
      <c r="D322" s="105"/>
    </row>
    <row r="323" spans="4:4">
      <c r="D323" s="105"/>
    </row>
    <row r="324" spans="4:4">
      <c r="D324" s="105"/>
    </row>
    <row r="325" spans="4:4">
      <c r="D325" s="105"/>
    </row>
    <row r="326" spans="4:4">
      <c r="D326" s="105"/>
    </row>
    <row r="327" spans="4:4">
      <c r="D327" s="105"/>
    </row>
    <row r="328" spans="4:4">
      <c r="D328" s="105"/>
    </row>
    <row r="329" spans="4:4">
      <c r="D329" s="105"/>
    </row>
    <row r="330" spans="4:4">
      <c r="D330" s="105"/>
    </row>
    <row r="331" spans="4:4">
      <c r="D331" s="105"/>
    </row>
    <row r="332" spans="4:4">
      <c r="D332" s="105"/>
    </row>
    <row r="333" spans="4:4">
      <c r="D333" s="105"/>
    </row>
    <row r="334" spans="4:4">
      <c r="D334" s="105"/>
    </row>
    <row r="335" spans="4:4">
      <c r="D335" s="105"/>
    </row>
    <row r="336" spans="4:4">
      <c r="D336" s="105"/>
    </row>
    <row r="337" spans="4:4">
      <c r="D337" s="105"/>
    </row>
    <row r="338" spans="4:4">
      <c r="D338" s="105"/>
    </row>
    <row r="339" spans="4:4">
      <c r="D339" s="105"/>
    </row>
    <row r="340" spans="4:4">
      <c r="D340" s="105"/>
    </row>
    <row r="341" spans="4:4">
      <c r="D341" s="105"/>
    </row>
    <row r="342" spans="4:4">
      <c r="D342" s="105"/>
    </row>
    <row r="343" spans="4:4">
      <c r="D343" s="105"/>
    </row>
    <row r="344" spans="4:4">
      <c r="D344" s="105"/>
    </row>
    <row r="345" spans="4:4">
      <c r="D345" s="105"/>
    </row>
    <row r="346" spans="4:4">
      <c r="D346" s="105"/>
    </row>
    <row r="347" spans="4:4">
      <c r="D347" s="105"/>
    </row>
    <row r="348" spans="4:4">
      <c r="D348" s="105"/>
    </row>
    <row r="349" spans="4:4">
      <c r="D349" s="105"/>
    </row>
    <row r="350" spans="4:4">
      <c r="D350" s="105"/>
    </row>
    <row r="351" spans="4:4">
      <c r="D351" s="105"/>
    </row>
    <row r="352" spans="4:4">
      <c r="D352" s="105"/>
    </row>
    <row r="353" spans="4:4">
      <c r="D353" s="105"/>
    </row>
    <row r="354" spans="4:4">
      <c r="D354" s="105"/>
    </row>
    <row r="355" spans="4:4">
      <c r="D355" s="105"/>
    </row>
    <row r="356" spans="4:4">
      <c r="D356" s="105"/>
    </row>
    <row r="357" spans="4:4">
      <c r="D357" s="105"/>
    </row>
    <row r="358" spans="4:4">
      <c r="D358" s="105"/>
    </row>
    <row r="359" spans="4:4">
      <c r="D359" s="105"/>
    </row>
    <row r="360" spans="4:4">
      <c r="D360" s="105"/>
    </row>
    <row r="361" spans="4:4">
      <c r="D361" s="105"/>
    </row>
    <row r="362" spans="4:4">
      <c r="D362" s="105"/>
    </row>
    <row r="363" spans="4:4">
      <c r="D363" s="105"/>
    </row>
    <row r="364" spans="4:4">
      <c r="D364" s="105"/>
    </row>
    <row r="365" spans="4:4">
      <c r="D365" s="105"/>
    </row>
    <row r="366" spans="4:4">
      <c r="D366" s="105"/>
    </row>
    <row r="367" spans="4:4">
      <c r="D367" s="105"/>
    </row>
    <row r="368" spans="4:4">
      <c r="D368" s="105"/>
    </row>
    <row r="369" spans="4:4">
      <c r="D369" s="105"/>
    </row>
    <row r="370" spans="4:4">
      <c r="D370" s="105"/>
    </row>
    <row r="371" spans="4:4">
      <c r="D371" s="105"/>
    </row>
    <row r="372" spans="4:4">
      <c r="D372" s="105"/>
    </row>
    <row r="373" spans="4:4">
      <c r="D373" s="105"/>
    </row>
    <row r="374" spans="4:4">
      <c r="D374" s="105"/>
    </row>
    <row r="375" spans="4:4">
      <c r="D375" s="105"/>
    </row>
    <row r="376" spans="4:4">
      <c r="D376" s="105"/>
    </row>
    <row r="377" spans="4:4">
      <c r="D377" s="105"/>
    </row>
    <row r="378" spans="4:4">
      <c r="D378" s="105"/>
    </row>
    <row r="379" spans="4:4">
      <c r="D379" s="105"/>
    </row>
    <row r="380" spans="4:4">
      <c r="D380" s="105"/>
    </row>
    <row r="381" spans="4:4">
      <c r="D381" s="105"/>
    </row>
    <row r="382" spans="4:4">
      <c r="D382" s="105"/>
    </row>
    <row r="383" spans="4:4">
      <c r="D383" s="105"/>
    </row>
    <row r="384" spans="4:4">
      <c r="D384" s="105"/>
    </row>
    <row r="385" spans="4:4">
      <c r="D385" s="105"/>
    </row>
    <row r="386" spans="4:4">
      <c r="D386" s="105"/>
    </row>
    <row r="387" spans="4:4">
      <c r="D387" s="105"/>
    </row>
    <row r="388" spans="4:4">
      <c r="D388" s="105"/>
    </row>
    <row r="389" spans="4:4">
      <c r="D389" s="105"/>
    </row>
    <row r="390" spans="4:4">
      <c r="D390" s="105"/>
    </row>
    <row r="391" spans="4:4">
      <c r="D391" s="105"/>
    </row>
    <row r="392" spans="4:4">
      <c r="D392" s="105"/>
    </row>
    <row r="393" spans="4:4">
      <c r="D393" s="105"/>
    </row>
    <row r="394" spans="4:4">
      <c r="D394" s="105"/>
    </row>
    <row r="395" spans="4:4">
      <c r="D395" s="105"/>
    </row>
    <row r="396" spans="4:4">
      <c r="D396" s="105"/>
    </row>
    <row r="397" spans="4:4">
      <c r="D397" s="105"/>
    </row>
  </sheetData>
  <conditionalFormatting sqref="B8:B52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IW52:IX55 SS52:ST55 ACO52:ACP55 AMK52:AML55 AWG52:AWH55 BGC52:BGD55 BPY52:BPZ55 BZU52:BZV55 CJQ52:CJR55 CTM52:CTN55 DDI52:DDJ55 DNE52:DNF55 DXA52:DXB55 EGW52:EGX55 EQS52:EQT55 FAO52:FAP55 FKK52:FKL55 FUG52:FUH55 GEC52:GED55 GNY52:GNZ55 GXU52:GXV55 HHQ52:HHR55 HRM52:HRN55 IBI52:IBJ55 ILE52:ILF55 IVA52:IVB55 JEW52:JEX55 JOS52:JOT55 JYO52:JYP55 KIK52:KIL55 KSG52:KSH55 LCC52:LCD55 LLY52:LLZ55 LVU52:LVV55 MFQ52:MFR55 MPM52:MPN55 MZI52:MZJ55 NJE52:NJF55 NTA52:NTB55 OCW52:OCX55 OMS52:OMT55 OWO52:OWP55 PGK52:PGL55 PQG52:PQH55 QAC52:QAD55 QJY52:QJZ55 QTU52:QTV55 RDQ52:RDR55 RNM52:RNN55 RXI52:RXJ55 SHE52:SHF55 SRA52:SRB55 TAW52:TAX55 TKS52:TKT55 TUO52:TUP55 UEK52:UEL55 UOG52:UOH55 UYC52:UYD55 VHY52:VHZ55 VRU52:VRV55 WBQ52:WBR55 WLM52:WLN55 WVI52:WVJ55 IW65576:IX65579 SS65576:ST65579 ACO65576:ACP65579 AMK65576:AML65579 AWG65576:AWH65579 BGC65576:BGD65579 BPY65576:BPZ65579 BZU65576:BZV65579 CJQ65576:CJR65579 CTM65576:CTN65579 DDI65576:DDJ65579 DNE65576:DNF65579 DXA65576:DXB65579 EGW65576:EGX65579 EQS65576:EQT65579 FAO65576:FAP65579 FKK65576:FKL65579 FUG65576:FUH65579 GEC65576:GED65579 GNY65576:GNZ65579 GXU65576:GXV65579 HHQ65576:HHR65579 HRM65576:HRN65579 IBI65576:IBJ65579 ILE65576:ILF65579 IVA65576:IVB65579 JEW65576:JEX65579 JOS65576:JOT65579 JYO65576:JYP65579 KIK65576:KIL65579 KSG65576:KSH65579 LCC65576:LCD65579 LLY65576:LLZ65579 LVU65576:LVV65579 MFQ65576:MFR65579 MPM65576:MPN65579 MZI65576:MZJ65579 NJE65576:NJF65579 NTA65576:NTB65579 OCW65576:OCX65579 OMS65576:OMT65579 OWO65576:OWP65579 PGK65576:PGL65579 PQG65576:PQH65579 QAC65576:QAD65579 QJY65576:QJZ65579 QTU65576:QTV65579 RDQ65576:RDR65579 RNM65576:RNN65579 RXI65576:RXJ65579 SHE65576:SHF65579 SRA65576:SRB65579 TAW65576:TAX65579 TKS65576:TKT65579 TUO65576:TUP65579 UEK65576:UEL65579 UOG65576:UOH65579 UYC65576:UYD65579 VHY65576:VHZ65579 VRU65576:VRV65579 WBQ65576:WBR65579 WLM65576:WLN65579 WVI65576:WVJ65579 IW131112:IX131115 SS131112:ST131115 ACO131112:ACP131115 AMK131112:AML131115 AWG131112:AWH131115 BGC131112:BGD131115 BPY131112:BPZ131115 BZU131112:BZV131115 CJQ131112:CJR131115 CTM131112:CTN131115 DDI131112:DDJ131115 DNE131112:DNF131115 DXA131112:DXB131115 EGW131112:EGX131115 EQS131112:EQT131115 FAO131112:FAP131115 FKK131112:FKL131115 FUG131112:FUH131115 GEC131112:GED131115 GNY131112:GNZ131115 GXU131112:GXV131115 HHQ131112:HHR131115 HRM131112:HRN131115 IBI131112:IBJ131115 ILE131112:ILF131115 IVA131112:IVB131115 JEW131112:JEX131115 JOS131112:JOT131115 JYO131112:JYP131115 KIK131112:KIL131115 KSG131112:KSH131115 LCC131112:LCD131115 LLY131112:LLZ131115 LVU131112:LVV131115 MFQ131112:MFR131115 MPM131112:MPN131115 MZI131112:MZJ131115 NJE131112:NJF131115 NTA131112:NTB131115 OCW131112:OCX131115 OMS131112:OMT131115 OWO131112:OWP131115 PGK131112:PGL131115 PQG131112:PQH131115 QAC131112:QAD131115 QJY131112:QJZ131115 QTU131112:QTV131115 RDQ131112:RDR131115 RNM131112:RNN131115 RXI131112:RXJ131115 SHE131112:SHF131115 SRA131112:SRB131115 TAW131112:TAX131115 TKS131112:TKT131115 TUO131112:TUP131115 UEK131112:UEL131115 UOG131112:UOH131115 UYC131112:UYD131115 VHY131112:VHZ131115 VRU131112:VRV131115 WBQ131112:WBR131115 WLM131112:WLN131115 WVI131112:WVJ131115 IW196648:IX196651 SS196648:ST196651 ACO196648:ACP196651 AMK196648:AML196651 AWG196648:AWH196651 BGC196648:BGD196651 BPY196648:BPZ196651 BZU196648:BZV196651 CJQ196648:CJR196651 CTM196648:CTN196651 DDI196648:DDJ196651 DNE196648:DNF196651 DXA196648:DXB196651 EGW196648:EGX196651 EQS196648:EQT196651 FAO196648:FAP196651 FKK196648:FKL196651 FUG196648:FUH196651 GEC196648:GED196651 GNY196648:GNZ196651 GXU196648:GXV196651 HHQ196648:HHR196651 HRM196648:HRN196651 IBI196648:IBJ196651 ILE196648:ILF196651 IVA196648:IVB196651 JEW196648:JEX196651 JOS196648:JOT196651 JYO196648:JYP196651 KIK196648:KIL196651 KSG196648:KSH196651 LCC196648:LCD196651 LLY196648:LLZ196651 LVU196648:LVV196651 MFQ196648:MFR196651 MPM196648:MPN196651 MZI196648:MZJ196651 NJE196648:NJF196651 NTA196648:NTB196651 OCW196648:OCX196651 OMS196648:OMT196651 OWO196648:OWP196651 PGK196648:PGL196651 PQG196648:PQH196651 QAC196648:QAD196651 QJY196648:QJZ196651 QTU196648:QTV196651 RDQ196648:RDR196651 RNM196648:RNN196651 RXI196648:RXJ196651 SHE196648:SHF196651 SRA196648:SRB196651 TAW196648:TAX196651 TKS196648:TKT196651 TUO196648:TUP196651 UEK196648:UEL196651 UOG196648:UOH196651 UYC196648:UYD196651 VHY196648:VHZ196651 VRU196648:VRV196651 WBQ196648:WBR196651 WLM196648:WLN196651 WVI196648:WVJ196651 IW262184:IX262187 SS262184:ST262187 ACO262184:ACP262187 AMK262184:AML262187 AWG262184:AWH262187 BGC262184:BGD262187 BPY262184:BPZ262187 BZU262184:BZV262187 CJQ262184:CJR262187 CTM262184:CTN262187 DDI262184:DDJ262187 DNE262184:DNF262187 DXA262184:DXB262187 EGW262184:EGX262187 EQS262184:EQT262187 FAO262184:FAP262187 FKK262184:FKL262187 FUG262184:FUH262187 GEC262184:GED262187 GNY262184:GNZ262187 GXU262184:GXV262187 HHQ262184:HHR262187 HRM262184:HRN262187 IBI262184:IBJ262187 ILE262184:ILF262187 IVA262184:IVB262187 JEW262184:JEX262187 JOS262184:JOT262187 JYO262184:JYP262187 KIK262184:KIL262187 KSG262184:KSH262187 LCC262184:LCD262187 LLY262184:LLZ262187 LVU262184:LVV262187 MFQ262184:MFR262187 MPM262184:MPN262187 MZI262184:MZJ262187 NJE262184:NJF262187 NTA262184:NTB262187 OCW262184:OCX262187 OMS262184:OMT262187 OWO262184:OWP262187 PGK262184:PGL262187 PQG262184:PQH262187 QAC262184:QAD262187 QJY262184:QJZ262187 QTU262184:QTV262187 RDQ262184:RDR262187 RNM262184:RNN262187 RXI262184:RXJ262187 SHE262184:SHF262187 SRA262184:SRB262187 TAW262184:TAX262187 TKS262184:TKT262187 TUO262184:TUP262187 UEK262184:UEL262187 UOG262184:UOH262187 UYC262184:UYD262187 VHY262184:VHZ262187 VRU262184:VRV262187 WBQ262184:WBR262187 WLM262184:WLN262187 WVI262184:WVJ262187 IW327720:IX327723 SS327720:ST327723 ACO327720:ACP327723 AMK327720:AML327723 AWG327720:AWH327723 BGC327720:BGD327723 BPY327720:BPZ327723 BZU327720:BZV327723 CJQ327720:CJR327723 CTM327720:CTN327723 DDI327720:DDJ327723 DNE327720:DNF327723 DXA327720:DXB327723 EGW327720:EGX327723 EQS327720:EQT327723 FAO327720:FAP327723 FKK327720:FKL327723 FUG327720:FUH327723 GEC327720:GED327723 GNY327720:GNZ327723 GXU327720:GXV327723 HHQ327720:HHR327723 HRM327720:HRN327723 IBI327720:IBJ327723 ILE327720:ILF327723 IVA327720:IVB327723 JEW327720:JEX327723 JOS327720:JOT327723 JYO327720:JYP327723 KIK327720:KIL327723 KSG327720:KSH327723 LCC327720:LCD327723 LLY327720:LLZ327723 LVU327720:LVV327723 MFQ327720:MFR327723 MPM327720:MPN327723 MZI327720:MZJ327723 NJE327720:NJF327723 NTA327720:NTB327723 OCW327720:OCX327723 OMS327720:OMT327723 OWO327720:OWP327723 PGK327720:PGL327723 PQG327720:PQH327723 QAC327720:QAD327723 QJY327720:QJZ327723 QTU327720:QTV327723 RDQ327720:RDR327723 RNM327720:RNN327723 RXI327720:RXJ327723 SHE327720:SHF327723 SRA327720:SRB327723 TAW327720:TAX327723 TKS327720:TKT327723 TUO327720:TUP327723 UEK327720:UEL327723 UOG327720:UOH327723 UYC327720:UYD327723 VHY327720:VHZ327723 VRU327720:VRV327723 WBQ327720:WBR327723 WLM327720:WLN327723 WVI327720:WVJ327723 IW393256:IX393259 SS393256:ST393259 ACO393256:ACP393259 AMK393256:AML393259 AWG393256:AWH393259 BGC393256:BGD393259 BPY393256:BPZ393259 BZU393256:BZV393259 CJQ393256:CJR393259 CTM393256:CTN393259 DDI393256:DDJ393259 DNE393256:DNF393259 DXA393256:DXB393259 EGW393256:EGX393259 EQS393256:EQT393259 FAO393256:FAP393259 FKK393256:FKL393259 FUG393256:FUH393259 GEC393256:GED393259 GNY393256:GNZ393259 GXU393256:GXV393259 HHQ393256:HHR393259 HRM393256:HRN393259 IBI393256:IBJ393259 ILE393256:ILF393259 IVA393256:IVB393259 JEW393256:JEX393259 JOS393256:JOT393259 JYO393256:JYP393259 KIK393256:KIL393259 KSG393256:KSH393259 LCC393256:LCD393259 LLY393256:LLZ393259 LVU393256:LVV393259 MFQ393256:MFR393259 MPM393256:MPN393259 MZI393256:MZJ393259 NJE393256:NJF393259 NTA393256:NTB393259 OCW393256:OCX393259 OMS393256:OMT393259 OWO393256:OWP393259 PGK393256:PGL393259 PQG393256:PQH393259 QAC393256:QAD393259 QJY393256:QJZ393259 QTU393256:QTV393259 RDQ393256:RDR393259 RNM393256:RNN393259 RXI393256:RXJ393259 SHE393256:SHF393259 SRA393256:SRB393259 TAW393256:TAX393259 TKS393256:TKT393259 TUO393256:TUP393259 UEK393256:UEL393259 UOG393256:UOH393259 UYC393256:UYD393259 VHY393256:VHZ393259 VRU393256:VRV393259 WBQ393256:WBR393259 WLM393256:WLN393259 WVI393256:WVJ393259 IW458792:IX458795 SS458792:ST458795 ACO458792:ACP458795 AMK458792:AML458795 AWG458792:AWH458795 BGC458792:BGD458795 BPY458792:BPZ458795 BZU458792:BZV458795 CJQ458792:CJR458795 CTM458792:CTN458795 DDI458792:DDJ458795 DNE458792:DNF458795 DXA458792:DXB458795 EGW458792:EGX458795 EQS458792:EQT458795 FAO458792:FAP458795 FKK458792:FKL458795 FUG458792:FUH458795 GEC458792:GED458795 GNY458792:GNZ458795 GXU458792:GXV458795 HHQ458792:HHR458795 HRM458792:HRN458795 IBI458792:IBJ458795 ILE458792:ILF458795 IVA458792:IVB458795 JEW458792:JEX458795 JOS458792:JOT458795 JYO458792:JYP458795 KIK458792:KIL458795 KSG458792:KSH458795 LCC458792:LCD458795 LLY458792:LLZ458795 LVU458792:LVV458795 MFQ458792:MFR458795 MPM458792:MPN458795 MZI458792:MZJ458795 NJE458792:NJF458795 NTA458792:NTB458795 OCW458792:OCX458795 OMS458792:OMT458795 OWO458792:OWP458795 PGK458792:PGL458795 PQG458792:PQH458795 QAC458792:QAD458795 QJY458792:QJZ458795 QTU458792:QTV458795 RDQ458792:RDR458795 RNM458792:RNN458795 RXI458792:RXJ458795 SHE458792:SHF458795 SRA458792:SRB458795 TAW458792:TAX458795 TKS458792:TKT458795 TUO458792:TUP458795 UEK458792:UEL458795 UOG458792:UOH458795 UYC458792:UYD458795 VHY458792:VHZ458795 VRU458792:VRV458795 WBQ458792:WBR458795 WLM458792:WLN458795 WVI458792:WVJ458795 IW524328:IX524331 SS524328:ST524331 ACO524328:ACP524331 AMK524328:AML524331 AWG524328:AWH524331 BGC524328:BGD524331 BPY524328:BPZ524331 BZU524328:BZV524331 CJQ524328:CJR524331 CTM524328:CTN524331 DDI524328:DDJ524331 DNE524328:DNF524331 DXA524328:DXB524331 EGW524328:EGX524331 EQS524328:EQT524331 FAO524328:FAP524331 FKK524328:FKL524331 FUG524328:FUH524331 GEC524328:GED524331 GNY524328:GNZ524331 GXU524328:GXV524331 HHQ524328:HHR524331 HRM524328:HRN524331 IBI524328:IBJ524331 ILE524328:ILF524331 IVA524328:IVB524331 JEW524328:JEX524331 JOS524328:JOT524331 JYO524328:JYP524331 KIK524328:KIL524331 KSG524328:KSH524331 LCC524328:LCD524331 LLY524328:LLZ524331 LVU524328:LVV524331 MFQ524328:MFR524331 MPM524328:MPN524331 MZI524328:MZJ524331 NJE524328:NJF524331 NTA524328:NTB524331 OCW524328:OCX524331 OMS524328:OMT524331 OWO524328:OWP524331 PGK524328:PGL524331 PQG524328:PQH524331 QAC524328:QAD524331 QJY524328:QJZ524331 QTU524328:QTV524331 RDQ524328:RDR524331 RNM524328:RNN524331 RXI524328:RXJ524331 SHE524328:SHF524331 SRA524328:SRB524331 TAW524328:TAX524331 TKS524328:TKT524331 TUO524328:TUP524331 UEK524328:UEL524331 UOG524328:UOH524331 UYC524328:UYD524331 VHY524328:VHZ524331 VRU524328:VRV524331 WBQ524328:WBR524331 WLM524328:WLN524331 WVI524328:WVJ524331 IW589864:IX589867 SS589864:ST589867 ACO589864:ACP589867 AMK589864:AML589867 AWG589864:AWH589867 BGC589864:BGD589867 BPY589864:BPZ589867 BZU589864:BZV589867 CJQ589864:CJR589867 CTM589864:CTN589867 DDI589864:DDJ589867 DNE589864:DNF589867 DXA589864:DXB589867 EGW589864:EGX589867 EQS589864:EQT589867 FAO589864:FAP589867 FKK589864:FKL589867 FUG589864:FUH589867 GEC589864:GED589867 GNY589864:GNZ589867 GXU589864:GXV589867 HHQ589864:HHR589867 HRM589864:HRN589867 IBI589864:IBJ589867 ILE589864:ILF589867 IVA589864:IVB589867 JEW589864:JEX589867 JOS589864:JOT589867 JYO589864:JYP589867 KIK589864:KIL589867 KSG589864:KSH589867 LCC589864:LCD589867 LLY589864:LLZ589867 LVU589864:LVV589867 MFQ589864:MFR589867 MPM589864:MPN589867 MZI589864:MZJ589867 NJE589864:NJF589867 NTA589864:NTB589867 OCW589864:OCX589867 OMS589864:OMT589867 OWO589864:OWP589867 PGK589864:PGL589867 PQG589864:PQH589867 QAC589864:QAD589867 QJY589864:QJZ589867 QTU589864:QTV589867 RDQ589864:RDR589867 RNM589864:RNN589867 RXI589864:RXJ589867 SHE589864:SHF589867 SRA589864:SRB589867 TAW589864:TAX589867 TKS589864:TKT589867 TUO589864:TUP589867 UEK589864:UEL589867 UOG589864:UOH589867 UYC589864:UYD589867 VHY589864:VHZ589867 VRU589864:VRV589867 WBQ589864:WBR589867 WLM589864:WLN589867 WVI589864:WVJ589867 IW655400:IX655403 SS655400:ST655403 ACO655400:ACP655403 AMK655400:AML655403 AWG655400:AWH655403 BGC655400:BGD655403 BPY655400:BPZ655403 BZU655400:BZV655403 CJQ655400:CJR655403 CTM655400:CTN655403 DDI655400:DDJ655403 DNE655400:DNF655403 DXA655400:DXB655403 EGW655400:EGX655403 EQS655400:EQT655403 FAO655400:FAP655403 FKK655400:FKL655403 FUG655400:FUH655403 GEC655400:GED655403 GNY655400:GNZ655403 GXU655400:GXV655403 HHQ655400:HHR655403 HRM655400:HRN655403 IBI655400:IBJ655403 ILE655400:ILF655403 IVA655400:IVB655403 JEW655400:JEX655403 JOS655400:JOT655403 JYO655400:JYP655403 KIK655400:KIL655403 KSG655400:KSH655403 LCC655400:LCD655403 LLY655400:LLZ655403 LVU655400:LVV655403 MFQ655400:MFR655403 MPM655400:MPN655403 MZI655400:MZJ655403 NJE655400:NJF655403 NTA655400:NTB655403 OCW655400:OCX655403 OMS655400:OMT655403 OWO655400:OWP655403 PGK655400:PGL655403 PQG655400:PQH655403 QAC655400:QAD655403 QJY655400:QJZ655403 QTU655400:QTV655403 RDQ655400:RDR655403 RNM655400:RNN655403 RXI655400:RXJ655403 SHE655400:SHF655403 SRA655400:SRB655403 TAW655400:TAX655403 TKS655400:TKT655403 TUO655400:TUP655403 UEK655400:UEL655403 UOG655400:UOH655403 UYC655400:UYD655403 VHY655400:VHZ655403 VRU655400:VRV655403 WBQ655400:WBR655403 WLM655400:WLN655403 WVI655400:WVJ655403 IW720936:IX720939 SS720936:ST720939 ACO720936:ACP720939 AMK720936:AML720939 AWG720936:AWH720939 BGC720936:BGD720939 BPY720936:BPZ720939 BZU720936:BZV720939 CJQ720936:CJR720939 CTM720936:CTN720939 DDI720936:DDJ720939 DNE720936:DNF720939 DXA720936:DXB720939 EGW720936:EGX720939 EQS720936:EQT720939 FAO720936:FAP720939 FKK720936:FKL720939 FUG720936:FUH720939 GEC720936:GED720939 GNY720936:GNZ720939 GXU720936:GXV720939 HHQ720936:HHR720939 HRM720936:HRN720939 IBI720936:IBJ720939 ILE720936:ILF720939 IVA720936:IVB720939 JEW720936:JEX720939 JOS720936:JOT720939 JYO720936:JYP720939 KIK720936:KIL720939 KSG720936:KSH720939 LCC720936:LCD720939 LLY720936:LLZ720939 LVU720936:LVV720939 MFQ720936:MFR720939 MPM720936:MPN720939 MZI720936:MZJ720939 NJE720936:NJF720939 NTA720936:NTB720939 OCW720936:OCX720939 OMS720936:OMT720939 OWO720936:OWP720939 PGK720936:PGL720939 PQG720936:PQH720939 QAC720936:QAD720939 QJY720936:QJZ720939 QTU720936:QTV720939 RDQ720936:RDR720939 RNM720936:RNN720939 RXI720936:RXJ720939 SHE720936:SHF720939 SRA720936:SRB720939 TAW720936:TAX720939 TKS720936:TKT720939 TUO720936:TUP720939 UEK720936:UEL720939 UOG720936:UOH720939 UYC720936:UYD720939 VHY720936:VHZ720939 VRU720936:VRV720939 WBQ720936:WBR720939 WLM720936:WLN720939 WVI720936:WVJ720939 IW786472:IX786475 SS786472:ST786475 ACO786472:ACP786475 AMK786472:AML786475 AWG786472:AWH786475 BGC786472:BGD786475 BPY786472:BPZ786475 BZU786472:BZV786475 CJQ786472:CJR786475 CTM786472:CTN786475 DDI786472:DDJ786475 DNE786472:DNF786475 DXA786472:DXB786475 EGW786472:EGX786475 EQS786472:EQT786475 FAO786472:FAP786475 FKK786472:FKL786475 FUG786472:FUH786475 GEC786472:GED786475 GNY786472:GNZ786475 GXU786472:GXV786475 HHQ786472:HHR786475 HRM786472:HRN786475 IBI786472:IBJ786475 ILE786472:ILF786475 IVA786472:IVB786475 JEW786472:JEX786475 JOS786472:JOT786475 JYO786472:JYP786475 KIK786472:KIL786475 KSG786472:KSH786475 LCC786472:LCD786475 LLY786472:LLZ786475 LVU786472:LVV786475 MFQ786472:MFR786475 MPM786472:MPN786475 MZI786472:MZJ786475 NJE786472:NJF786475 NTA786472:NTB786475 OCW786472:OCX786475 OMS786472:OMT786475 OWO786472:OWP786475 PGK786472:PGL786475 PQG786472:PQH786475 QAC786472:QAD786475 QJY786472:QJZ786475 QTU786472:QTV786475 RDQ786472:RDR786475 RNM786472:RNN786475 RXI786472:RXJ786475 SHE786472:SHF786475 SRA786472:SRB786475 TAW786472:TAX786475 TKS786472:TKT786475 TUO786472:TUP786475 UEK786472:UEL786475 UOG786472:UOH786475 UYC786472:UYD786475 VHY786472:VHZ786475 VRU786472:VRV786475 WBQ786472:WBR786475 WLM786472:WLN786475 WVI786472:WVJ786475 IW852008:IX852011 SS852008:ST852011 ACO852008:ACP852011 AMK852008:AML852011 AWG852008:AWH852011 BGC852008:BGD852011 BPY852008:BPZ852011 BZU852008:BZV852011 CJQ852008:CJR852011 CTM852008:CTN852011 DDI852008:DDJ852011 DNE852008:DNF852011 DXA852008:DXB852011 EGW852008:EGX852011 EQS852008:EQT852011 FAO852008:FAP852011 FKK852008:FKL852011 FUG852008:FUH852011 GEC852008:GED852011 GNY852008:GNZ852011 GXU852008:GXV852011 HHQ852008:HHR852011 HRM852008:HRN852011 IBI852008:IBJ852011 ILE852008:ILF852011 IVA852008:IVB852011 JEW852008:JEX852011 JOS852008:JOT852011 JYO852008:JYP852011 KIK852008:KIL852011 KSG852008:KSH852011 LCC852008:LCD852011 LLY852008:LLZ852011 LVU852008:LVV852011 MFQ852008:MFR852011 MPM852008:MPN852011 MZI852008:MZJ852011 NJE852008:NJF852011 NTA852008:NTB852011 OCW852008:OCX852011 OMS852008:OMT852011 OWO852008:OWP852011 PGK852008:PGL852011 PQG852008:PQH852011 QAC852008:QAD852011 QJY852008:QJZ852011 QTU852008:QTV852011 RDQ852008:RDR852011 RNM852008:RNN852011 RXI852008:RXJ852011 SHE852008:SHF852011 SRA852008:SRB852011 TAW852008:TAX852011 TKS852008:TKT852011 TUO852008:TUP852011 UEK852008:UEL852011 UOG852008:UOH852011 UYC852008:UYD852011 VHY852008:VHZ852011 VRU852008:VRV852011 WBQ852008:WBR852011 WLM852008:WLN852011 WVI852008:WVJ852011 IW917544:IX917547 SS917544:ST917547 ACO917544:ACP917547 AMK917544:AML917547 AWG917544:AWH917547 BGC917544:BGD917547 BPY917544:BPZ917547 BZU917544:BZV917547 CJQ917544:CJR917547 CTM917544:CTN917547 DDI917544:DDJ917547 DNE917544:DNF917547 DXA917544:DXB917547 EGW917544:EGX917547 EQS917544:EQT917547 FAO917544:FAP917547 FKK917544:FKL917547 FUG917544:FUH917547 GEC917544:GED917547 GNY917544:GNZ917547 GXU917544:GXV917547 HHQ917544:HHR917547 HRM917544:HRN917547 IBI917544:IBJ917547 ILE917544:ILF917547 IVA917544:IVB917547 JEW917544:JEX917547 JOS917544:JOT917547 JYO917544:JYP917547 KIK917544:KIL917547 KSG917544:KSH917547 LCC917544:LCD917547 LLY917544:LLZ917547 LVU917544:LVV917547 MFQ917544:MFR917547 MPM917544:MPN917547 MZI917544:MZJ917547 NJE917544:NJF917547 NTA917544:NTB917547 OCW917544:OCX917547 OMS917544:OMT917547 OWO917544:OWP917547 PGK917544:PGL917547 PQG917544:PQH917547 QAC917544:QAD917547 QJY917544:QJZ917547 QTU917544:QTV917547 RDQ917544:RDR917547 RNM917544:RNN917547 RXI917544:RXJ917547 SHE917544:SHF917547 SRA917544:SRB917547 TAW917544:TAX917547 TKS917544:TKT917547 TUO917544:TUP917547 UEK917544:UEL917547 UOG917544:UOH917547 UYC917544:UYD917547 VHY917544:VHZ917547 VRU917544:VRV917547 WBQ917544:WBR917547 WLM917544:WLN917547 WVI917544:WVJ917547 IW983080:IX983083 SS983080:ST983083 ACO983080:ACP983083 AMK983080:AML983083 AWG983080:AWH983083 BGC983080:BGD983083 BPY983080:BPZ983083 BZU983080:BZV983083 CJQ983080:CJR983083 CTM983080:CTN983083 DDI983080:DDJ983083 DNE983080:DNF983083 DXA983080:DXB983083 EGW983080:EGX983083 EQS983080:EQT983083 FAO983080:FAP983083 FKK983080:FKL983083 FUG983080:FUH983083 GEC983080:GED983083 GNY983080:GNZ983083 GXU983080:GXV983083 HHQ983080:HHR983083 HRM983080:HRN983083 IBI983080:IBJ983083 ILE983080:ILF983083 IVA983080:IVB983083 JEW983080:JEX983083 JOS983080:JOT983083 JYO983080:JYP983083 KIK983080:KIL983083 KSG983080:KSH983083 LCC983080:LCD983083 LLY983080:LLZ983083 LVU983080:LVV983083 MFQ983080:MFR983083 MPM983080:MPN983083 MZI983080:MZJ983083 NJE983080:NJF983083 NTA983080:NTB983083 OCW983080:OCX983083 OMS983080:OMT983083 OWO983080:OWP983083 PGK983080:PGL983083 PQG983080:PQH983083 QAC983080:QAD983083 QJY983080:QJZ983083 QTU983080:QTV983083 RDQ983080:RDR983083 RNM983080:RNN983083 RXI983080:RXJ983083 SHE983080:SHF983083 SRA983080:SRB983083 TAW983080:TAX983083 TKS983080:TKT983083 TUO983080:TUP983083 UEK983080:UEL983083 UOG983080:UOH983083 UYC983080:UYD983083 VHY983080:VHZ983083 VRU983080:VRV983083 WBQ983080:WBR983083 WLM983080:WLN983083 WVI983080:WVJ983083 D65576:D65579 D52:D55 D131112:D131115 D196648:D196651 D262184:D262187 D327720:D327723 D393256:D393259 D458792:D458795 D524328:D524331 D589864:D589867 D655400:D655403 D720936:D720939 D786472:D786475 D852008:D852011 D917544:D917547 D983080:D983083">
      <formula1>$D$63:$D$397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IY65577:IY65579 SU65577:SU65579 ACQ65577:ACQ65579 AMM65577:AMM65579 AWI65577:AWI65579 BGE65577:BGE65579 BQA65577:BQA65579 BZW65577:BZW65579 CJS65577:CJS65579 CTO65577:CTO65579 DDK65577:DDK65579 DNG65577:DNG65579 DXC65577:DXC65579 EGY65577:EGY65579 EQU65577:EQU65579 FAQ65577:FAQ65579 FKM65577:FKM65579 FUI65577:FUI65579 GEE65577:GEE65579 GOA65577:GOA65579 GXW65577:GXW65579 HHS65577:HHS65579 HRO65577:HRO65579 IBK65577:IBK65579 ILG65577:ILG65579 IVC65577:IVC65579 JEY65577:JEY65579 JOU65577:JOU65579 JYQ65577:JYQ65579 KIM65577:KIM65579 KSI65577:KSI65579 LCE65577:LCE65579 LMA65577:LMA65579 LVW65577:LVW65579 MFS65577:MFS65579 MPO65577:MPO65579 MZK65577:MZK65579 NJG65577:NJG65579 NTC65577:NTC65579 OCY65577:OCY65579 OMU65577:OMU65579 OWQ65577:OWQ65579 PGM65577:PGM65579 PQI65577:PQI65579 QAE65577:QAE65579 QKA65577:QKA65579 QTW65577:QTW65579 RDS65577:RDS65579 RNO65577:RNO65579 RXK65577:RXK65579 SHG65577:SHG65579 SRC65577:SRC65579 TAY65577:TAY65579 TKU65577:TKU65579 TUQ65577:TUQ65579 UEM65577:UEM65579 UOI65577:UOI65579 UYE65577:UYE65579 VIA65577:VIA65579 VRW65577:VRW65579 WBS65577:WBS65579 WLO65577:WLO65579 WVK65577:WVK65579 IY131113:IY131115 SU131113:SU131115 ACQ131113:ACQ131115 AMM131113:AMM131115 AWI131113:AWI131115 BGE131113:BGE131115 BQA131113:BQA131115 BZW131113:BZW131115 CJS131113:CJS131115 CTO131113:CTO131115 DDK131113:DDK131115 DNG131113:DNG131115 DXC131113:DXC131115 EGY131113:EGY131115 EQU131113:EQU131115 FAQ131113:FAQ131115 FKM131113:FKM131115 FUI131113:FUI131115 GEE131113:GEE131115 GOA131113:GOA131115 GXW131113:GXW131115 HHS131113:HHS131115 HRO131113:HRO131115 IBK131113:IBK131115 ILG131113:ILG131115 IVC131113:IVC131115 JEY131113:JEY131115 JOU131113:JOU131115 JYQ131113:JYQ131115 KIM131113:KIM131115 KSI131113:KSI131115 LCE131113:LCE131115 LMA131113:LMA131115 LVW131113:LVW131115 MFS131113:MFS131115 MPO131113:MPO131115 MZK131113:MZK131115 NJG131113:NJG131115 NTC131113:NTC131115 OCY131113:OCY131115 OMU131113:OMU131115 OWQ131113:OWQ131115 PGM131113:PGM131115 PQI131113:PQI131115 QAE131113:QAE131115 QKA131113:QKA131115 QTW131113:QTW131115 RDS131113:RDS131115 RNO131113:RNO131115 RXK131113:RXK131115 SHG131113:SHG131115 SRC131113:SRC131115 TAY131113:TAY131115 TKU131113:TKU131115 TUQ131113:TUQ131115 UEM131113:UEM131115 UOI131113:UOI131115 UYE131113:UYE131115 VIA131113:VIA131115 VRW131113:VRW131115 WBS131113:WBS131115 WLO131113:WLO131115 WVK131113:WVK131115 IY196649:IY196651 SU196649:SU196651 ACQ196649:ACQ196651 AMM196649:AMM196651 AWI196649:AWI196651 BGE196649:BGE196651 BQA196649:BQA196651 BZW196649:BZW196651 CJS196649:CJS196651 CTO196649:CTO196651 DDK196649:DDK196651 DNG196649:DNG196651 DXC196649:DXC196651 EGY196649:EGY196651 EQU196649:EQU196651 FAQ196649:FAQ196651 FKM196649:FKM196651 FUI196649:FUI196651 GEE196649:GEE196651 GOA196649:GOA196651 GXW196649:GXW196651 HHS196649:HHS196651 HRO196649:HRO196651 IBK196649:IBK196651 ILG196649:ILG196651 IVC196649:IVC196651 JEY196649:JEY196651 JOU196649:JOU196651 JYQ196649:JYQ196651 KIM196649:KIM196651 KSI196649:KSI196651 LCE196649:LCE196651 LMA196649:LMA196651 LVW196649:LVW196651 MFS196649:MFS196651 MPO196649:MPO196651 MZK196649:MZK196651 NJG196649:NJG196651 NTC196649:NTC196651 OCY196649:OCY196651 OMU196649:OMU196651 OWQ196649:OWQ196651 PGM196649:PGM196651 PQI196649:PQI196651 QAE196649:QAE196651 QKA196649:QKA196651 QTW196649:QTW196651 RDS196649:RDS196651 RNO196649:RNO196651 RXK196649:RXK196651 SHG196649:SHG196651 SRC196649:SRC196651 TAY196649:TAY196651 TKU196649:TKU196651 TUQ196649:TUQ196651 UEM196649:UEM196651 UOI196649:UOI196651 UYE196649:UYE196651 VIA196649:VIA196651 VRW196649:VRW196651 WBS196649:WBS196651 WLO196649:WLO196651 WVK196649:WVK196651 IY262185:IY262187 SU262185:SU262187 ACQ262185:ACQ262187 AMM262185:AMM262187 AWI262185:AWI262187 BGE262185:BGE262187 BQA262185:BQA262187 BZW262185:BZW262187 CJS262185:CJS262187 CTO262185:CTO262187 DDK262185:DDK262187 DNG262185:DNG262187 DXC262185:DXC262187 EGY262185:EGY262187 EQU262185:EQU262187 FAQ262185:FAQ262187 FKM262185:FKM262187 FUI262185:FUI262187 GEE262185:GEE262187 GOA262185:GOA262187 GXW262185:GXW262187 HHS262185:HHS262187 HRO262185:HRO262187 IBK262185:IBK262187 ILG262185:ILG262187 IVC262185:IVC262187 JEY262185:JEY262187 JOU262185:JOU262187 JYQ262185:JYQ262187 KIM262185:KIM262187 KSI262185:KSI262187 LCE262185:LCE262187 LMA262185:LMA262187 LVW262185:LVW262187 MFS262185:MFS262187 MPO262185:MPO262187 MZK262185:MZK262187 NJG262185:NJG262187 NTC262185:NTC262187 OCY262185:OCY262187 OMU262185:OMU262187 OWQ262185:OWQ262187 PGM262185:PGM262187 PQI262185:PQI262187 QAE262185:QAE262187 QKA262185:QKA262187 QTW262185:QTW262187 RDS262185:RDS262187 RNO262185:RNO262187 RXK262185:RXK262187 SHG262185:SHG262187 SRC262185:SRC262187 TAY262185:TAY262187 TKU262185:TKU262187 TUQ262185:TUQ262187 UEM262185:UEM262187 UOI262185:UOI262187 UYE262185:UYE262187 VIA262185:VIA262187 VRW262185:VRW262187 WBS262185:WBS262187 WLO262185:WLO262187 WVK262185:WVK262187 IY327721:IY327723 SU327721:SU327723 ACQ327721:ACQ327723 AMM327721:AMM327723 AWI327721:AWI327723 BGE327721:BGE327723 BQA327721:BQA327723 BZW327721:BZW327723 CJS327721:CJS327723 CTO327721:CTO327723 DDK327721:DDK327723 DNG327721:DNG327723 DXC327721:DXC327723 EGY327721:EGY327723 EQU327721:EQU327723 FAQ327721:FAQ327723 FKM327721:FKM327723 FUI327721:FUI327723 GEE327721:GEE327723 GOA327721:GOA327723 GXW327721:GXW327723 HHS327721:HHS327723 HRO327721:HRO327723 IBK327721:IBK327723 ILG327721:ILG327723 IVC327721:IVC327723 JEY327721:JEY327723 JOU327721:JOU327723 JYQ327721:JYQ327723 KIM327721:KIM327723 KSI327721:KSI327723 LCE327721:LCE327723 LMA327721:LMA327723 LVW327721:LVW327723 MFS327721:MFS327723 MPO327721:MPO327723 MZK327721:MZK327723 NJG327721:NJG327723 NTC327721:NTC327723 OCY327721:OCY327723 OMU327721:OMU327723 OWQ327721:OWQ327723 PGM327721:PGM327723 PQI327721:PQI327723 QAE327721:QAE327723 QKA327721:QKA327723 QTW327721:QTW327723 RDS327721:RDS327723 RNO327721:RNO327723 RXK327721:RXK327723 SHG327721:SHG327723 SRC327721:SRC327723 TAY327721:TAY327723 TKU327721:TKU327723 TUQ327721:TUQ327723 UEM327721:UEM327723 UOI327721:UOI327723 UYE327721:UYE327723 VIA327721:VIA327723 VRW327721:VRW327723 WBS327721:WBS327723 WLO327721:WLO327723 WVK327721:WVK327723 IY393257:IY393259 SU393257:SU393259 ACQ393257:ACQ393259 AMM393257:AMM393259 AWI393257:AWI393259 BGE393257:BGE393259 BQA393257:BQA393259 BZW393257:BZW393259 CJS393257:CJS393259 CTO393257:CTO393259 DDK393257:DDK393259 DNG393257:DNG393259 DXC393257:DXC393259 EGY393257:EGY393259 EQU393257:EQU393259 FAQ393257:FAQ393259 FKM393257:FKM393259 FUI393257:FUI393259 GEE393257:GEE393259 GOA393257:GOA393259 GXW393257:GXW393259 HHS393257:HHS393259 HRO393257:HRO393259 IBK393257:IBK393259 ILG393257:ILG393259 IVC393257:IVC393259 JEY393257:JEY393259 JOU393257:JOU393259 JYQ393257:JYQ393259 KIM393257:KIM393259 KSI393257:KSI393259 LCE393257:LCE393259 LMA393257:LMA393259 LVW393257:LVW393259 MFS393257:MFS393259 MPO393257:MPO393259 MZK393257:MZK393259 NJG393257:NJG393259 NTC393257:NTC393259 OCY393257:OCY393259 OMU393257:OMU393259 OWQ393257:OWQ393259 PGM393257:PGM393259 PQI393257:PQI393259 QAE393257:QAE393259 QKA393257:QKA393259 QTW393257:QTW393259 RDS393257:RDS393259 RNO393257:RNO393259 RXK393257:RXK393259 SHG393257:SHG393259 SRC393257:SRC393259 TAY393257:TAY393259 TKU393257:TKU393259 TUQ393257:TUQ393259 UEM393257:UEM393259 UOI393257:UOI393259 UYE393257:UYE393259 VIA393257:VIA393259 VRW393257:VRW393259 WBS393257:WBS393259 WLO393257:WLO393259 WVK393257:WVK393259 IY458793:IY458795 SU458793:SU458795 ACQ458793:ACQ458795 AMM458793:AMM458795 AWI458793:AWI458795 BGE458793:BGE458795 BQA458793:BQA458795 BZW458793:BZW458795 CJS458793:CJS458795 CTO458793:CTO458795 DDK458793:DDK458795 DNG458793:DNG458795 DXC458793:DXC458795 EGY458793:EGY458795 EQU458793:EQU458795 FAQ458793:FAQ458795 FKM458793:FKM458795 FUI458793:FUI458795 GEE458793:GEE458795 GOA458793:GOA458795 GXW458793:GXW458795 HHS458793:HHS458795 HRO458793:HRO458795 IBK458793:IBK458795 ILG458793:ILG458795 IVC458793:IVC458795 JEY458793:JEY458795 JOU458793:JOU458795 JYQ458793:JYQ458795 KIM458793:KIM458795 KSI458793:KSI458795 LCE458793:LCE458795 LMA458793:LMA458795 LVW458793:LVW458795 MFS458793:MFS458795 MPO458793:MPO458795 MZK458793:MZK458795 NJG458793:NJG458795 NTC458793:NTC458795 OCY458793:OCY458795 OMU458793:OMU458795 OWQ458793:OWQ458795 PGM458793:PGM458795 PQI458793:PQI458795 QAE458793:QAE458795 QKA458793:QKA458795 QTW458793:QTW458795 RDS458793:RDS458795 RNO458793:RNO458795 RXK458793:RXK458795 SHG458793:SHG458795 SRC458793:SRC458795 TAY458793:TAY458795 TKU458793:TKU458795 TUQ458793:TUQ458795 UEM458793:UEM458795 UOI458793:UOI458795 UYE458793:UYE458795 VIA458793:VIA458795 VRW458793:VRW458795 WBS458793:WBS458795 WLO458793:WLO458795 WVK458793:WVK458795 IY524329:IY524331 SU524329:SU524331 ACQ524329:ACQ524331 AMM524329:AMM524331 AWI524329:AWI524331 BGE524329:BGE524331 BQA524329:BQA524331 BZW524329:BZW524331 CJS524329:CJS524331 CTO524329:CTO524331 DDK524329:DDK524331 DNG524329:DNG524331 DXC524329:DXC524331 EGY524329:EGY524331 EQU524329:EQU524331 FAQ524329:FAQ524331 FKM524329:FKM524331 FUI524329:FUI524331 GEE524329:GEE524331 GOA524329:GOA524331 GXW524329:GXW524331 HHS524329:HHS524331 HRO524329:HRO524331 IBK524329:IBK524331 ILG524329:ILG524331 IVC524329:IVC524331 JEY524329:JEY524331 JOU524329:JOU524331 JYQ524329:JYQ524331 KIM524329:KIM524331 KSI524329:KSI524331 LCE524329:LCE524331 LMA524329:LMA524331 LVW524329:LVW524331 MFS524329:MFS524331 MPO524329:MPO524331 MZK524329:MZK524331 NJG524329:NJG524331 NTC524329:NTC524331 OCY524329:OCY524331 OMU524329:OMU524331 OWQ524329:OWQ524331 PGM524329:PGM524331 PQI524329:PQI524331 QAE524329:QAE524331 QKA524329:QKA524331 QTW524329:QTW524331 RDS524329:RDS524331 RNO524329:RNO524331 RXK524329:RXK524331 SHG524329:SHG524331 SRC524329:SRC524331 TAY524329:TAY524331 TKU524329:TKU524331 TUQ524329:TUQ524331 UEM524329:UEM524331 UOI524329:UOI524331 UYE524329:UYE524331 VIA524329:VIA524331 VRW524329:VRW524331 WBS524329:WBS524331 WLO524329:WLO524331 WVK524329:WVK524331 IY589865:IY589867 SU589865:SU589867 ACQ589865:ACQ589867 AMM589865:AMM589867 AWI589865:AWI589867 BGE589865:BGE589867 BQA589865:BQA589867 BZW589865:BZW589867 CJS589865:CJS589867 CTO589865:CTO589867 DDK589865:DDK589867 DNG589865:DNG589867 DXC589865:DXC589867 EGY589865:EGY589867 EQU589865:EQU589867 FAQ589865:FAQ589867 FKM589865:FKM589867 FUI589865:FUI589867 GEE589865:GEE589867 GOA589865:GOA589867 GXW589865:GXW589867 HHS589865:HHS589867 HRO589865:HRO589867 IBK589865:IBK589867 ILG589865:ILG589867 IVC589865:IVC589867 JEY589865:JEY589867 JOU589865:JOU589867 JYQ589865:JYQ589867 KIM589865:KIM589867 KSI589865:KSI589867 LCE589865:LCE589867 LMA589865:LMA589867 LVW589865:LVW589867 MFS589865:MFS589867 MPO589865:MPO589867 MZK589865:MZK589867 NJG589865:NJG589867 NTC589865:NTC589867 OCY589865:OCY589867 OMU589865:OMU589867 OWQ589865:OWQ589867 PGM589865:PGM589867 PQI589865:PQI589867 QAE589865:QAE589867 QKA589865:QKA589867 QTW589865:QTW589867 RDS589865:RDS589867 RNO589865:RNO589867 RXK589865:RXK589867 SHG589865:SHG589867 SRC589865:SRC589867 TAY589865:TAY589867 TKU589865:TKU589867 TUQ589865:TUQ589867 UEM589865:UEM589867 UOI589865:UOI589867 UYE589865:UYE589867 VIA589865:VIA589867 VRW589865:VRW589867 WBS589865:WBS589867 WLO589865:WLO589867 WVK589865:WVK589867 IY655401:IY655403 SU655401:SU655403 ACQ655401:ACQ655403 AMM655401:AMM655403 AWI655401:AWI655403 BGE655401:BGE655403 BQA655401:BQA655403 BZW655401:BZW655403 CJS655401:CJS655403 CTO655401:CTO655403 DDK655401:DDK655403 DNG655401:DNG655403 DXC655401:DXC655403 EGY655401:EGY655403 EQU655401:EQU655403 FAQ655401:FAQ655403 FKM655401:FKM655403 FUI655401:FUI655403 GEE655401:GEE655403 GOA655401:GOA655403 GXW655401:GXW655403 HHS655401:HHS655403 HRO655401:HRO655403 IBK655401:IBK655403 ILG655401:ILG655403 IVC655401:IVC655403 JEY655401:JEY655403 JOU655401:JOU655403 JYQ655401:JYQ655403 KIM655401:KIM655403 KSI655401:KSI655403 LCE655401:LCE655403 LMA655401:LMA655403 LVW655401:LVW655403 MFS655401:MFS655403 MPO655401:MPO655403 MZK655401:MZK655403 NJG655401:NJG655403 NTC655401:NTC655403 OCY655401:OCY655403 OMU655401:OMU655403 OWQ655401:OWQ655403 PGM655401:PGM655403 PQI655401:PQI655403 QAE655401:QAE655403 QKA655401:QKA655403 QTW655401:QTW655403 RDS655401:RDS655403 RNO655401:RNO655403 RXK655401:RXK655403 SHG655401:SHG655403 SRC655401:SRC655403 TAY655401:TAY655403 TKU655401:TKU655403 TUQ655401:TUQ655403 UEM655401:UEM655403 UOI655401:UOI655403 UYE655401:UYE655403 VIA655401:VIA655403 VRW655401:VRW655403 WBS655401:WBS655403 WLO655401:WLO655403 WVK655401:WVK655403 IY720937:IY720939 SU720937:SU720939 ACQ720937:ACQ720939 AMM720937:AMM720939 AWI720937:AWI720939 BGE720937:BGE720939 BQA720937:BQA720939 BZW720937:BZW720939 CJS720937:CJS720939 CTO720937:CTO720939 DDK720937:DDK720939 DNG720937:DNG720939 DXC720937:DXC720939 EGY720937:EGY720939 EQU720937:EQU720939 FAQ720937:FAQ720939 FKM720937:FKM720939 FUI720937:FUI720939 GEE720937:GEE720939 GOA720937:GOA720939 GXW720937:GXW720939 HHS720937:HHS720939 HRO720937:HRO720939 IBK720937:IBK720939 ILG720937:ILG720939 IVC720937:IVC720939 JEY720937:JEY720939 JOU720937:JOU720939 JYQ720937:JYQ720939 KIM720937:KIM720939 KSI720937:KSI720939 LCE720937:LCE720939 LMA720937:LMA720939 LVW720937:LVW720939 MFS720937:MFS720939 MPO720937:MPO720939 MZK720937:MZK720939 NJG720937:NJG720939 NTC720937:NTC720939 OCY720937:OCY720939 OMU720937:OMU720939 OWQ720937:OWQ720939 PGM720937:PGM720939 PQI720937:PQI720939 QAE720937:QAE720939 QKA720937:QKA720939 QTW720937:QTW720939 RDS720937:RDS720939 RNO720937:RNO720939 RXK720937:RXK720939 SHG720937:SHG720939 SRC720937:SRC720939 TAY720937:TAY720939 TKU720937:TKU720939 TUQ720937:TUQ720939 UEM720937:UEM720939 UOI720937:UOI720939 UYE720937:UYE720939 VIA720937:VIA720939 VRW720937:VRW720939 WBS720937:WBS720939 WLO720937:WLO720939 WVK720937:WVK720939 IY786473:IY786475 SU786473:SU786475 ACQ786473:ACQ786475 AMM786473:AMM786475 AWI786473:AWI786475 BGE786473:BGE786475 BQA786473:BQA786475 BZW786473:BZW786475 CJS786473:CJS786475 CTO786473:CTO786475 DDK786473:DDK786475 DNG786473:DNG786475 DXC786473:DXC786475 EGY786473:EGY786475 EQU786473:EQU786475 FAQ786473:FAQ786475 FKM786473:FKM786475 FUI786473:FUI786475 GEE786473:GEE786475 GOA786473:GOA786475 GXW786473:GXW786475 HHS786473:HHS786475 HRO786473:HRO786475 IBK786473:IBK786475 ILG786473:ILG786475 IVC786473:IVC786475 JEY786473:JEY786475 JOU786473:JOU786475 JYQ786473:JYQ786475 KIM786473:KIM786475 KSI786473:KSI786475 LCE786473:LCE786475 LMA786473:LMA786475 LVW786473:LVW786475 MFS786473:MFS786475 MPO786473:MPO786475 MZK786473:MZK786475 NJG786473:NJG786475 NTC786473:NTC786475 OCY786473:OCY786475 OMU786473:OMU786475 OWQ786473:OWQ786475 PGM786473:PGM786475 PQI786473:PQI786475 QAE786473:QAE786475 QKA786473:QKA786475 QTW786473:QTW786475 RDS786473:RDS786475 RNO786473:RNO786475 RXK786473:RXK786475 SHG786473:SHG786475 SRC786473:SRC786475 TAY786473:TAY786475 TKU786473:TKU786475 TUQ786473:TUQ786475 UEM786473:UEM786475 UOI786473:UOI786475 UYE786473:UYE786475 VIA786473:VIA786475 VRW786473:VRW786475 WBS786473:WBS786475 WLO786473:WLO786475 WVK786473:WVK786475 IY852009:IY852011 SU852009:SU852011 ACQ852009:ACQ852011 AMM852009:AMM852011 AWI852009:AWI852011 BGE852009:BGE852011 BQA852009:BQA852011 BZW852009:BZW852011 CJS852009:CJS852011 CTO852009:CTO852011 DDK852009:DDK852011 DNG852009:DNG852011 DXC852009:DXC852011 EGY852009:EGY852011 EQU852009:EQU852011 FAQ852009:FAQ852011 FKM852009:FKM852011 FUI852009:FUI852011 GEE852009:GEE852011 GOA852009:GOA852011 GXW852009:GXW852011 HHS852009:HHS852011 HRO852009:HRO852011 IBK852009:IBK852011 ILG852009:ILG852011 IVC852009:IVC852011 JEY852009:JEY852011 JOU852009:JOU852011 JYQ852009:JYQ852011 KIM852009:KIM852011 KSI852009:KSI852011 LCE852009:LCE852011 LMA852009:LMA852011 LVW852009:LVW852011 MFS852009:MFS852011 MPO852009:MPO852011 MZK852009:MZK852011 NJG852009:NJG852011 NTC852009:NTC852011 OCY852009:OCY852011 OMU852009:OMU852011 OWQ852009:OWQ852011 PGM852009:PGM852011 PQI852009:PQI852011 QAE852009:QAE852011 QKA852009:QKA852011 QTW852009:QTW852011 RDS852009:RDS852011 RNO852009:RNO852011 RXK852009:RXK852011 SHG852009:SHG852011 SRC852009:SRC852011 TAY852009:TAY852011 TKU852009:TKU852011 TUQ852009:TUQ852011 UEM852009:UEM852011 UOI852009:UOI852011 UYE852009:UYE852011 VIA852009:VIA852011 VRW852009:VRW852011 WBS852009:WBS852011 WLO852009:WLO852011 WVK852009:WVK852011 IY917545:IY917547 SU917545:SU917547 ACQ917545:ACQ917547 AMM917545:AMM917547 AWI917545:AWI917547 BGE917545:BGE917547 BQA917545:BQA917547 BZW917545:BZW917547 CJS917545:CJS917547 CTO917545:CTO917547 DDK917545:DDK917547 DNG917545:DNG917547 DXC917545:DXC917547 EGY917545:EGY917547 EQU917545:EQU917547 FAQ917545:FAQ917547 FKM917545:FKM917547 FUI917545:FUI917547 GEE917545:GEE917547 GOA917545:GOA917547 GXW917545:GXW917547 HHS917545:HHS917547 HRO917545:HRO917547 IBK917545:IBK917547 ILG917545:ILG917547 IVC917545:IVC917547 JEY917545:JEY917547 JOU917545:JOU917547 JYQ917545:JYQ917547 KIM917545:KIM917547 KSI917545:KSI917547 LCE917545:LCE917547 LMA917545:LMA917547 LVW917545:LVW917547 MFS917545:MFS917547 MPO917545:MPO917547 MZK917545:MZK917547 NJG917545:NJG917547 NTC917545:NTC917547 OCY917545:OCY917547 OMU917545:OMU917547 OWQ917545:OWQ917547 PGM917545:PGM917547 PQI917545:PQI917547 QAE917545:QAE917547 QKA917545:QKA917547 QTW917545:QTW917547 RDS917545:RDS917547 RNO917545:RNO917547 RXK917545:RXK917547 SHG917545:SHG917547 SRC917545:SRC917547 TAY917545:TAY917547 TKU917545:TKU917547 TUQ917545:TUQ917547 UEM917545:UEM917547 UOI917545:UOI917547 UYE917545:UYE917547 VIA917545:VIA917547 VRW917545:VRW917547 WBS917545:WBS917547 WLO917545:WLO917547 WVK917545:WVK917547 IY983081:IY983083 SU983081:SU983083 ACQ983081:ACQ983083 AMM983081:AMM983083 AWI983081:AWI983083 BGE983081:BGE983083 BQA983081:BQA983083 BZW983081:BZW983083 CJS983081:CJS983083 CTO983081:CTO983083 DDK983081:DDK983083 DNG983081:DNG983083 DXC983081:DXC983083 EGY983081:EGY983083 EQU983081:EQU983083 FAQ983081:FAQ983083 FKM983081:FKM983083 FUI983081:FUI983083 GEE983081:GEE983083 GOA983081:GOA983083 GXW983081:GXW983083 HHS983081:HHS983083 HRO983081:HRO983083 IBK983081:IBK983083 ILG983081:ILG983083 IVC983081:IVC983083 JEY983081:JEY983083 JOU983081:JOU983083 JYQ983081:JYQ983083 KIM983081:KIM983083 KSI983081:KSI983083 LCE983081:LCE983083 LMA983081:LMA983083 LVW983081:LVW983083 MFS983081:MFS983083 MPO983081:MPO983083 MZK983081:MZK983083 NJG983081:NJG983083 NTC983081:NTC983083 OCY983081:OCY983083 OMU983081:OMU983083 OWQ983081:OWQ983083 PGM983081:PGM983083 PQI983081:PQI983083 QAE983081:QAE983083 QKA983081:QKA983083 QTW983081:QTW983083 RDS983081:RDS983083 RNO983081:RNO983083 RXK983081:RXK983083 SHG983081:SHG983083 SRC983081:SRC983083 TAY983081:TAY983083 TKU983081:TKU983083 TUQ983081:TUQ983083 UEM983081:UEM983083 UOI983081:UOI983083 UYE983081:UYE983083 VIA983081:VIA983083 VRW983081:VRW983083 WBS983081:WBS983083 WLO983081:WLO983083 WVK983081:WVK983083 WVK53:WVK55 WLO53:WLO55 WBS53:WBS55 VRW53:VRW55 VIA53:VIA55 UYE53:UYE55 UOI53:UOI55 UEM53:UEM55 TUQ53:TUQ55 TKU53:TKU55 TAY53:TAY55 SRC53:SRC55 SHG53:SHG55 RXK53:RXK55 RNO53:RNO55 RDS53:RDS55 QTW53:QTW55 QKA53:QKA55 QAE53:QAE55 PQI53:PQI55 PGM53:PGM55 OWQ53:OWQ55 OMU53:OMU55 OCY53:OCY55 NTC53:NTC55 NJG53:NJG55 MZK53:MZK55 MPO53:MPO55 MFS53:MFS55 LVW53:LVW55 LMA53:LMA55 LCE53:LCE55 KSI53:KSI55 KIM53:KIM55 JYQ53:JYQ55 JOU53:JOU55 JEY53:JEY55 IVC53:IVC55 ILG53:ILG55 IBK53:IBK55 HRO53:HRO55 HHS53:HHS55 GXW53:GXW55 GOA53:GOA55 GEE53:GEE55 FUI53:FUI55 FKM53:FKM55 FAQ53:FAQ55 EQU53:EQU55 EGY53:EGY55 DXC53:DXC55 DNG53:DNG55 DDK53:DDK55 CTO53:CTO55 CJS53:CJS55 BZW53:BZW55 BQA53:BQA55 BGE53:BGE55 AWI53:AWI55 AMM53:AMM55 ACQ53:ACQ55 SU53:SU55 IY53:IY55 E53:E55 E983081:E983083 E917545:E917547 E852009:E852011 E786473:E786475 E720937:E720939 E655401:E655403 E589865:E589867 E524329:E524331 E458793:E458795 E393257:E393259 E327721:E327723 E262185:E262187 E196649:E196651 E131113:E131115 E65577:E65579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WVM983080:WVM983083 JA52:JA55 SW52:SW55 ACS52:ACS55 AMO52:AMO55 AWK52:AWK55 BGG52:BGG55 BQC52:BQC55 BZY52:BZY55 CJU52:CJU55 CTQ52:CTQ55 DDM52:DDM55 DNI52:DNI55 DXE52:DXE55 EHA52:EHA55 EQW52:EQW55 FAS52:FAS55 FKO52:FKO55 FUK52:FUK55 GEG52:GEG55 GOC52:GOC55 GXY52:GXY55 HHU52:HHU55 HRQ52:HRQ55 IBM52:IBM55 ILI52:ILI55 IVE52:IVE55 JFA52:JFA55 JOW52:JOW55 JYS52:JYS55 KIO52:KIO55 KSK52:KSK55 LCG52:LCG55 LMC52:LMC55 LVY52:LVY55 MFU52:MFU55 MPQ52:MPQ55 MZM52:MZM55 NJI52:NJI55 NTE52:NTE55 ODA52:ODA55 OMW52:OMW55 OWS52:OWS55 PGO52:PGO55 PQK52:PQK55 QAG52:QAG55 QKC52:QKC55 QTY52:QTY55 RDU52:RDU55 RNQ52:RNQ55 RXM52:RXM55 SHI52:SHI55 SRE52:SRE55 TBA52:TBA55 TKW52:TKW55 TUS52:TUS55 UEO52:UEO55 UOK52:UOK55 UYG52:UYG55 VIC52:VIC55 VRY52:VRY55 WBU52:WBU55 WLQ52:WLQ55 WVM52:WVM55 JA65576:JA65579 SW65576:SW65579 ACS65576:ACS65579 AMO65576:AMO65579 AWK65576:AWK65579 BGG65576:BGG65579 BQC65576:BQC65579 BZY65576:BZY65579 CJU65576:CJU65579 CTQ65576:CTQ65579 DDM65576:DDM65579 DNI65576:DNI65579 DXE65576:DXE65579 EHA65576:EHA65579 EQW65576:EQW65579 FAS65576:FAS65579 FKO65576:FKO65579 FUK65576:FUK65579 GEG65576:GEG65579 GOC65576:GOC65579 GXY65576:GXY65579 HHU65576:HHU65579 HRQ65576:HRQ65579 IBM65576:IBM65579 ILI65576:ILI65579 IVE65576:IVE65579 JFA65576:JFA65579 JOW65576:JOW65579 JYS65576:JYS65579 KIO65576:KIO65579 KSK65576:KSK65579 LCG65576:LCG65579 LMC65576:LMC65579 LVY65576:LVY65579 MFU65576:MFU65579 MPQ65576:MPQ65579 MZM65576:MZM65579 NJI65576:NJI65579 NTE65576:NTE65579 ODA65576:ODA65579 OMW65576:OMW65579 OWS65576:OWS65579 PGO65576:PGO65579 PQK65576:PQK65579 QAG65576:QAG65579 QKC65576:QKC65579 QTY65576:QTY65579 RDU65576:RDU65579 RNQ65576:RNQ65579 RXM65576:RXM65579 SHI65576:SHI65579 SRE65576:SRE65579 TBA65576:TBA65579 TKW65576:TKW65579 TUS65576:TUS65579 UEO65576:UEO65579 UOK65576:UOK65579 UYG65576:UYG65579 VIC65576:VIC65579 VRY65576:VRY65579 WBU65576:WBU65579 WLQ65576:WLQ65579 WVM65576:WVM65579 JA131112:JA131115 SW131112:SW131115 ACS131112:ACS131115 AMO131112:AMO131115 AWK131112:AWK131115 BGG131112:BGG131115 BQC131112:BQC131115 BZY131112:BZY131115 CJU131112:CJU131115 CTQ131112:CTQ131115 DDM131112:DDM131115 DNI131112:DNI131115 DXE131112:DXE131115 EHA131112:EHA131115 EQW131112:EQW131115 FAS131112:FAS131115 FKO131112:FKO131115 FUK131112:FUK131115 GEG131112:GEG131115 GOC131112:GOC131115 GXY131112:GXY131115 HHU131112:HHU131115 HRQ131112:HRQ131115 IBM131112:IBM131115 ILI131112:ILI131115 IVE131112:IVE131115 JFA131112:JFA131115 JOW131112:JOW131115 JYS131112:JYS131115 KIO131112:KIO131115 KSK131112:KSK131115 LCG131112:LCG131115 LMC131112:LMC131115 LVY131112:LVY131115 MFU131112:MFU131115 MPQ131112:MPQ131115 MZM131112:MZM131115 NJI131112:NJI131115 NTE131112:NTE131115 ODA131112:ODA131115 OMW131112:OMW131115 OWS131112:OWS131115 PGO131112:PGO131115 PQK131112:PQK131115 QAG131112:QAG131115 QKC131112:QKC131115 QTY131112:QTY131115 RDU131112:RDU131115 RNQ131112:RNQ131115 RXM131112:RXM131115 SHI131112:SHI131115 SRE131112:SRE131115 TBA131112:TBA131115 TKW131112:TKW131115 TUS131112:TUS131115 UEO131112:UEO131115 UOK131112:UOK131115 UYG131112:UYG131115 VIC131112:VIC131115 VRY131112:VRY131115 WBU131112:WBU131115 WLQ131112:WLQ131115 WVM131112:WVM131115 JA196648:JA196651 SW196648:SW196651 ACS196648:ACS196651 AMO196648:AMO196651 AWK196648:AWK196651 BGG196648:BGG196651 BQC196648:BQC196651 BZY196648:BZY196651 CJU196648:CJU196651 CTQ196648:CTQ196651 DDM196648:DDM196651 DNI196648:DNI196651 DXE196648:DXE196651 EHA196648:EHA196651 EQW196648:EQW196651 FAS196648:FAS196651 FKO196648:FKO196651 FUK196648:FUK196651 GEG196648:GEG196651 GOC196648:GOC196651 GXY196648:GXY196651 HHU196648:HHU196651 HRQ196648:HRQ196651 IBM196648:IBM196651 ILI196648:ILI196651 IVE196648:IVE196651 JFA196648:JFA196651 JOW196648:JOW196651 JYS196648:JYS196651 KIO196648:KIO196651 KSK196648:KSK196651 LCG196648:LCG196651 LMC196648:LMC196651 LVY196648:LVY196651 MFU196648:MFU196651 MPQ196648:MPQ196651 MZM196648:MZM196651 NJI196648:NJI196651 NTE196648:NTE196651 ODA196648:ODA196651 OMW196648:OMW196651 OWS196648:OWS196651 PGO196648:PGO196651 PQK196648:PQK196651 QAG196648:QAG196651 QKC196648:QKC196651 QTY196648:QTY196651 RDU196648:RDU196651 RNQ196648:RNQ196651 RXM196648:RXM196651 SHI196648:SHI196651 SRE196648:SRE196651 TBA196648:TBA196651 TKW196648:TKW196651 TUS196648:TUS196651 UEO196648:UEO196651 UOK196648:UOK196651 UYG196648:UYG196651 VIC196648:VIC196651 VRY196648:VRY196651 WBU196648:WBU196651 WLQ196648:WLQ196651 WVM196648:WVM196651 JA262184:JA262187 SW262184:SW262187 ACS262184:ACS262187 AMO262184:AMO262187 AWK262184:AWK262187 BGG262184:BGG262187 BQC262184:BQC262187 BZY262184:BZY262187 CJU262184:CJU262187 CTQ262184:CTQ262187 DDM262184:DDM262187 DNI262184:DNI262187 DXE262184:DXE262187 EHA262184:EHA262187 EQW262184:EQW262187 FAS262184:FAS262187 FKO262184:FKO262187 FUK262184:FUK262187 GEG262184:GEG262187 GOC262184:GOC262187 GXY262184:GXY262187 HHU262184:HHU262187 HRQ262184:HRQ262187 IBM262184:IBM262187 ILI262184:ILI262187 IVE262184:IVE262187 JFA262184:JFA262187 JOW262184:JOW262187 JYS262184:JYS262187 KIO262184:KIO262187 KSK262184:KSK262187 LCG262184:LCG262187 LMC262184:LMC262187 LVY262184:LVY262187 MFU262184:MFU262187 MPQ262184:MPQ262187 MZM262184:MZM262187 NJI262184:NJI262187 NTE262184:NTE262187 ODA262184:ODA262187 OMW262184:OMW262187 OWS262184:OWS262187 PGO262184:PGO262187 PQK262184:PQK262187 QAG262184:QAG262187 QKC262184:QKC262187 QTY262184:QTY262187 RDU262184:RDU262187 RNQ262184:RNQ262187 RXM262184:RXM262187 SHI262184:SHI262187 SRE262184:SRE262187 TBA262184:TBA262187 TKW262184:TKW262187 TUS262184:TUS262187 UEO262184:UEO262187 UOK262184:UOK262187 UYG262184:UYG262187 VIC262184:VIC262187 VRY262184:VRY262187 WBU262184:WBU262187 WLQ262184:WLQ262187 WVM262184:WVM262187 JA327720:JA327723 SW327720:SW327723 ACS327720:ACS327723 AMO327720:AMO327723 AWK327720:AWK327723 BGG327720:BGG327723 BQC327720:BQC327723 BZY327720:BZY327723 CJU327720:CJU327723 CTQ327720:CTQ327723 DDM327720:DDM327723 DNI327720:DNI327723 DXE327720:DXE327723 EHA327720:EHA327723 EQW327720:EQW327723 FAS327720:FAS327723 FKO327720:FKO327723 FUK327720:FUK327723 GEG327720:GEG327723 GOC327720:GOC327723 GXY327720:GXY327723 HHU327720:HHU327723 HRQ327720:HRQ327723 IBM327720:IBM327723 ILI327720:ILI327723 IVE327720:IVE327723 JFA327720:JFA327723 JOW327720:JOW327723 JYS327720:JYS327723 KIO327720:KIO327723 KSK327720:KSK327723 LCG327720:LCG327723 LMC327720:LMC327723 LVY327720:LVY327723 MFU327720:MFU327723 MPQ327720:MPQ327723 MZM327720:MZM327723 NJI327720:NJI327723 NTE327720:NTE327723 ODA327720:ODA327723 OMW327720:OMW327723 OWS327720:OWS327723 PGO327720:PGO327723 PQK327720:PQK327723 QAG327720:QAG327723 QKC327720:QKC327723 QTY327720:QTY327723 RDU327720:RDU327723 RNQ327720:RNQ327723 RXM327720:RXM327723 SHI327720:SHI327723 SRE327720:SRE327723 TBA327720:TBA327723 TKW327720:TKW327723 TUS327720:TUS327723 UEO327720:UEO327723 UOK327720:UOK327723 UYG327720:UYG327723 VIC327720:VIC327723 VRY327720:VRY327723 WBU327720:WBU327723 WLQ327720:WLQ327723 WVM327720:WVM327723 JA393256:JA393259 SW393256:SW393259 ACS393256:ACS393259 AMO393256:AMO393259 AWK393256:AWK393259 BGG393256:BGG393259 BQC393256:BQC393259 BZY393256:BZY393259 CJU393256:CJU393259 CTQ393256:CTQ393259 DDM393256:DDM393259 DNI393256:DNI393259 DXE393256:DXE393259 EHA393256:EHA393259 EQW393256:EQW393259 FAS393256:FAS393259 FKO393256:FKO393259 FUK393256:FUK393259 GEG393256:GEG393259 GOC393256:GOC393259 GXY393256:GXY393259 HHU393256:HHU393259 HRQ393256:HRQ393259 IBM393256:IBM393259 ILI393256:ILI393259 IVE393256:IVE393259 JFA393256:JFA393259 JOW393256:JOW393259 JYS393256:JYS393259 KIO393256:KIO393259 KSK393256:KSK393259 LCG393256:LCG393259 LMC393256:LMC393259 LVY393256:LVY393259 MFU393256:MFU393259 MPQ393256:MPQ393259 MZM393256:MZM393259 NJI393256:NJI393259 NTE393256:NTE393259 ODA393256:ODA393259 OMW393256:OMW393259 OWS393256:OWS393259 PGO393256:PGO393259 PQK393256:PQK393259 QAG393256:QAG393259 QKC393256:QKC393259 QTY393256:QTY393259 RDU393256:RDU393259 RNQ393256:RNQ393259 RXM393256:RXM393259 SHI393256:SHI393259 SRE393256:SRE393259 TBA393256:TBA393259 TKW393256:TKW393259 TUS393256:TUS393259 UEO393256:UEO393259 UOK393256:UOK393259 UYG393256:UYG393259 VIC393256:VIC393259 VRY393256:VRY393259 WBU393256:WBU393259 WLQ393256:WLQ393259 WVM393256:WVM393259 JA458792:JA458795 SW458792:SW458795 ACS458792:ACS458795 AMO458792:AMO458795 AWK458792:AWK458795 BGG458792:BGG458795 BQC458792:BQC458795 BZY458792:BZY458795 CJU458792:CJU458795 CTQ458792:CTQ458795 DDM458792:DDM458795 DNI458792:DNI458795 DXE458792:DXE458795 EHA458792:EHA458795 EQW458792:EQW458795 FAS458792:FAS458795 FKO458792:FKO458795 FUK458792:FUK458795 GEG458792:GEG458795 GOC458792:GOC458795 GXY458792:GXY458795 HHU458792:HHU458795 HRQ458792:HRQ458795 IBM458792:IBM458795 ILI458792:ILI458795 IVE458792:IVE458795 JFA458792:JFA458795 JOW458792:JOW458795 JYS458792:JYS458795 KIO458792:KIO458795 KSK458792:KSK458795 LCG458792:LCG458795 LMC458792:LMC458795 LVY458792:LVY458795 MFU458792:MFU458795 MPQ458792:MPQ458795 MZM458792:MZM458795 NJI458792:NJI458795 NTE458792:NTE458795 ODA458792:ODA458795 OMW458792:OMW458795 OWS458792:OWS458795 PGO458792:PGO458795 PQK458792:PQK458795 QAG458792:QAG458795 QKC458792:QKC458795 QTY458792:QTY458795 RDU458792:RDU458795 RNQ458792:RNQ458795 RXM458792:RXM458795 SHI458792:SHI458795 SRE458792:SRE458795 TBA458792:TBA458795 TKW458792:TKW458795 TUS458792:TUS458795 UEO458792:UEO458795 UOK458792:UOK458795 UYG458792:UYG458795 VIC458792:VIC458795 VRY458792:VRY458795 WBU458792:WBU458795 WLQ458792:WLQ458795 WVM458792:WVM458795 JA524328:JA524331 SW524328:SW524331 ACS524328:ACS524331 AMO524328:AMO524331 AWK524328:AWK524331 BGG524328:BGG524331 BQC524328:BQC524331 BZY524328:BZY524331 CJU524328:CJU524331 CTQ524328:CTQ524331 DDM524328:DDM524331 DNI524328:DNI524331 DXE524328:DXE524331 EHA524328:EHA524331 EQW524328:EQW524331 FAS524328:FAS524331 FKO524328:FKO524331 FUK524328:FUK524331 GEG524328:GEG524331 GOC524328:GOC524331 GXY524328:GXY524331 HHU524328:HHU524331 HRQ524328:HRQ524331 IBM524328:IBM524331 ILI524328:ILI524331 IVE524328:IVE524331 JFA524328:JFA524331 JOW524328:JOW524331 JYS524328:JYS524331 KIO524328:KIO524331 KSK524328:KSK524331 LCG524328:LCG524331 LMC524328:LMC524331 LVY524328:LVY524331 MFU524328:MFU524331 MPQ524328:MPQ524331 MZM524328:MZM524331 NJI524328:NJI524331 NTE524328:NTE524331 ODA524328:ODA524331 OMW524328:OMW524331 OWS524328:OWS524331 PGO524328:PGO524331 PQK524328:PQK524331 QAG524328:QAG524331 QKC524328:QKC524331 QTY524328:QTY524331 RDU524328:RDU524331 RNQ524328:RNQ524331 RXM524328:RXM524331 SHI524328:SHI524331 SRE524328:SRE524331 TBA524328:TBA524331 TKW524328:TKW524331 TUS524328:TUS524331 UEO524328:UEO524331 UOK524328:UOK524331 UYG524328:UYG524331 VIC524328:VIC524331 VRY524328:VRY524331 WBU524328:WBU524331 WLQ524328:WLQ524331 WVM524328:WVM524331 JA589864:JA589867 SW589864:SW589867 ACS589864:ACS589867 AMO589864:AMO589867 AWK589864:AWK589867 BGG589864:BGG589867 BQC589864:BQC589867 BZY589864:BZY589867 CJU589864:CJU589867 CTQ589864:CTQ589867 DDM589864:DDM589867 DNI589864:DNI589867 DXE589864:DXE589867 EHA589864:EHA589867 EQW589864:EQW589867 FAS589864:FAS589867 FKO589864:FKO589867 FUK589864:FUK589867 GEG589864:GEG589867 GOC589864:GOC589867 GXY589864:GXY589867 HHU589864:HHU589867 HRQ589864:HRQ589867 IBM589864:IBM589867 ILI589864:ILI589867 IVE589864:IVE589867 JFA589864:JFA589867 JOW589864:JOW589867 JYS589864:JYS589867 KIO589864:KIO589867 KSK589864:KSK589867 LCG589864:LCG589867 LMC589864:LMC589867 LVY589864:LVY589867 MFU589864:MFU589867 MPQ589864:MPQ589867 MZM589864:MZM589867 NJI589864:NJI589867 NTE589864:NTE589867 ODA589864:ODA589867 OMW589864:OMW589867 OWS589864:OWS589867 PGO589864:PGO589867 PQK589864:PQK589867 QAG589864:QAG589867 QKC589864:QKC589867 QTY589864:QTY589867 RDU589864:RDU589867 RNQ589864:RNQ589867 RXM589864:RXM589867 SHI589864:SHI589867 SRE589864:SRE589867 TBA589864:TBA589867 TKW589864:TKW589867 TUS589864:TUS589867 UEO589864:UEO589867 UOK589864:UOK589867 UYG589864:UYG589867 VIC589864:VIC589867 VRY589864:VRY589867 WBU589864:WBU589867 WLQ589864:WLQ589867 WVM589864:WVM589867 JA655400:JA655403 SW655400:SW655403 ACS655400:ACS655403 AMO655400:AMO655403 AWK655400:AWK655403 BGG655400:BGG655403 BQC655400:BQC655403 BZY655400:BZY655403 CJU655400:CJU655403 CTQ655400:CTQ655403 DDM655400:DDM655403 DNI655400:DNI655403 DXE655400:DXE655403 EHA655400:EHA655403 EQW655400:EQW655403 FAS655400:FAS655403 FKO655400:FKO655403 FUK655400:FUK655403 GEG655400:GEG655403 GOC655400:GOC655403 GXY655400:GXY655403 HHU655400:HHU655403 HRQ655400:HRQ655403 IBM655400:IBM655403 ILI655400:ILI655403 IVE655400:IVE655403 JFA655400:JFA655403 JOW655400:JOW655403 JYS655400:JYS655403 KIO655400:KIO655403 KSK655400:KSK655403 LCG655400:LCG655403 LMC655400:LMC655403 LVY655400:LVY655403 MFU655400:MFU655403 MPQ655400:MPQ655403 MZM655400:MZM655403 NJI655400:NJI655403 NTE655400:NTE655403 ODA655400:ODA655403 OMW655400:OMW655403 OWS655400:OWS655403 PGO655400:PGO655403 PQK655400:PQK655403 QAG655400:QAG655403 QKC655400:QKC655403 QTY655400:QTY655403 RDU655400:RDU655403 RNQ655400:RNQ655403 RXM655400:RXM655403 SHI655400:SHI655403 SRE655400:SRE655403 TBA655400:TBA655403 TKW655400:TKW655403 TUS655400:TUS655403 UEO655400:UEO655403 UOK655400:UOK655403 UYG655400:UYG655403 VIC655400:VIC655403 VRY655400:VRY655403 WBU655400:WBU655403 WLQ655400:WLQ655403 WVM655400:WVM655403 JA720936:JA720939 SW720936:SW720939 ACS720936:ACS720939 AMO720936:AMO720939 AWK720936:AWK720939 BGG720936:BGG720939 BQC720936:BQC720939 BZY720936:BZY720939 CJU720936:CJU720939 CTQ720936:CTQ720939 DDM720936:DDM720939 DNI720936:DNI720939 DXE720936:DXE720939 EHA720936:EHA720939 EQW720936:EQW720939 FAS720936:FAS720939 FKO720936:FKO720939 FUK720936:FUK720939 GEG720936:GEG720939 GOC720936:GOC720939 GXY720936:GXY720939 HHU720936:HHU720939 HRQ720936:HRQ720939 IBM720936:IBM720939 ILI720936:ILI720939 IVE720936:IVE720939 JFA720936:JFA720939 JOW720936:JOW720939 JYS720936:JYS720939 KIO720936:KIO720939 KSK720936:KSK720939 LCG720936:LCG720939 LMC720936:LMC720939 LVY720936:LVY720939 MFU720936:MFU720939 MPQ720936:MPQ720939 MZM720936:MZM720939 NJI720936:NJI720939 NTE720936:NTE720939 ODA720936:ODA720939 OMW720936:OMW720939 OWS720936:OWS720939 PGO720936:PGO720939 PQK720936:PQK720939 QAG720936:QAG720939 QKC720936:QKC720939 QTY720936:QTY720939 RDU720936:RDU720939 RNQ720936:RNQ720939 RXM720936:RXM720939 SHI720936:SHI720939 SRE720936:SRE720939 TBA720936:TBA720939 TKW720936:TKW720939 TUS720936:TUS720939 UEO720936:UEO720939 UOK720936:UOK720939 UYG720936:UYG720939 VIC720936:VIC720939 VRY720936:VRY720939 WBU720936:WBU720939 WLQ720936:WLQ720939 WVM720936:WVM720939 JA786472:JA786475 SW786472:SW786475 ACS786472:ACS786475 AMO786472:AMO786475 AWK786472:AWK786475 BGG786472:BGG786475 BQC786472:BQC786475 BZY786472:BZY786475 CJU786472:CJU786475 CTQ786472:CTQ786475 DDM786472:DDM786475 DNI786472:DNI786475 DXE786472:DXE786475 EHA786472:EHA786475 EQW786472:EQW786475 FAS786472:FAS786475 FKO786472:FKO786475 FUK786472:FUK786475 GEG786472:GEG786475 GOC786472:GOC786475 GXY786472:GXY786475 HHU786472:HHU786475 HRQ786472:HRQ786475 IBM786472:IBM786475 ILI786472:ILI786475 IVE786472:IVE786475 JFA786472:JFA786475 JOW786472:JOW786475 JYS786472:JYS786475 KIO786472:KIO786475 KSK786472:KSK786475 LCG786472:LCG786475 LMC786472:LMC786475 LVY786472:LVY786475 MFU786472:MFU786475 MPQ786472:MPQ786475 MZM786472:MZM786475 NJI786472:NJI786475 NTE786472:NTE786475 ODA786472:ODA786475 OMW786472:OMW786475 OWS786472:OWS786475 PGO786472:PGO786475 PQK786472:PQK786475 QAG786472:QAG786475 QKC786472:QKC786475 QTY786472:QTY786475 RDU786472:RDU786475 RNQ786472:RNQ786475 RXM786472:RXM786475 SHI786472:SHI786475 SRE786472:SRE786475 TBA786472:TBA786475 TKW786472:TKW786475 TUS786472:TUS786475 UEO786472:UEO786475 UOK786472:UOK786475 UYG786472:UYG786475 VIC786472:VIC786475 VRY786472:VRY786475 WBU786472:WBU786475 WLQ786472:WLQ786475 WVM786472:WVM786475 JA852008:JA852011 SW852008:SW852011 ACS852008:ACS852011 AMO852008:AMO852011 AWK852008:AWK852011 BGG852008:BGG852011 BQC852008:BQC852011 BZY852008:BZY852011 CJU852008:CJU852011 CTQ852008:CTQ852011 DDM852008:DDM852011 DNI852008:DNI852011 DXE852008:DXE852011 EHA852008:EHA852011 EQW852008:EQW852011 FAS852008:FAS852011 FKO852008:FKO852011 FUK852008:FUK852011 GEG852008:GEG852011 GOC852008:GOC852011 GXY852008:GXY852011 HHU852008:HHU852011 HRQ852008:HRQ852011 IBM852008:IBM852011 ILI852008:ILI852011 IVE852008:IVE852011 JFA852008:JFA852011 JOW852008:JOW852011 JYS852008:JYS852011 KIO852008:KIO852011 KSK852008:KSK852011 LCG852008:LCG852011 LMC852008:LMC852011 LVY852008:LVY852011 MFU852008:MFU852011 MPQ852008:MPQ852011 MZM852008:MZM852011 NJI852008:NJI852011 NTE852008:NTE852011 ODA852008:ODA852011 OMW852008:OMW852011 OWS852008:OWS852011 PGO852008:PGO852011 PQK852008:PQK852011 QAG852008:QAG852011 QKC852008:QKC852011 QTY852008:QTY852011 RDU852008:RDU852011 RNQ852008:RNQ852011 RXM852008:RXM852011 SHI852008:SHI852011 SRE852008:SRE852011 TBA852008:TBA852011 TKW852008:TKW852011 TUS852008:TUS852011 UEO852008:UEO852011 UOK852008:UOK852011 UYG852008:UYG852011 VIC852008:VIC852011 VRY852008:VRY852011 WBU852008:WBU852011 WLQ852008:WLQ852011 WVM852008:WVM852011 JA917544:JA917547 SW917544:SW917547 ACS917544:ACS917547 AMO917544:AMO917547 AWK917544:AWK917547 BGG917544:BGG917547 BQC917544:BQC917547 BZY917544:BZY917547 CJU917544:CJU917547 CTQ917544:CTQ917547 DDM917544:DDM917547 DNI917544:DNI917547 DXE917544:DXE917547 EHA917544:EHA917547 EQW917544:EQW917547 FAS917544:FAS917547 FKO917544:FKO917547 FUK917544:FUK917547 GEG917544:GEG917547 GOC917544:GOC917547 GXY917544:GXY917547 HHU917544:HHU917547 HRQ917544:HRQ917547 IBM917544:IBM917547 ILI917544:ILI917547 IVE917544:IVE917547 JFA917544:JFA917547 JOW917544:JOW917547 JYS917544:JYS917547 KIO917544:KIO917547 KSK917544:KSK917547 LCG917544:LCG917547 LMC917544:LMC917547 LVY917544:LVY917547 MFU917544:MFU917547 MPQ917544:MPQ917547 MZM917544:MZM917547 NJI917544:NJI917547 NTE917544:NTE917547 ODA917544:ODA917547 OMW917544:OMW917547 OWS917544:OWS917547 PGO917544:PGO917547 PQK917544:PQK917547 QAG917544:QAG917547 QKC917544:QKC917547 QTY917544:QTY917547 RDU917544:RDU917547 RNQ917544:RNQ917547 RXM917544:RXM917547 SHI917544:SHI917547 SRE917544:SRE917547 TBA917544:TBA917547 TKW917544:TKW917547 TUS917544:TUS917547 UEO917544:UEO917547 UOK917544:UOK917547 UYG917544:UYG917547 VIC917544:VIC917547 VRY917544:VRY917547 WBU917544:WBU917547 WLQ917544:WLQ917547 WVM917544:WVM917547 JA983080:JA983083 SW983080:SW983083 ACS983080:ACS983083 AMO983080:AMO983083 AWK983080:AWK983083 BGG983080:BGG983083 BQC983080:BQC983083 BZY983080:BZY983083 CJU983080:CJU983083 CTQ983080:CTQ983083 DDM983080:DDM983083 DNI983080:DNI983083 DXE983080:DXE983083 EHA983080:EHA983083 EQW983080:EQW983083 FAS983080:FAS983083 FKO983080:FKO983083 FUK983080:FUK983083 GEG983080:GEG983083 GOC983080:GOC983083 GXY983080:GXY983083 HHU983080:HHU983083 HRQ983080:HRQ983083 IBM983080:IBM983083 ILI983080:ILI983083 IVE983080:IVE983083 JFA983080:JFA983083 JOW983080:JOW983083 JYS983080:JYS983083 KIO983080:KIO983083 KSK983080:KSK983083 LCG983080:LCG983083 LMC983080:LMC983083 LVY983080:LVY983083 MFU983080:MFU983083 MPQ983080:MPQ983083 MZM983080:MZM983083 NJI983080:NJI983083 NTE983080:NTE983083 ODA983080:ODA983083 OMW983080:OMW983083 OWS983080:OWS983083 PGO983080:PGO983083 PQK983080:PQK983083 QAG983080:QAG983083 QKC983080:QKC983083 QTY983080:QTY983083 RDU983080:RDU983083 RNQ983080:RNQ983083 RXM983080:RXM983083 SHI983080:SHI983083 SRE983080:SRE983083 TBA983080:TBA983083 TKW983080:TKW983083 TUS983080:TUS983083 UEO983080:UEO983083 UOK983080:UOK983083 UYG983080:UYG983083 VIC983080:VIC983083 VRY983080:VRY983083 WBU983080:WBU983083 WLQ983080:WLQ983083">
      <formula1>#REF!</formula1>
    </dataValidation>
  </dataValidations>
  <pageMargins left="0.75" right="0.25" top="1" bottom="0.3" header="0.67" footer="0.5"/>
  <pageSetup scale="84" orientation="portrait" r:id="rId1"/>
  <headerFooter alignWithMargins="0">
    <oddHeader>&amp;R&amp;"Arial,Regular"&amp;10Page 12.23.3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workbookViewId="0">
      <selection activeCell="E16" sqref="E16"/>
    </sheetView>
  </sheetViews>
  <sheetFormatPr defaultColWidth="10" defaultRowHeight="12"/>
  <cols>
    <col min="1" max="2" width="10.5703125" style="108" bestFit="1" customWidth="1"/>
    <col min="3" max="3" width="10" style="108"/>
    <col min="4" max="5" width="10.5703125" style="108" bestFit="1" customWidth="1"/>
    <col min="6" max="7" width="11.7109375" style="108" bestFit="1" customWidth="1"/>
    <col min="8" max="8" width="10.5703125" style="108" bestFit="1" customWidth="1"/>
    <col min="9" max="9" width="11.7109375" style="108" bestFit="1" customWidth="1"/>
    <col min="10" max="247" width="10" style="108"/>
    <col min="248" max="248" width="2.5703125" style="108" customWidth="1"/>
    <col min="249" max="249" width="7.140625" style="108" customWidth="1"/>
    <col min="250" max="250" width="23.5703125" style="108" customWidth="1"/>
    <col min="251" max="251" width="9.7109375" style="108" customWidth="1"/>
    <col min="252" max="252" width="0" style="108" hidden="1" customWidth="1"/>
    <col min="253" max="253" width="4.7109375" style="108" customWidth="1"/>
    <col min="254" max="254" width="14.42578125" style="108" customWidth="1"/>
    <col min="255" max="255" width="11.140625" style="108" customWidth="1"/>
    <col min="256" max="256" width="10.28515625" style="108" customWidth="1"/>
    <col min="257" max="257" width="13" style="108" customWidth="1"/>
    <col min="258" max="258" width="8.28515625" style="108" customWidth="1"/>
    <col min="259" max="503" width="10" style="108"/>
    <col min="504" max="504" width="2.5703125" style="108" customWidth="1"/>
    <col min="505" max="505" width="7.140625" style="108" customWidth="1"/>
    <col min="506" max="506" width="23.5703125" style="108" customWidth="1"/>
    <col min="507" max="507" width="9.7109375" style="108" customWidth="1"/>
    <col min="508" max="508" width="0" style="108" hidden="1" customWidth="1"/>
    <col min="509" max="509" width="4.7109375" style="108" customWidth="1"/>
    <col min="510" max="510" width="14.42578125" style="108" customWidth="1"/>
    <col min="511" max="511" width="11.140625" style="108" customWidth="1"/>
    <col min="512" max="512" width="10.28515625" style="108" customWidth="1"/>
    <col min="513" max="513" width="13" style="108" customWidth="1"/>
    <col min="514" max="514" width="8.28515625" style="108" customWidth="1"/>
    <col min="515" max="759" width="10" style="108"/>
    <col min="760" max="760" width="2.5703125" style="108" customWidth="1"/>
    <col min="761" max="761" width="7.140625" style="108" customWidth="1"/>
    <col min="762" max="762" width="23.5703125" style="108" customWidth="1"/>
    <col min="763" max="763" width="9.7109375" style="108" customWidth="1"/>
    <col min="764" max="764" width="0" style="108" hidden="1" customWidth="1"/>
    <col min="765" max="765" width="4.7109375" style="108" customWidth="1"/>
    <col min="766" max="766" width="14.42578125" style="108" customWidth="1"/>
    <col min="767" max="767" width="11.140625" style="108" customWidth="1"/>
    <col min="768" max="768" width="10.28515625" style="108" customWidth="1"/>
    <col min="769" max="769" width="13" style="108" customWidth="1"/>
    <col min="770" max="770" width="8.28515625" style="108" customWidth="1"/>
    <col min="771" max="1015" width="10" style="108"/>
    <col min="1016" max="1016" width="2.5703125" style="108" customWidth="1"/>
    <col min="1017" max="1017" width="7.140625" style="108" customWidth="1"/>
    <col min="1018" max="1018" width="23.5703125" style="108" customWidth="1"/>
    <col min="1019" max="1019" width="9.7109375" style="108" customWidth="1"/>
    <col min="1020" max="1020" width="0" style="108" hidden="1" customWidth="1"/>
    <col min="1021" max="1021" width="4.7109375" style="108" customWidth="1"/>
    <col min="1022" max="1022" width="14.42578125" style="108" customWidth="1"/>
    <col min="1023" max="1023" width="11.140625" style="108" customWidth="1"/>
    <col min="1024" max="1024" width="10.28515625" style="108" customWidth="1"/>
    <col min="1025" max="1025" width="13" style="108" customWidth="1"/>
    <col min="1026" max="1026" width="8.28515625" style="108" customWidth="1"/>
    <col min="1027" max="1271" width="10" style="108"/>
    <col min="1272" max="1272" width="2.5703125" style="108" customWidth="1"/>
    <col min="1273" max="1273" width="7.140625" style="108" customWidth="1"/>
    <col min="1274" max="1274" width="23.5703125" style="108" customWidth="1"/>
    <col min="1275" max="1275" width="9.7109375" style="108" customWidth="1"/>
    <col min="1276" max="1276" width="0" style="108" hidden="1" customWidth="1"/>
    <col min="1277" max="1277" width="4.7109375" style="108" customWidth="1"/>
    <col min="1278" max="1278" width="14.42578125" style="108" customWidth="1"/>
    <col min="1279" max="1279" width="11.140625" style="108" customWidth="1"/>
    <col min="1280" max="1280" width="10.28515625" style="108" customWidth="1"/>
    <col min="1281" max="1281" width="13" style="108" customWidth="1"/>
    <col min="1282" max="1282" width="8.28515625" style="108" customWidth="1"/>
    <col min="1283" max="1527" width="10" style="108"/>
    <col min="1528" max="1528" width="2.5703125" style="108" customWidth="1"/>
    <col min="1529" max="1529" width="7.140625" style="108" customWidth="1"/>
    <col min="1530" max="1530" width="23.5703125" style="108" customWidth="1"/>
    <col min="1531" max="1531" width="9.7109375" style="108" customWidth="1"/>
    <col min="1532" max="1532" width="0" style="108" hidden="1" customWidth="1"/>
    <col min="1533" max="1533" width="4.7109375" style="108" customWidth="1"/>
    <col min="1534" max="1534" width="14.42578125" style="108" customWidth="1"/>
    <col min="1535" max="1535" width="11.140625" style="108" customWidth="1"/>
    <col min="1536" max="1536" width="10.28515625" style="108" customWidth="1"/>
    <col min="1537" max="1537" width="13" style="108" customWidth="1"/>
    <col min="1538" max="1538" width="8.28515625" style="108" customWidth="1"/>
    <col min="1539" max="1783" width="10" style="108"/>
    <col min="1784" max="1784" width="2.5703125" style="108" customWidth="1"/>
    <col min="1785" max="1785" width="7.140625" style="108" customWidth="1"/>
    <col min="1786" max="1786" width="23.5703125" style="108" customWidth="1"/>
    <col min="1787" max="1787" width="9.7109375" style="108" customWidth="1"/>
    <col min="1788" max="1788" width="0" style="108" hidden="1" customWidth="1"/>
    <col min="1789" max="1789" width="4.7109375" style="108" customWidth="1"/>
    <col min="1790" max="1790" width="14.42578125" style="108" customWidth="1"/>
    <col min="1791" max="1791" width="11.140625" style="108" customWidth="1"/>
    <col min="1792" max="1792" width="10.28515625" style="108" customWidth="1"/>
    <col min="1793" max="1793" width="13" style="108" customWidth="1"/>
    <col min="1794" max="1794" width="8.28515625" style="108" customWidth="1"/>
    <col min="1795" max="2039" width="10" style="108"/>
    <col min="2040" max="2040" width="2.5703125" style="108" customWidth="1"/>
    <col min="2041" max="2041" width="7.140625" style="108" customWidth="1"/>
    <col min="2042" max="2042" width="23.5703125" style="108" customWidth="1"/>
    <col min="2043" max="2043" width="9.7109375" style="108" customWidth="1"/>
    <col min="2044" max="2044" width="0" style="108" hidden="1" customWidth="1"/>
    <col min="2045" max="2045" width="4.7109375" style="108" customWidth="1"/>
    <col min="2046" max="2046" width="14.42578125" style="108" customWidth="1"/>
    <col min="2047" max="2047" width="11.140625" style="108" customWidth="1"/>
    <col min="2048" max="2048" width="10.28515625" style="108" customWidth="1"/>
    <col min="2049" max="2049" width="13" style="108" customWidth="1"/>
    <col min="2050" max="2050" width="8.28515625" style="108" customWidth="1"/>
    <col min="2051" max="2295" width="10" style="108"/>
    <col min="2296" max="2296" width="2.5703125" style="108" customWidth="1"/>
    <col min="2297" max="2297" width="7.140625" style="108" customWidth="1"/>
    <col min="2298" max="2298" width="23.5703125" style="108" customWidth="1"/>
    <col min="2299" max="2299" width="9.7109375" style="108" customWidth="1"/>
    <col min="2300" max="2300" width="0" style="108" hidden="1" customWidth="1"/>
    <col min="2301" max="2301" width="4.7109375" style="108" customWidth="1"/>
    <col min="2302" max="2302" width="14.42578125" style="108" customWidth="1"/>
    <col min="2303" max="2303" width="11.140625" style="108" customWidth="1"/>
    <col min="2304" max="2304" width="10.28515625" style="108" customWidth="1"/>
    <col min="2305" max="2305" width="13" style="108" customWidth="1"/>
    <col min="2306" max="2306" width="8.28515625" style="108" customWidth="1"/>
    <col min="2307" max="2551" width="10" style="108"/>
    <col min="2552" max="2552" width="2.5703125" style="108" customWidth="1"/>
    <col min="2553" max="2553" width="7.140625" style="108" customWidth="1"/>
    <col min="2554" max="2554" width="23.5703125" style="108" customWidth="1"/>
    <col min="2555" max="2555" width="9.7109375" style="108" customWidth="1"/>
    <col min="2556" max="2556" width="0" style="108" hidden="1" customWidth="1"/>
    <col min="2557" max="2557" width="4.7109375" style="108" customWidth="1"/>
    <col min="2558" max="2558" width="14.42578125" style="108" customWidth="1"/>
    <col min="2559" max="2559" width="11.140625" style="108" customWidth="1"/>
    <col min="2560" max="2560" width="10.28515625" style="108" customWidth="1"/>
    <col min="2561" max="2561" width="13" style="108" customWidth="1"/>
    <col min="2562" max="2562" width="8.28515625" style="108" customWidth="1"/>
    <col min="2563" max="2807" width="10" style="108"/>
    <col min="2808" max="2808" width="2.5703125" style="108" customWidth="1"/>
    <col min="2809" max="2809" width="7.140625" style="108" customWidth="1"/>
    <col min="2810" max="2810" width="23.5703125" style="108" customWidth="1"/>
    <col min="2811" max="2811" width="9.7109375" style="108" customWidth="1"/>
    <col min="2812" max="2812" width="0" style="108" hidden="1" customWidth="1"/>
    <col min="2813" max="2813" width="4.7109375" style="108" customWidth="1"/>
    <col min="2814" max="2814" width="14.42578125" style="108" customWidth="1"/>
    <col min="2815" max="2815" width="11.140625" style="108" customWidth="1"/>
    <col min="2816" max="2816" width="10.28515625" style="108" customWidth="1"/>
    <col min="2817" max="2817" width="13" style="108" customWidth="1"/>
    <col min="2818" max="2818" width="8.28515625" style="108" customWidth="1"/>
    <col min="2819" max="3063" width="10" style="108"/>
    <col min="3064" max="3064" width="2.5703125" style="108" customWidth="1"/>
    <col min="3065" max="3065" width="7.140625" style="108" customWidth="1"/>
    <col min="3066" max="3066" width="23.5703125" style="108" customWidth="1"/>
    <col min="3067" max="3067" width="9.7109375" style="108" customWidth="1"/>
    <col min="3068" max="3068" width="0" style="108" hidden="1" customWidth="1"/>
    <col min="3069" max="3069" width="4.7109375" style="108" customWidth="1"/>
    <col min="3070" max="3070" width="14.42578125" style="108" customWidth="1"/>
    <col min="3071" max="3071" width="11.140625" style="108" customWidth="1"/>
    <col min="3072" max="3072" width="10.28515625" style="108" customWidth="1"/>
    <col min="3073" max="3073" width="13" style="108" customWidth="1"/>
    <col min="3074" max="3074" width="8.28515625" style="108" customWidth="1"/>
    <col min="3075" max="3319" width="10" style="108"/>
    <col min="3320" max="3320" width="2.5703125" style="108" customWidth="1"/>
    <col min="3321" max="3321" width="7.140625" style="108" customWidth="1"/>
    <col min="3322" max="3322" width="23.5703125" style="108" customWidth="1"/>
    <col min="3323" max="3323" width="9.7109375" style="108" customWidth="1"/>
    <col min="3324" max="3324" width="0" style="108" hidden="1" customWidth="1"/>
    <col min="3325" max="3325" width="4.7109375" style="108" customWidth="1"/>
    <col min="3326" max="3326" width="14.42578125" style="108" customWidth="1"/>
    <col min="3327" max="3327" width="11.140625" style="108" customWidth="1"/>
    <col min="3328" max="3328" width="10.28515625" style="108" customWidth="1"/>
    <col min="3329" max="3329" width="13" style="108" customWidth="1"/>
    <col min="3330" max="3330" width="8.28515625" style="108" customWidth="1"/>
    <col min="3331" max="3575" width="10" style="108"/>
    <col min="3576" max="3576" width="2.5703125" style="108" customWidth="1"/>
    <col min="3577" max="3577" width="7.140625" style="108" customWidth="1"/>
    <col min="3578" max="3578" width="23.5703125" style="108" customWidth="1"/>
    <col min="3579" max="3579" width="9.7109375" style="108" customWidth="1"/>
    <col min="3580" max="3580" width="0" style="108" hidden="1" customWidth="1"/>
    <col min="3581" max="3581" width="4.7109375" style="108" customWidth="1"/>
    <col min="3582" max="3582" width="14.42578125" style="108" customWidth="1"/>
    <col min="3583" max="3583" width="11.140625" style="108" customWidth="1"/>
    <col min="3584" max="3584" width="10.28515625" style="108" customWidth="1"/>
    <col min="3585" max="3585" width="13" style="108" customWidth="1"/>
    <col min="3586" max="3586" width="8.28515625" style="108" customWidth="1"/>
    <col min="3587" max="3831" width="10" style="108"/>
    <col min="3832" max="3832" width="2.5703125" style="108" customWidth="1"/>
    <col min="3833" max="3833" width="7.140625" style="108" customWidth="1"/>
    <col min="3834" max="3834" width="23.5703125" style="108" customWidth="1"/>
    <col min="3835" max="3835" width="9.7109375" style="108" customWidth="1"/>
    <col min="3836" max="3836" width="0" style="108" hidden="1" customWidth="1"/>
    <col min="3837" max="3837" width="4.7109375" style="108" customWidth="1"/>
    <col min="3838" max="3838" width="14.42578125" style="108" customWidth="1"/>
    <col min="3839" max="3839" width="11.140625" style="108" customWidth="1"/>
    <col min="3840" max="3840" width="10.28515625" style="108" customWidth="1"/>
    <col min="3841" max="3841" width="13" style="108" customWidth="1"/>
    <col min="3842" max="3842" width="8.28515625" style="108" customWidth="1"/>
    <col min="3843" max="4087" width="10" style="108"/>
    <col min="4088" max="4088" width="2.5703125" style="108" customWidth="1"/>
    <col min="4089" max="4089" width="7.140625" style="108" customWidth="1"/>
    <col min="4090" max="4090" width="23.5703125" style="108" customWidth="1"/>
    <col min="4091" max="4091" width="9.7109375" style="108" customWidth="1"/>
    <col min="4092" max="4092" width="0" style="108" hidden="1" customWidth="1"/>
    <col min="4093" max="4093" width="4.7109375" style="108" customWidth="1"/>
    <col min="4094" max="4094" width="14.42578125" style="108" customWidth="1"/>
    <col min="4095" max="4095" width="11.140625" style="108" customWidth="1"/>
    <col min="4096" max="4096" width="10.28515625" style="108" customWidth="1"/>
    <col min="4097" max="4097" width="13" style="108" customWidth="1"/>
    <col min="4098" max="4098" width="8.28515625" style="108" customWidth="1"/>
    <col min="4099" max="4343" width="10" style="108"/>
    <col min="4344" max="4344" width="2.5703125" style="108" customWidth="1"/>
    <col min="4345" max="4345" width="7.140625" style="108" customWidth="1"/>
    <col min="4346" max="4346" width="23.5703125" style="108" customWidth="1"/>
    <col min="4347" max="4347" width="9.7109375" style="108" customWidth="1"/>
    <col min="4348" max="4348" width="0" style="108" hidden="1" customWidth="1"/>
    <col min="4349" max="4349" width="4.7109375" style="108" customWidth="1"/>
    <col min="4350" max="4350" width="14.42578125" style="108" customWidth="1"/>
    <col min="4351" max="4351" width="11.140625" style="108" customWidth="1"/>
    <col min="4352" max="4352" width="10.28515625" style="108" customWidth="1"/>
    <col min="4353" max="4353" width="13" style="108" customWidth="1"/>
    <col min="4354" max="4354" width="8.28515625" style="108" customWidth="1"/>
    <col min="4355" max="4599" width="10" style="108"/>
    <col min="4600" max="4600" width="2.5703125" style="108" customWidth="1"/>
    <col min="4601" max="4601" width="7.140625" style="108" customWidth="1"/>
    <col min="4602" max="4602" width="23.5703125" style="108" customWidth="1"/>
    <col min="4603" max="4603" width="9.7109375" style="108" customWidth="1"/>
    <col min="4604" max="4604" width="0" style="108" hidden="1" customWidth="1"/>
    <col min="4605" max="4605" width="4.7109375" style="108" customWidth="1"/>
    <col min="4606" max="4606" width="14.42578125" style="108" customWidth="1"/>
    <col min="4607" max="4607" width="11.140625" style="108" customWidth="1"/>
    <col min="4608" max="4608" width="10.28515625" style="108" customWidth="1"/>
    <col min="4609" max="4609" width="13" style="108" customWidth="1"/>
    <col min="4610" max="4610" width="8.28515625" style="108" customWidth="1"/>
    <col min="4611" max="4855" width="10" style="108"/>
    <col min="4856" max="4856" width="2.5703125" style="108" customWidth="1"/>
    <col min="4857" max="4857" width="7.140625" style="108" customWidth="1"/>
    <col min="4858" max="4858" width="23.5703125" style="108" customWidth="1"/>
    <col min="4859" max="4859" width="9.7109375" style="108" customWidth="1"/>
    <col min="4860" max="4860" width="0" style="108" hidden="1" customWidth="1"/>
    <col min="4861" max="4861" width="4.7109375" style="108" customWidth="1"/>
    <col min="4862" max="4862" width="14.42578125" style="108" customWidth="1"/>
    <col min="4863" max="4863" width="11.140625" style="108" customWidth="1"/>
    <col min="4864" max="4864" width="10.28515625" style="108" customWidth="1"/>
    <col min="4865" max="4865" width="13" style="108" customWidth="1"/>
    <col min="4866" max="4866" width="8.28515625" style="108" customWidth="1"/>
    <col min="4867" max="5111" width="10" style="108"/>
    <col min="5112" max="5112" width="2.5703125" style="108" customWidth="1"/>
    <col min="5113" max="5113" width="7.140625" style="108" customWidth="1"/>
    <col min="5114" max="5114" width="23.5703125" style="108" customWidth="1"/>
    <col min="5115" max="5115" width="9.7109375" style="108" customWidth="1"/>
    <col min="5116" max="5116" width="0" style="108" hidden="1" customWidth="1"/>
    <col min="5117" max="5117" width="4.7109375" style="108" customWidth="1"/>
    <col min="5118" max="5118" width="14.42578125" style="108" customWidth="1"/>
    <col min="5119" max="5119" width="11.140625" style="108" customWidth="1"/>
    <col min="5120" max="5120" width="10.28515625" style="108" customWidth="1"/>
    <col min="5121" max="5121" width="13" style="108" customWidth="1"/>
    <col min="5122" max="5122" width="8.28515625" style="108" customWidth="1"/>
    <col min="5123" max="5367" width="10" style="108"/>
    <col min="5368" max="5368" width="2.5703125" style="108" customWidth="1"/>
    <col min="5369" max="5369" width="7.140625" style="108" customWidth="1"/>
    <col min="5370" max="5370" width="23.5703125" style="108" customWidth="1"/>
    <col min="5371" max="5371" width="9.7109375" style="108" customWidth="1"/>
    <col min="5372" max="5372" width="0" style="108" hidden="1" customWidth="1"/>
    <col min="5373" max="5373" width="4.7109375" style="108" customWidth="1"/>
    <col min="5374" max="5374" width="14.42578125" style="108" customWidth="1"/>
    <col min="5375" max="5375" width="11.140625" style="108" customWidth="1"/>
    <col min="5376" max="5376" width="10.28515625" style="108" customWidth="1"/>
    <col min="5377" max="5377" width="13" style="108" customWidth="1"/>
    <col min="5378" max="5378" width="8.28515625" style="108" customWidth="1"/>
    <col min="5379" max="5623" width="10" style="108"/>
    <col min="5624" max="5624" width="2.5703125" style="108" customWidth="1"/>
    <col min="5625" max="5625" width="7.140625" style="108" customWidth="1"/>
    <col min="5626" max="5626" width="23.5703125" style="108" customWidth="1"/>
    <col min="5627" max="5627" width="9.7109375" style="108" customWidth="1"/>
    <col min="5628" max="5628" width="0" style="108" hidden="1" customWidth="1"/>
    <col min="5629" max="5629" width="4.7109375" style="108" customWidth="1"/>
    <col min="5630" max="5630" width="14.42578125" style="108" customWidth="1"/>
    <col min="5631" max="5631" width="11.140625" style="108" customWidth="1"/>
    <col min="5632" max="5632" width="10.28515625" style="108" customWidth="1"/>
    <col min="5633" max="5633" width="13" style="108" customWidth="1"/>
    <col min="5634" max="5634" width="8.28515625" style="108" customWidth="1"/>
    <col min="5635" max="5879" width="10" style="108"/>
    <col min="5880" max="5880" width="2.5703125" style="108" customWidth="1"/>
    <col min="5881" max="5881" width="7.140625" style="108" customWidth="1"/>
    <col min="5882" max="5882" width="23.5703125" style="108" customWidth="1"/>
    <col min="5883" max="5883" width="9.7109375" style="108" customWidth="1"/>
    <col min="5884" max="5884" width="0" style="108" hidden="1" customWidth="1"/>
    <col min="5885" max="5885" width="4.7109375" style="108" customWidth="1"/>
    <col min="5886" max="5886" width="14.42578125" style="108" customWidth="1"/>
    <col min="5887" max="5887" width="11.140625" style="108" customWidth="1"/>
    <col min="5888" max="5888" width="10.28515625" style="108" customWidth="1"/>
    <col min="5889" max="5889" width="13" style="108" customWidth="1"/>
    <col min="5890" max="5890" width="8.28515625" style="108" customWidth="1"/>
    <col min="5891" max="6135" width="10" style="108"/>
    <col min="6136" max="6136" width="2.5703125" style="108" customWidth="1"/>
    <col min="6137" max="6137" width="7.140625" style="108" customWidth="1"/>
    <col min="6138" max="6138" width="23.5703125" style="108" customWidth="1"/>
    <col min="6139" max="6139" width="9.7109375" style="108" customWidth="1"/>
    <col min="6140" max="6140" width="0" style="108" hidden="1" customWidth="1"/>
    <col min="6141" max="6141" width="4.7109375" style="108" customWidth="1"/>
    <col min="6142" max="6142" width="14.42578125" style="108" customWidth="1"/>
    <col min="6143" max="6143" width="11.140625" style="108" customWidth="1"/>
    <col min="6144" max="6144" width="10.28515625" style="108" customWidth="1"/>
    <col min="6145" max="6145" width="13" style="108" customWidth="1"/>
    <col min="6146" max="6146" width="8.28515625" style="108" customWidth="1"/>
    <col min="6147" max="6391" width="10" style="108"/>
    <col min="6392" max="6392" width="2.5703125" style="108" customWidth="1"/>
    <col min="6393" max="6393" width="7.140625" style="108" customWidth="1"/>
    <col min="6394" max="6394" width="23.5703125" style="108" customWidth="1"/>
    <col min="6395" max="6395" width="9.7109375" style="108" customWidth="1"/>
    <col min="6396" max="6396" width="0" style="108" hidden="1" customWidth="1"/>
    <col min="6397" max="6397" width="4.7109375" style="108" customWidth="1"/>
    <col min="6398" max="6398" width="14.42578125" style="108" customWidth="1"/>
    <col min="6399" max="6399" width="11.140625" style="108" customWidth="1"/>
    <col min="6400" max="6400" width="10.28515625" style="108" customWidth="1"/>
    <col min="6401" max="6401" width="13" style="108" customWidth="1"/>
    <col min="6402" max="6402" width="8.28515625" style="108" customWidth="1"/>
    <col min="6403" max="6647" width="10" style="108"/>
    <col min="6648" max="6648" width="2.5703125" style="108" customWidth="1"/>
    <col min="6649" max="6649" width="7.140625" style="108" customWidth="1"/>
    <col min="6650" max="6650" width="23.5703125" style="108" customWidth="1"/>
    <col min="6651" max="6651" width="9.7109375" style="108" customWidth="1"/>
    <col min="6652" max="6652" width="0" style="108" hidden="1" customWidth="1"/>
    <col min="6653" max="6653" width="4.7109375" style="108" customWidth="1"/>
    <col min="6654" max="6654" width="14.42578125" style="108" customWidth="1"/>
    <col min="6655" max="6655" width="11.140625" style="108" customWidth="1"/>
    <col min="6656" max="6656" width="10.28515625" style="108" customWidth="1"/>
    <col min="6657" max="6657" width="13" style="108" customWidth="1"/>
    <col min="6658" max="6658" width="8.28515625" style="108" customWidth="1"/>
    <col min="6659" max="6903" width="10" style="108"/>
    <col min="6904" max="6904" width="2.5703125" style="108" customWidth="1"/>
    <col min="6905" max="6905" width="7.140625" style="108" customWidth="1"/>
    <col min="6906" max="6906" width="23.5703125" style="108" customWidth="1"/>
    <col min="6907" max="6907" width="9.7109375" style="108" customWidth="1"/>
    <col min="6908" max="6908" width="0" style="108" hidden="1" customWidth="1"/>
    <col min="6909" max="6909" width="4.7109375" style="108" customWidth="1"/>
    <col min="6910" max="6910" width="14.42578125" style="108" customWidth="1"/>
    <col min="6911" max="6911" width="11.140625" style="108" customWidth="1"/>
    <col min="6912" max="6912" width="10.28515625" style="108" customWidth="1"/>
    <col min="6913" max="6913" width="13" style="108" customWidth="1"/>
    <col min="6914" max="6914" width="8.28515625" style="108" customWidth="1"/>
    <col min="6915" max="7159" width="10" style="108"/>
    <col min="7160" max="7160" width="2.5703125" style="108" customWidth="1"/>
    <col min="7161" max="7161" width="7.140625" style="108" customWidth="1"/>
    <col min="7162" max="7162" width="23.5703125" style="108" customWidth="1"/>
    <col min="7163" max="7163" width="9.7109375" style="108" customWidth="1"/>
    <col min="7164" max="7164" width="0" style="108" hidden="1" customWidth="1"/>
    <col min="7165" max="7165" width="4.7109375" style="108" customWidth="1"/>
    <col min="7166" max="7166" width="14.42578125" style="108" customWidth="1"/>
    <col min="7167" max="7167" width="11.140625" style="108" customWidth="1"/>
    <col min="7168" max="7168" width="10.28515625" style="108" customWidth="1"/>
    <col min="7169" max="7169" width="13" style="108" customWidth="1"/>
    <col min="7170" max="7170" width="8.28515625" style="108" customWidth="1"/>
    <col min="7171" max="7415" width="10" style="108"/>
    <col min="7416" max="7416" width="2.5703125" style="108" customWidth="1"/>
    <col min="7417" max="7417" width="7.140625" style="108" customWidth="1"/>
    <col min="7418" max="7418" width="23.5703125" style="108" customWidth="1"/>
    <col min="7419" max="7419" width="9.7109375" style="108" customWidth="1"/>
    <col min="7420" max="7420" width="0" style="108" hidden="1" customWidth="1"/>
    <col min="7421" max="7421" width="4.7109375" style="108" customWidth="1"/>
    <col min="7422" max="7422" width="14.42578125" style="108" customWidth="1"/>
    <col min="7423" max="7423" width="11.140625" style="108" customWidth="1"/>
    <col min="7424" max="7424" width="10.28515625" style="108" customWidth="1"/>
    <col min="7425" max="7425" width="13" style="108" customWidth="1"/>
    <col min="7426" max="7426" width="8.28515625" style="108" customWidth="1"/>
    <col min="7427" max="7671" width="10" style="108"/>
    <col min="7672" max="7672" width="2.5703125" style="108" customWidth="1"/>
    <col min="7673" max="7673" width="7.140625" style="108" customWidth="1"/>
    <col min="7674" max="7674" width="23.5703125" style="108" customWidth="1"/>
    <col min="7675" max="7675" width="9.7109375" style="108" customWidth="1"/>
    <col min="7676" max="7676" width="0" style="108" hidden="1" customWidth="1"/>
    <col min="7677" max="7677" width="4.7109375" style="108" customWidth="1"/>
    <col min="7678" max="7678" width="14.42578125" style="108" customWidth="1"/>
    <col min="7679" max="7679" width="11.140625" style="108" customWidth="1"/>
    <col min="7680" max="7680" width="10.28515625" style="108" customWidth="1"/>
    <col min="7681" max="7681" width="13" style="108" customWidth="1"/>
    <col min="7682" max="7682" width="8.28515625" style="108" customWidth="1"/>
    <col min="7683" max="7927" width="10" style="108"/>
    <col min="7928" max="7928" width="2.5703125" style="108" customWidth="1"/>
    <col min="7929" max="7929" width="7.140625" style="108" customWidth="1"/>
    <col min="7930" max="7930" width="23.5703125" style="108" customWidth="1"/>
    <col min="7931" max="7931" width="9.7109375" style="108" customWidth="1"/>
    <col min="7932" max="7932" width="0" style="108" hidden="1" customWidth="1"/>
    <col min="7933" max="7933" width="4.7109375" style="108" customWidth="1"/>
    <col min="7934" max="7934" width="14.42578125" style="108" customWidth="1"/>
    <col min="7935" max="7935" width="11.140625" style="108" customWidth="1"/>
    <col min="7936" max="7936" width="10.28515625" style="108" customWidth="1"/>
    <col min="7937" max="7937" width="13" style="108" customWidth="1"/>
    <col min="7938" max="7938" width="8.28515625" style="108" customWidth="1"/>
    <col min="7939" max="8183" width="10" style="108"/>
    <col min="8184" max="8184" width="2.5703125" style="108" customWidth="1"/>
    <col min="8185" max="8185" width="7.140625" style="108" customWidth="1"/>
    <col min="8186" max="8186" width="23.5703125" style="108" customWidth="1"/>
    <col min="8187" max="8187" width="9.7109375" style="108" customWidth="1"/>
    <col min="8188" max="8188" width="0" style="108" hidden="1" customWidth="1"/>
    <col min="8189" max="8189" width="4.7109375" style="108" customWidth="1"/>
    <col min="8190" max="8190" width="14.42578125" style="108" customWidth="1"/>
    <col min="8191" max="8191" width="11.140625" style="108" customWidth="1"/>
    <col min="8192" max="8192" width="10.28515625" style="108" customWidth="1"/>
    <col min="8193" max="8193" width="13" style="108" customWidth="1"/>
    <col min="8194" max="8194" width="8.28515625" style="108" customWidth="1"/>
    <col min="8195" max="8439" width="10" style="108"/>
    <col min="8440" max="8440" width="2.5703125" style="108" customWidth="1"/>
    <col min="8441" max="8441" width="7.140625" style="108" customWidth="1"/>
    <col min="8442" max="8442" width="23.5703125" style="108" customWidth="1"/>
    <col min="8443" max="8443" width="9.7109375" style="108" customWidth="1"/>
    <col min="8444" max="8444" width="0" style="108" hidden="1" customWidth="1"/>
    <col min="8445" max="8445" width="4.7109375" style="108" customWidth="1"/>
    <col min="8446" max="8446" width="14.42578125" style="108" customWidth="1"/>
    <col min="8447" max="8447" width="11.140625" style="108" customWidth="1"/>
    <col min="8448" max="8448" width="10.28515625" style="108" customWidth="1"/>
    <col min="8449" max="8449" width="13" style="108" customWidth="1"/>
    <col min="8450" max="8450" width="8.28515625" style="108" customWidth="1"/>
    <col min="8451" max="8695" width="10" style="108"/>
    <col min="8696" max="8696" width="2.5703125" style="108" customWidth="1"/>
    <col min="8697" max="8697" width="7.140625" style="108" customWidth="1"/>
    <col min="8698" max="8698" width="23.5703125" style="108" customWidth="1"/>
    <col min="8699" max="8699" width="9.7109375" style="108" customWidth="1"/>
    <col min="8700" max="8700" width="0" style="108" hidden="1" customWidth="1"/>
    <col min="8701" max="8701" width="4.7109375" style="108" customWidth="1"/>
    <col min="8702" max="8702" width="14.42578125" style="108" customWidth="1"/>
    <col min="8703" max="8703" width="11.140625" style="108" customWidth="1"/>
    <col min="8704" max="8704" width="10.28515625" style="108" customWidth="1"/>
    <col min="8705" max="8705" width="13" style="108" customWidth="1"/>
    <col min="8706" max="8706" width="8.28515625" style="108" customWidth="1"/>
    <col min="8707" max="8951" width="10" style="108"/>
    <col min="8952" max="8952" width="2.5703125" style="108" customWidth="1"/>
    <col min="8953" max="8953" width="7.140625" style="108" customWidth="1"/>
    <col min="8954" max="8954" width="23.5703125" style="108" customWidth="1"/>
    <col min="8955" max="8955" width="9.7109375" style="108" customWidth="1"/>
    <col min="8956" max="8956" width="0" style="108" hidden="1" customWidth="1"/>
    <col min="8957" max="8957" width="4.7109375" style="108" customWidth="1"/>
    <col min="8958" max="8958" width="14.42578125" style="108" customWidth="1"/>
    <col min="8959" max="8959" width="11.140625" style="108" customWidth="1"/>
    <col min="8960" max="8960" width="10.28515625" style="108" customWidth="1"/>
    <col min="8961" max="8961" width="13" style="108" customWidth="1"/>
    <col min="8962" max="8962" width="8.28515625" style="108" customWidth="1"/>
    <col min="8963" max="9207" width="10" style="108"/>
    <col min="9208" max="9208" width="2.5703125" style="108" customWidth="1"/>
    <col min="9209" max="9209" width="7.140625" style="108" customWidth="1"/>
    <col min="9210" max="9210" width="23.5703125" style="108" customWidth="1"/>
    <col min="9211" max="9211" width="9.7109375" style="108" customWidth="1"/>
    <col min="9212" max="9212" width="0" style="108" hidden="1" customWidth="1"/>
    <col min="9213" max="9213" width="4.7109375" style="108" customWidth="1"/>
    <col min="9214" max="9214" width="14.42578125" style="108" customWidth="1"/>
    <col min="9215" max="9215" width="11.140625" style="108" customWidth="1"/>
    <col min="9216" max="9216" width="10.28515625" style="108" customWidth="1"/>
    <col min="9217" max="9217" width="13" style="108" customWidth="1"/>
    <col min="9218" max="9218" width="8.28515625" style="108" customWidth="1"/>
    <col min="9219" max="9463" width="10" style="108"/>
    <col min="9464" max="9464" width="2.5703125" style="108" customWidth="1"/>
    <col min="9465" max="9465" width="7.140625" style="108" customWidth="1"/>
    <col min="9466" max="9466" width="23.5703125" style="108" customWidth="1"/>
    <col min="9467" max="9467" width="9.7109375" style="108" customWidth="1"/>
    <col min="9468" max="9468" width="0" style="108" hidden="1" customWidth="1"/>
    <col min="9469" max="9469" width="4.7109375" style="108" customWidth="1"/>
    <col min="9470" max="9470" width="14.42578125" style="108" customWidth="1"/>
    <col min="9471" max="9471" width="11.140625" style="108" customWidth="1"/>
    <col min="9472" max="9472" width="10.28515625" style="108" customWidth="1"/>
    <col min="9473" max="9473" width="13" style="108" customWidth="1"/>
    <col min="9474" max="9474" width="8.28515625" style="108" customWidth="1"/>
    <col min="9475" max="9719" width="10" style="108"/>
    <col min="9720" max="9720" width="2.5703125" style="108" customWidth="1"/>
    <col min="9721" max="9721" width="7.140625" style="108" customWidth="1"/>
    <col min="9722" max="9722" width="23.5703125" style="108" customWidth="1"/>
    <col min="9723" max="9723" width="9.7109375" style="108" customWidth="1"/>
    <col min="9724" max="9724" width="0" style="108" hidden="1" customWidth="1"/>
    <col min="9725" max="9725" width="4.7109375" style="108" customWidth="1"/>
    <col min="9726" max="9726" width="14.42578125" style="108" customWidth="1"/>
    <col min="9727" max="9727" width="11.140625" style="108" customWidth="1"/>
    <col min="9728" max="9728" width="10.28515625" style="108" customWidth="1"/>
    <col min="9729" max="9729" width="13" style="108" customWidth="1"/>
    <col min="9730" max="9730" width="8.28515625" style="108" customWidth="1"/>
    <col min="9731" max="9975" width="10" style="108"/>
    <col min="9976" max="9976" width="2.5703125" style="108" customWidth="1"/>
    <col min="9977" max="9977" width="7.140625" style="108" customWidth="1"/>
    <col min="9978" max="9978" width="23.5703125" style="108" customWidth="1"/>
    <col min="9979" max="9979" width="9.7109375" style="108" customWidth="1"/>
    <col min="9980" max="9980" width="0" style="108" hidden="1" customWidth="1"/>
    <col min="9981" max="9981" width="4.7109375" style="108" customWidth="1"/>
    <col min="9982" max="9982" width="14.42578125" style="108" customWidth="1"/>
    <col min="9983" max="9983" width="11.140625" style="108" customWidth="1"/>
    <col min="9984" max="9984" width="10.28515625" style="108" customWidth="1"/>
    <col min="9985" max="9985" width="13" style="108" customWidth="1"/>
    <col min="9986" max="9986" width="8.28515625" style="108" customWidth="1"/>
    <col min="9987" max="10231" width="10" style="108"/>
    <col min="10232" max="10232" width="2.5703125" style="108" customWidth="1"/>
    <col min="10233" max="10233" width="7.140625" style="108" customWidth="1"/>
    <col min="10234" max="10234" width="23.5703125" style="108" customWidth="1"/>
    <col min="10235" max="10235" width="9.7109375" style="108" customWidth="1"/>
    <col min="10236" max="10236" width="0" style="108" hidden="1" customWidth="1"/>
    <col min="10237" max="10237" width="4.7109375" style="108" customWidth="1"/>
    <col min="10238" max="10238" width="14.42578125" style="108" customWidth="1"/>
    <col min="10239" max="10239" width="11.140625" style="108" customWidth="1"/>
    <col min="10240" max="10240" width="10.28515625" style="108" customWidth="1"/>
    <col min="10241" max="10241" width="13" style="108" customWidth="1"/>
    <col min="10242" max="10242" width="8.28515625" style="108" customWidth="1"/>
    <col min="10243" max="10487" width="10" style="108"/>
    <col min="10488" max="10488" width="2.5703125" style="108" customWidth="1"/>
    <col min="10489" max="10489" width="7.140625" style="108" customWidth="1"/>
    <col min="10490" max="10490" width="23.5703125" style="108" customWidth="1"/>
    <col min="10491" max="10491" width="9.7109375" style="108" customWidth="1"/>
    <col min="10492" max="10492" width="0" style="108" hidden="1" customWidth="1"/>
    <col min="10493" max="10493" width="4.7109375" style="108" customWidth="1"/>
    <col min="10494" max="10494" width="14.42578125" style="108" customWidth="1"/>
    <col min="10495" max="10495" width="11.140625" style="108" customWidth="1"/>
    <col min="10496" max="10496" width="10.28515625" style="108" customWidth="1"/>
    <col min="10497" max="10497" width="13" style="108" customWidth="1"/>
    <col min="10498" max="10498" width="8.28515625" style="108" customWidth="1"/>
    <col min="10499" max="10743" width="10" style="108"/>
    <col min="10744" max="10744" width="2.5703125" style="108" customWidth="1"/>
    <col min="10745" max="10745" width="7.140625" style="108" customWidth="1"/>
    <col min="10746" max="10746" width="23.5703125" style="108" customWidth="1"/>
    <col min="10747" max="10747" width="9.7109375" style="108" customWidth="1"/>
    <col min="10748" max="10748" width="0" style="108" hidden="1" customWidth="1"/>
    <col min="10749" max="10749" width="4.7109375" style="108" customWidth="1"/>
    <col min="10750" max="10750" width="14.42578125" style="108" customWidth="1"/>
    <col min="10751" max="10751" width="11.140625" style="108" customWidth="1"/>
    <col min="10752" max="10752" width="10.28515625" style="108" customWidth="1"/>
    <col min="10753" max="10753" width="13" style="108" customWidth="1"/>
    <col min="10754" max="10754" width="8.28515625" style="108" customWidth="1"/>
    <col min="10755" max="10999" width="10" style="108"/>
    <col min="11000" max="11000" width="2.5703125" style="108" customWidth="1"/>
    <col min="11001" max="11001" width="7.140625" style="108" customWidth="1"/>
    <col min="11002" max="11002" width="23.5703125" style="108" customWidth="1"/>
    <col min="11003" max="11003" width="9.7109375" style="108" customWidth="1"/>
    <col min="11004" max="11004" width="0" style="108" hidden="1" customWidth="1"/>
    <col min="11005" max="11005" width="4.7109375" style="108" customWidth="1"/>
    <col min="11006" max="11006" width="14.42578125" style="108" customWidth="1"/>
    <col min="11007" max="11007" width="11.140625" style="108" customWidth="1"/>
    <col min="11008" max="11008" width="10.28515625" style="108" customWidth="1"/>
    <col min="11009" max="11009" width="13" style="108" customWidth="1"/>
    <col min="11010" max="11010" width="8.28515625" style="108" customWidth="1"/>
    <col min="11011" max="11255" width="10" style="108"/>
    <col min="11256" max="11256" width="2.5703125" style="108" customWidth="1"/>
    <col min="11257" max="11257" width="7.140625" style="108" customWidth="1"/>
    <col min="11258" max="11258" width="23.5703125" style="108" customWidth="1"/>
    <col min="11259" max="11259" width="9.7109375" style="108" customWidth="1"/>
    <col min="11260" max="11260" width="0" style="108" hidden="1" customWidth="1"/>
    <col min="11261" max="11261" width="4.7109375" style="108" customWidth="1"/>
    <col min="11262" max="11262" width="14.42578125" style="108" customWidth="1"/>
    <col min="11263" max="11263" width="11.140625" style="108" customWidth="1"/>
    <col min="11264" max="11264" width="10.28515625" style="108" customWidth="1"/>
    <col min="11265" max="11265" width="13" style="108" customWidth="1"/>
    <col min="11266" max="11266" width="8.28515625" style="108" customWidth="1"/>
    <col min="11267" max="11511" width="10" style="108"/>
    <col min="11512" max="11512" width="2.5703125" style="108" customWidth="1"/>
    <col min="11513" max="11513" width="7.140625" style="108" customWidth="1"/>
    <col min="11514" max="11514" width="23.5703125" style="108" customWidth="1"/>
    <col min="11515" max="11515" width="9.7109375" style="108" customWidth="1"/>
    <col min="11516" max="11516" width="0" style="108" hidden="1" customWidth="1"/>
    <col min="11517" max="11517" width="4.7109375" style="108" customWidth="1"/>
    <col min="11518" max="11518" width="14.42578125" style="108" customWidth="1"/>
    <col min="11519" max="11519" width="11.140625" style="108" customWidth="1"/>
    <col min="11520" max="11520" width="10.28515625" style="108" customWidth="1"/>
    <col min="11521" max="11521" width="13" style="108" customWidth="1"/>
    <col min="11522" max="11522" width="8.28515625" style="108" customWidth="1"/>
    <col min="11523" max="11767" width="10" style="108"/>
    <col min="11768" max="11768" width="2.5703125" style="108" customWidth="1"/>
    <col min="11769" max="11769" width="7.140625" style="108" customWidth="1"/>
    <col min="11770" max="11770" width="23.5703125" style="108" customWidth="1"/>
    <col min="11771" max="11771" width="9.7109375" style="108" customWidth="1"/>
    <col min="11772" max="11772" width="0" style="108" hidden="1" customWidth="1"/>
    <col min="11773" max="11773" width="4.7109375" style="108" customWidth="1"/>
    <col min="11774" max="11774" width="14.42578125" style="108" customWidth="1"/>
    <col min="11775" max="11775" width="11.140625" style="108" customWidth="1"/>
    <col min="11776" max="11776" width="10.28515625" style="108" customWidth="1"/>
    <col min="11777" max="11777" width="13" style="108" customWidth="1"/>
    <col min="11778" max="11778" width="8.28515625" style="108" customWidth="1"/>
    <col min="11779" max="12023" width="10" style="108"/>
    <col min="12024" max="12024" width="2.5703125" style="108" customWidth="1"/>
    <col min="12025" max="12025" width="7.140625" style="108" customWidth="1"/>
    <col min="12026" max="12026" width="23.5703125" style="108" customWidth="1"/>
    <col min="12027" max="12027" width="9.7109375" style="108" customWidth="1"/>
    <col min="12028" max="12028" width="0" style="108" hidden="1" customWidth="1"/>
    <col min="12029" max="12029" width="4.7109375" style="108" customWidth="1"/>
    <col min="12030" max="12030" width="14.42578125" style="108" customWidth="1"/>
    <col min="12031" max="12031" width="11.140625" style="108" customWidth="1"/>
    <col min="12032" max="12032" width="10.28515625" style="108" customWidth="1"/>
    <col min="12033" max="12033" width="13" style="108" customWidth="1"/>
    <col min="12034" max="12034" width="8.28515625" style="108" customWidth="1"/>
    <col min="12035" max="12279" width="10" style="108"/>
    <col min="12280" max="12280" width="2.5703125" style="108" customWidth="1"/>
    <col min="12281" max="12281" width="7.140625" style="108" customWidth="1"/>
    <col min="12282" max="12282" width="23.5703125" style="108" customWidth="1"/>
    <col min="12283" max="12283" width="9.7109375" style="108" customWidth="1"/>
    <col min="12284" max="12284" width="0" style="108" hidden="1" customWidth="1"/>
    <col min="12285" max="12285" width="4.7109375" style="108" customWidth="1"/>
    <col min="12286" max="12286" width="14.42578125" style="108" customWidth="1"/>
    <col min="12287" max="12287" width="11.140625" style="108" customWidth="1"/>
    <col min="12288" max="12288" width="10.28515625" style="108" customWidth="1"/>
    <col min="12289" max="12289" width="13" style="108" customWidth="1"/>
    <col min="12290" max="12290" width="8.28515625" style="108" customWidth="1"/>
    <col min="12291" max="12535" width="10" style="108"/>
    <col min="12536" max="12536" width="2.5703125" style="108" customWidth="1"/>
    <col min="12537" max="12537" width="7.140625" style="108" customWidth="1"/>
    <col min="12538" max="12538" width="23.5703125" style="108" customWidth="1"/>
    <col min="12539" max="12539" width="9.7109375" style="108" customWidth="1"/>
    <col min="12540" max="12540" width="0" style="108" hidden="1" customWidth="1"/>
    <col min="12541" max="12541" width="4.7109375" style="108" customWidth="1"/>
    <col min="12542" max="12542" width="14.42578125" style="108" customWidth="1"/>
    <col min="12543" max="12543" width="11.140625" style="108" customWidth="1"/>
    <col min="12544" max="12544" width="10.28515625" style="108" customWidth="1"/>
    <col min="12545" max="12545" width="13" style="108" customWidth="1"/>
    <col min="12546" max="12546" width="8.28515625" style="108" customWidth="1"/>
    <col min="12547" max="12791" width="10" style="108"/>
    <col min="12792" max="12792" width="2.5703125" style="108" customWidth="1"/>
    <col min="12793" max="12793" width="7.140625" style="108" customWidth="1"/>
    <col min="12794" max="12794" width="23.5703125" style="108" customWidth="1"/>
    <col min="12795" max="12795" width="9.7109375" style="108" customWidth="1"/>
    <col min="12796" max="12796" width="0" style="108" hidden="1" customWidth="1"/>
    <col min="12797" max="12797" width="4.7109375" style="108" customWidth="1"/>
    <col min="12798" max="12798" width="14.42578125" style="108" customWidth="1"/>
    <col min="12799" max="12799" width="11.140625" style="108" customWidth="1"/>
    <col min="12800" max="12800" width="10.28515625" style="108" customWidth="1"/>
    <col min="12801" max="12801" width="13" style="108" customWidth="1"/>
    <col min="12802" max="12802" width="8.28515625" style="108" customWidth="1"/>
    <col min="12803" max="13047" width="10" style="108"/>
    <col min="13048" max="13048" width="2.5703125" style="108" customWidth="1"/>
    <col min="13049" max="13049" width="7.140625" style="108" customWidth="1"/>
    <col min="13050" max="13050" width="23.5703125" style="108" customWidth="1"/>
    <col min="13051" max="13051" width="9.7109375" style="108" customWidth="1"/>
    <col min="13052" max="13052" width="0" style="108" hidden="1" customWidth="1"/>
    <col min="13053" max="13053" width="4.7109375" style="108" customWidth="1"/>
    <col min="13054" max="13054" width="14.42578125" style="108" customWidth="1"/>
    <col min="13055" max="13055" width="11.140625" style="108" customWidth="1"/>
    <col min="13056" max="13056" width="10.28515625" style="108" customWidth="1"/>
    <col min="13057" max="13057" width="13" style="108" customWidth="1"/>
    <col min="13058" max="13058" width="8.28515625" style="108" customWidth="1"/>
    <col min="13059" max="13303" width="10" style="108"/>
    <col min="13304" max="13304" width="2.5703125" style="108" customWidth="1"/>
    <col min="13305" max="13305" width="7.140625" style="108" customWidth="1"/>
    <col min="13306" max="13306" width="23.5703125" style="108" customWidth="1"/>
    <col min="13307" max="13307" width="9.7109375" style="108" customWidth="1"/>
    <col min="13308" max="13308" width="0" style="108" hidden="1" customWidth="1"/>
    <col min="13309" max="13309" width="4.7109375" style="108" customWidth="1"/>
    <col min="13310" max="13310" width="14.42578125" style="108" customWidth="1"/>
    <col min="13311" max="13311" width="11.140625" style="108" customWidth="1"/>
    <col min="13312" max="13312" width="10.28515625" style="108" customWidth="1"/>
    <col min="13313" max="13313" width="13" style="108" customWidth="1"/>
    <col min="13314" max="13314" width="8.28515625" style="108" customWidth="1"/>
    <col min="13315" max="13559" width="10" style="108"/>
    <col min="13560" max="13560" width="2.5703125" style="108" customWidth="1"/>
    <col min="13561" max="13561" width="7.140625" style="108" customWidth="1"/>
    <col min="13562" max="13562" width="23.5703125" style="108" customWidth="1"/>
    <col min="13563" max="13563" width="9.7109375" style="108" customWidth="1"/>
    <col min="13564" max="13564" width="0" style="108" hidden="1" customWidth="1"/>
    <col min="13565" max="13565" width="4.7109375" style="108" customWidth="1"/>
    <col min="13566" max="13566" width="14.42578125" style="108" customWidth="1"/>
    <col min="13567" max="13567" width="11.140625" style="108" customWidth="1"/>
    <col min="13568" max="13568" width="10.28515625" style="108" customWidth="1"/>
    <col min="13569" max="13569" width="13" style="108" customWidth="1"/>
    <col min="13570" max="13570" width="8.28515625" style="108" customWidth="1"/>
    <col min="13571" max="13815" width="10" style="108"/>
    <col min="13816" max="13816" width="2.5703125" style="108" customWidth="1"/>
    <col min="13817" max="13817" width="7.140625" style="108" customWidth="1"/>
    <col min="13818" max="13818" width="23.5703125" style="108" customWidth="1"/>
    <col min="13819" max="13819" width="9.7109375" style="108" customWidth="1"/>
    <col min="13820" max="13820" width="0" style="108" hidden="1" customWidth="1"/>
    <col min="13821" max="13821" width="4.7109375" style="108" customWidth="1"/>
    <col min="13822" max="13822" width="14.42578125" style="108" customWidth="1"/>
    <col min="13823" max="13823" width="11.140625" style="108" customWidth="1"/>
    <col min="13824" max="13824" width="10.28515625" style="108" customWidth="1"/>
    <col min="13825" max="13825" width="13" style="108" customWidth="1"/>
    <col min="13826" max="13826" width="8.28515625" style="108" customWidth="1"/>
    <col min="13827" max="14071" width="10" style="108"/>
    <col min="14072" max="14072" width="2.5703125" style="108" customWidth="1"/>
    <col min="14073" max="14073" width="7.140625" style="108" customWidth="1"/>
    <col min="14074" max="14074" width="23.5703125" style="108" customWidth="1"/>
    <col min="14075" max="14075" width="9.7109375" style="108" customWidth="1"/>
    <col min="14076" max="14076" width="0" style="108" hidden="1" customWidth="1"/>
    <col min="14077" max="14077" width="4.7109375" style="108" customWidth="1"/>
    <col min="14078" max="14078" width="14.42578125" style="108" customWidth="1"/>
    <col min="14079" max="14079" width="11.140625" style="108" customWidth="1"/>
    <col min="14080" max="14080" width="10.28515625" style="108" customWidth="1"/>
    <col min="14081" max="14081" width="13" style="108" customWidth="1"/>
    <col min="14082" max="14082" width="8.28515625" style="108" customWidth="1"/>
    <col min="14083" max="14327" width="10" style="108"/>
    <col min="14328" max="14328" width="2.5703125" style="108" customWidth="1"/>
    <col min="14329" max="14329" width="7.140625" style="108" customWidth="1"/>
    <col min="14330" max="14330" width="23.5703125" style="108" customWidth="1"/>
    <col min="14331" max="14331" width="9.7109375" style="108" customWidth="1"/>
    <col min="14332" max="14332" width="0" style="108" hidden="1" customWidth="1"/>
    <col min="14333" max="14333" width="4.7109375" style="108" customWidth="1"/>
    <col min="14334" max="14334" width="14.42578125" style="108" customWidth="1"/>
    <col min="14335" max="14335" width="11.140625" style="108" customWidth="1"/>
    <col min="14336" max="14336" width="10.28515625" style="108" customWidth="1"/>
    <col min="14337" max="14337" width="13" style="108" customWidth="1"/>
    <col min="14338" max="14338" width="8.28515625" style="108" customWidth="1"/>
    <col min="14339" max="14583" width="10" style="108"/>
    <col min="14584" max="14584" width="2.5703125" style="108" customWidth="1"/>
    <col min="14585" max="14585" width="7.140625" style="108" customWidth="1"/>
    <col min="14586" max="14586" width="23.5703125" style="108" customWidth="1"/>
    <col min="14587" max="14587" width="9.7109375" style="108" customWidth="1"/>
    <col min="14588" max="14588" width="0" style="108" hidden="1" customWidth="1"/>
    <col min="14589" max="14589" width="4.7109375" style="108" customWidth="1"/>
    <col min="14590" max="14590" width="14.42578125" style="108" customWidth="1"/>
    <col min="14591" max="14591" width="11.140625" style="108" customWidth="1"/>
    <col min="14592" max="14592" width="10.28515625" style="108" customWidth="1"/>
    <col min="14593" max="14593" width="13" style="108" customWidth="1"/>
    <col min="14594" max="14594" width="8.28515625" style="108" customWidth="1"/>
    <col min="14595" max="14839" width="10" style="108"/>
    <col min="14840" max="14840" width="2.5703125" style="108" customWidth="1"/>
    <col min="14841" max="14841" width="7.140625" style="108" customWidth="1"/>
    <col min="14842" max="14842" width="23.5703125" style="108" customWidth="1"/>
    <col min="14843" max="14843" width="9.7109375" style="108" customWidth="1"/>
    <col min="14844" max="14844" width="0" style="108" hidden="1" customWidth="1"/>
    <col min="14845" max="14845" width="4.7109375" style="108" customWidth="1"/>
    <col min="14846" max="14846" width="14.42578125" style="108" customWidth="1"/>
    <col min="14847" max="14847" width="11.140625" style="108" customWidth="1"/>
    <col min="14848" max="14848" width="10.28515625" style="108" customWidth="1"/>
    <col min="14849" max="14849" width="13" style="108" customWidth="1"/>
    <col min="14850" max="14850" width="8.28515625" style="108" customWidth="1"/>
    <col min="14851" max="15095" width="10" style="108"/>
    <col min="15096" max="15096" width="2.5703125" style="108" customWidth="1"/>
    <col min="15097" max="15097" width="7.140625" style="108" customWidth="1"/>
    <col min="15098" max="15098" width="23.5703125" style="108" customWidth="1"/>
    <col min="15099" max="15099" width="9.7109375" style="108" customWidth="1"/>
    <col min="15100" max="15100" width="0" style="108" hidden="1" customWidth="1"/>
    <col min="15101" max="15101" width="4.7109375" style="108" customWidth="1"/>
    <col min="15102" max="15102" width="14.42578125" style="108" customWidth="1"/>
    <col min="15103" max="15103" width="11.140625" style="108" customWidth="1"/>
    <col min="15104" max="15104" width="10.28515625" style="108" customWidth="1"/>
    <col min="15105" max="15105" width="13" style="108" customWidth="1"/>
    <col min="15106" max="15106" width="8.28515625" style="108" customWidth="1"/>
    <col min="15107" max="15351" width="10" style="108"/>
    <col min="15352" max="15352" width="2.5703125" style="108" customWidth="1"/>
    <col min="15353" max="15353" width="7.140625" style="108" customWidth="1"/>
    <col min="15354" max="15354" width="23.5703125" style="108" customWidth="1"/>
    <col min="15355" max="15355" width="9.7109375" style="108" customWidth="1"/>
    <col min="15356" max="15356" width="0" style="108" hidden="1" customWidth="1"/>
    <col min="15357" max="15357" width="4.7109375" style="108" customWidth="1"/>
    <col min="15358" max="15358" width="14.42578125" style="108" customWidth="1"/>
    <col min="15359" max="15359" width="11.140625" style="108" customWidth="1"/>
    <col min="15360" max="15360" width="10.28515625" style="108" customWidth="1"/>
    <col min="15361" max="15361" width="13" style="108" customWidth="1"/>
    <col min="15362" max="15362" width="8.28515625" style="108" customWidth="1"/>
    <col min="15363" max="15607" width="10" style="108"/>
    <col min="15608" max="15608" width="2.5703125" style="108" customWidth="1"/>
    <col min="15609" max="15609" width="7.140625" style="108" customWidth="1"/>
    <col min="15610" max="15610" width="23.5703125" style="108" customWidth="1"/>
    <col min="15611" max="15611" width="9.7109375" style="108" customWidth="1"/>
    <col min="15612" max="15612" width="0" style="108" hidden="1" customWidth="1"/>
    <col min="15613" max="15613" width="4.7109375" style="108" customWidth="1"/>
    <col min="15614" max="15614" width="14.42578125" style="108" customWidth="1"/>
    <col min="15615" max="15615" width="11.140625" style="108" customWidth="1"/>
    <col min="15616" max="15616" width="10.28515625" style="108" customWidth="1"/>
    <col min="15617" max="15617" width="13" style="108" customWidth="1"/>
    <col min="15618" max="15618" width="8.28515625" style="108" customWidth="1"/>
    <col min="15619" max="15863" width="10" style="108"/>
    <col min="15864" max="15864" width="2.5703125" style="108" customWidth="1"/>
    <col min="15865" max="15865" width="7.140625" style="108" customWidth="1"/>
    <col min="15866" max="15866" width="23.5703125" style="108" customWidth="1"/>
    <col min="15867" max="15867" width="9.7109375" style="108" customWidth="1"/>
    <col min="15868" max="15868" width="0" style="108" hidden="1" customWidth="1"/>
    <col min="15869" max="15869" width="4.7109375" style="108" customWidth="1"/>
    <col min="15870" max="15870" width="14.42578125" style="108" customWidth="1"/>
    <col min="15871" max="15871" width="11.140625" style="108" customWidth="1"/>
    <col min="15872" max="15872" width="10.28515625" style="108" customWidth="1"/>
    <col min="15873" max="15873" width="13" style="108" customWidth="1"/>
    <col min="15874" max="15874" width="8.28515625" style="108" customWidth="1"/>
    <col min="15875" max="16119" width="10" style="108"/>
    <col min="16120" max="16120" width="2.5703125" style="108" customWidth="1"/>
    <col min="16121" max="16121" width="7.140625" style="108" customWidth="1"/>
    <col min="16122" max="16122" width="23.5703125" style="108" customWidth="1"/>
    <col min="16123" max="16123" width="9.7109375" style="108" customWidth="1"/>
    <col min="16124" max="16124" width="0" style="108" hidden="1" customWidth="1"/>
    <col min="16125" max="16125" width="4.7109375" style="108" customWidth="1"/>
    <col min="16126" max="16126" width="14.42578125" style="108" customWidth="1"/>
    <col min="16127" max="16127" width="11.140625" style="108" customWidth="1"/>
    <col min="16128" max="16128" width="10.28515625" style="108" customWidth="1"/>
    <col min="16129" max="16129" width="13" style="108" customWidth="1"/>
    <col min="16130" max="16130" width="8.28515625" style="108" customWidth="1"/>
    <col min="16131" max="16384" width="10" style="108"/>
  </cols>
  <sheetData>
    <row r="1" spans="1:9" ht="12" customHeight="1">
      <c r="A1" s="92"/>
      <c r="B1" s="92"/>
      <c r="C1" s="106"/>
      <c r="D1" s="107"/>
    </row>
    <row r="2" spans="1:9" ht="12" customHeight="1">
      <c r="A2" s="92"/>
      <c r="B2" s="92"/>
      <c r="C2" s="106"/>
      <c r="D2" s="107"/>
    </row>
    <row r="3" spans="1:9" ht="12" customHeight="1">
      <c r="A3" s="92"/>
      <c r="B3" s="92"/>
      <c r="C3" s="106"/>
      <c r="D3" s="127" t="s">
        <v>63</v>
      </c>
      <c r="E3" s="127"/>
      <c r="F3" s="127"/>
      <c r="G3" s="127"/>
      <c r="H3" s="127"/>
      <c r="I3" s="127"/>
    </row>
    <row r="4" spans="1:9" ht="12" customHeight="1">
      <c r="A4" s="92"/>
      <c r="B4" s="92"/>
      <c r="D4" s="126" t="s">
        <v>64</v>
      </c>
      <c r="E4" s="126"/>
      <c r="F4" s="126"/>
      <c r="G4" s="126"/>
      <c r="H4" s="126"/>
      <c r="I4" s="126"/>
    </row>
    <row r="5" spans="1:9" ht="12" customHeight="1">
      <c r="A5" s="92"/>
      <c r="B5" s="92"/>
      <c r="D5" s="109">
        <v>-6639235.9262084812</v>
      </c>
      <c r="E5" s="109">
        <v>-6402070.8261763901</v>
      </c>
      <c r="F5" s="109">
        <v>-68183462.323446631</v>
      </c>
      <c r="G5" s="109">
        <v>-46638073.292390704</v>
      </c>
      <c r="H5" s="109">
        <v>-9280413.6824624538</v>
      </c>
      <c r="I5" s="109">
        <v>-12986217.124435842</v>
      </c>
    </row>
    <row r="6" spans="1:9" ht="12" customHeight="1">
      <c r="A6" s="110" t="s">
        <v>65</v>
      </c>
      <c r="B6" s="110" t="s">
        <v>66</v>
      </c>
      <c r="D6" s="111" t="s">
        <v>22</v>
      </c>
      <c r="E6" s="111" t="s">
        <v>25</v>
      </c>
      <c r="F6" s="111" t="s">
        <v>23</v>
      </c>
      <c r="G6" s="111" t="s">
        <v>21</v>
      </c>
      <c r="H6" s="111" t="s">
        <v>24</v>
      </c>
      <c r="I6" s="111" t="s">
        <v>19</v>
      </c>
    </row>
    <row r="7" spans="1:9" ht="12" customHeight="1">
      <c r="A7" s="93">
        <f>G7</f>
        <v>-452191.47009439353</v>
      </c>
      <c r="B7" s="94">
        <v>-473810.57155008632</v>
      </c>
      <c r="C7" s="95">
        <v>9.69575795422431E-3</v>
      </c>
      <c r="D7" s="112">
        <f>$D$5*C7</f>
        <v>-64372.424541507688</v>
      </c>
      <c r="E7" s="113">
        <f>$E$5*C7</f>
        <v>-62072.929136407132</v>
      </c>
      <c r="F7" s="113">
        <f>$F$5*C7</f>
        <v>-661090.34716911125</v>
      </c>
      <c r="G7" s="113">
        <f>$G$5*C7</f>
        <v>-452191.47009439353</v>
      </c>
      <c r="H7" s="113">
        <f>$H$5*C7</f>
        <v>-89980.644780227463</v>
      </c>
      <c r="I7" s="113">
        <f>$I$5*C7</f>
        <v>-125911.21797953277</v>
      </c>
    </row>
    <row r="8" spans="1:9" ht="12" customHeight="1">
      <c r="A8" s="93">
        <f t="shared" ref="A8:A19" si="0">G8</f>
        <v>-632981.11322632467</v>
      </c>
      <c r="B8" s="94">
        <v>-663243.69846155855</v>
      </c>
      <c r="C8" s="95">
        <v>1.357219688853655E-2</v>
      </c>
      <c r="D8" s="112">
        <f>$D$5*C8</f>
        <v>-90109.017179946823</v>
      </c>
      <c r="E8" s="113">
        <f t="shared" ref="E8:E19" si="1">$E$5*C8</f>
        <v>-86890.165747221821</v>
      </c>
      <c r="F8" s="113">
        <f t="shared" ref="F8:F19" si="2">$F$5*C8</f>
        <v>-925399.37519593141</v>
      </c>
      <c r="G8" s="113">
        <f t="shared" ref="G8:G19" si="3">$G$5*C8</f>
        <v>-632981.11322632467</v>
      </c>
      <c r="H8" s="113">
        <f t="shared" ref="H8:H19" si="4">$H$5*C8</f>
        <v>-125955.60170544893</v>
      </c>
      <c r="I8" s="113">
        <f t="shared" ref="I8:I19" si="5">$I$5*C8</f>
        <v>-176251.4956501282</v>
      </c>
    </row>
    <row r="9" spans="1:9" ht="12" customHeight="1">
      <c r="A9" s="93">
        <f t="shared" si="0"/>
        <v>-6959878.8645964768</v>
      </c>
      <c r="B9" s="114">
        <v>-7292628.0145564126</v>
      </c>
      <c r="C9" s="115">
        <v>0.1492316979083273</v>
      </c>
      <c r="D9" s="112">
        <f>$D$5*C9</f>
        <v>-990784.45008205762</v>
      </c>
      <c r="E9" s="113">
        <f t="shared" si="1"/>
        <v>-955391.89951967041</v>
      </c>
      <c r="F9" s="113">
        <f t="shared" si="2"/>
        <v>-10175133.851796404</v>
      </c>
      <c r="G9" s="113">
        <f t="shared" si="3"/>
        <v>-6959878.8645964768</v>
      </c>
      <c r="H9" s="113">
        <f t="shared" si="4"/>
        <v>-1384931.8911255442</v>
      </c>
      <c r="I9" s="113">
        <f t="shared" si="5"/>
        <v>-1937955.2308857564</v>
      </c>
    </row>
    <row r="10" spans="1:9" ht="12" customHeight="1">
      <c r="A10" s="93">
        <f t="shared" si="0"/>
        <v>-276.27013890136703</v>
      </c>
      <c r="B10" s="114">
        <v>-289.47850871170465</v>
      </c>
      <c r="C10" s="115">
        <v>5.9237039482598486E-6</v>
      </c>
      <c r="D10" s="112">
        <f>$D$5*C10</f>
        <v>-39.328868069509809</v>
      </c>
      <c r="E10" s="113">
        <f t="shared" si="1"/>
        <v>-37.923972230060272</v>
      </c>
      <c r="F10" s="113">
        <f t="shared" si="2"/>
        <v>-403.89864497142742</v>
      </c>
      <c r="G10" s="113">
        <f t="shared" si="3"/>
        <v>-276.27013890136703</v>
      </c>
      <c r="H10" s="113">
        <f t="shared" si="4"/>
        <v>-54.974423172287558</v>
      </c>
      <c r="I10" s="113">
        <f t="shared" si="5"/>
        <v>-76.926505652980254</v>
      </c>
    </row>
    <row r="11" spans="1:9" ht="12" customHeight="1">
      <c r="A11" s="93">
        <f t="shared" si="0"/>
        <v>-7987319.9480785662</v>
      </c>
      <c r="B11" s="114">
        <v>-8369190.663774604</v>
      </c>
      <c r="C11" s="115">
        <v>0.17126179072628517</v>
      </c>
      <c r="D11" s="112">
        <f>$D$5*C11</f>
        <v>-1137047.4337767509</v>
      </c>
      <c r="E11" s="113">
        <f t="shared" si="1"/>
        <v>-1096430.1140474766</v>
      </c>
      <c r="F11" s="113">
        <f t="shared" si="2"/>
        <v>-11677221.855431667</v>
      </c>
      <c r="G11" s="113">
        <f t="shared" si="3"/>
        <v>-7987319.9480785662</v>
      </c>
      <c r="H11" s="113">
        <f t="shared" si="4"/>
        <v>-1589380.2659392382</v>
      </c>
      <c r="I11" s="113">
        <f t="shared" si="5"/>
        <v>-2224042.7994912318</v>
      </c>
    </row>
    <row r="12" spans="1:9" ht="12" customHeight="1">
      <c r="A12" s="93">
        <f t="shared" si="0"/>
        <v>-5516926.5819147425</v>
      </c>
      <c r="B12" s="114">
        <v>-5780688.7344231158</v>
      </c>
      <c r="C12" s="95">
        <v>0.11829233483397059</v>
      </c>
      <c r="D12" s="112">
        <f t="shared" ref="D12:D19" si="6">$D$5*C12</f>
        <v>-785370.71922478045</v>
      </c>
      <c r="E12" s="113">
        <f t="shared" si="1"/>
        <v>-757315.90580085223</v>
      </c>
      <c r="F12" s="113">
        <f t="shared" si="2"/>
        <v>-8065580.9553045668</v>
      </c>
      <c r="G12" s="113">
        <f t="shared" si="3"/>
        <v>-5516926.5819147425</v>
      </c>
      <c r="H12" s="113">
        <f t="shared" si="4"/>
        <v>-1097801.8027236105</v>
      </c>
      <c r="I12" s="113">
        <f t="shared" si="5"/>
        <v>-1536169.9443104074</v>
      </c>
    </row>
    <row r="13" spans="1:9" ht="12" customHeight="1">
      <c r="A13" s="93">
        <f t="shared" si="0"/>
        <v>-2557980.4686660571</v>
      </c>
      <c r="B13" s="94">
        <v>-2680276.5377675556</v>
      </c>
      <c r="C13" s="95">
        <v>5.4847473064102925E-2</v>
      </c>
      <c r="D13" s="112">
        <f t="shared" si="6"/>
        <v>-364145.3136289441</v>
      </c>
      <c r="E13" s="113">
        <f t="shared" si="1"/>
        <v>-351137.40719318873</v>
      </c>
      <c r="F13" s="113">
        <f t="shared" si="2"/>
        <v>-3739690.613202516</v>
      </c>
      <c r="G13" s="113">
        <f t="shared" si="3"/>
        <v>-2557980.4686660571</v>
      </c>
      <c r="H13" s="113">
        <f t="shared" si="4"/>
        <v>-509007.23947259167</v>
      </c>
      <c r="I13" s="113">
        <f t="shared" si="5"/>
        <v>-712261.19393708697</v>
      </c>
    </row>
    <row r="14" spans="1:9" ht="12" customHeight="1">
      <c r="A14" s="93">
        <f t="shared" si="0"/>
        <v>-6107304.2711977903</v>
      </c>
      <c r="B14" s="94">
        <v>-6399292.1555164605</v>
      </c>
      <c r="C14" s="95">
        <v>0.13095104150012638</v>
      </c>
      <c r="D14" s="112">
        <f t="shared" si="6"/>
        <v>-869414.85930205684</v>
      </c>
      <c r="E14" s="113">
        <f t="shared" si="1"/>
        <v>-838357.84244537284</v>
      </c>
      <c r="F14" s="113">
        <f t="shared" si="2"/>
        <v>-8928695.4043399636</v>
      </c>
      <c r="G14" s="113">
        <f t="shared" si="3"/>
        <v>-6107304.2711977903</v>
      </c>
      <c r="H14" s="113">
        <f t="shared" si="4"/>
        <v>-1215279.8372704815</v>
      </c>
      <c r="I14" s="113">
        <f t="shared" si="5"/>
        <v>-1700558.6575916498</v>
      </c>
    </row>
    <row r="15" spans="1:9" ht="12" customHeight="1">
      <c r="A15" s="93">
        <f t="shared" si="0"/>
        <v>-9308533.3332551736</v>
      </c>
      <c r="B15" s="94">
        <v>-9753570.7562152594</v>
      </c>
      <c r="C15" s="95">
        <v>0.19959086377553936</v>
      </c>
      <c r="D15" s="112">
        <f t="shared" si="6"/>
        <v>-1325130.8333215439</v>
      </c>
      <c r="E15" s="113">
        <f t="shared" si="1"/>
        <v>-1277794.8461487265</v>
      </c>
      <c r="F15" s="113">
        <f t="shared" si="2"/>
        <v>-13608796.140343657</v>
      </c>
      <c r="G15" s="113">
        <f t="shared" si="3"/>
        <v>-9308533.3332551736</v>
      </c>
      <c r="H15" s="113">
        <f t="shared" si="4"/>
        <v>-1852285.7830770153</v>
      </c>
      <c r="I15" s="113">
        <f t="shared" si="5"/>
        <v>-2591930.2930428507</v>
      </c>
    </row>
    <row r="16" spans="1:9" ht="12" customHeight="1">
      <c r="A16" s="93">
        <f t="shared" si="0"/>
        <v>-4963668.8358345469</v>
      </c>
      <c r="B16" s="94">
        <v>-5200979.9468379607</v>
      </c>
      <c r="C16" s="95">
        <v>0.10642954319136508</v>
      </c>
      <c r="D16" s="112">
        <f t="shared" si="6"/>
        <v>-706610.84676606825</v>
      </c>
      <c r="E16" s="113">
        <f t="shared" si="1"/>
        <v>-681369.47350871842</v>
      </c>
      <c r="F16" s="113">
        <f t="shared" si="2"/>
        <v>-7256734.7482900769</v>
      </c>
      <c r="G16" s="113">
        <f t="shared" si="3"/>
        <v>-4963668.8358345469</v>
      </c>
      <c r="H16" s="113">
        <f t="shared" si="4"/>
        <v>-987710.18885137315</v>
      </c>
      <c r="I16" s="113">
        <f t="shared" si="5"/>
        <v>-1382117.1563375893</v>
      </c>
    </row>
    <row r="17" spans="1:9" ht="12" customHeight="1">
      <c r="A17" s="93">
        <f t="shared" si="0"/>
        <v>-1558699.7730349198</v>
      </c>
      <c r="B17" s="94">
        <v>-1633220.6137866769</v>
      </c>
      <c r="C17" s="95">
        <v>3.3421187090274404E-2</v>
      </c>
      <c r="D17" s="112">
        <f t="shared" si="6"/>
        <v>-221891.14602628493</v>
      </c>
      <c r="E17" s="113">
        <f t="shared" si="1"/>
        <v>-213964.80684682875</v>
      </c>
      <c r="F17" s="113">
        <f t="shared" si="2"/>
        <v>-2278772.2507745856</v>
      </c>
      <c r="G17" s="113">
        <f t="shared" si="3"/>
        <v>-1558699.7730349198</v>
      </c>
      <c r="H17" s="113">
        <f t="shared" si="4"/>
        <v>-310162.44195672008</v>
      </c>
      <c r="I17" s="113">
        <f t="shared" si="5"/>
        <v>-434014.79211069556</v>
      </c>
    </row>
    <row r="18" spans="1:9" ht="12" customHeight="1">
      <c r="A18" s="93">
        <f t="shared" si="0"/>
        <v>-75108.651475391584</v>
      </c>
      <c r="B18" s="94">
        <v>-78699.5674121911</v>
      </c>
      <c r="C18" s="95">
        <v>1.6104578549913217E-3</v>
      </c>
      <c r="D18" s="112">
        <f t="shared" si="6"/>
        <v>-10692.209648503032</v>
      </c>
      <c r="E18" s="113">
        <f t="shared" si="1"/>
        <v>-10310.265250226548</v>
      </c>
      <c r="F18" s="113">
        <f t="shared" si="2"/>
        <v>-109806.59247929946</v>
      </c>
      <c r="G18" s="113">
        <f t="shared" si="3"/>
        <v>-75108.651475391584</v>
      </c>
      <c r="H18" s="113">
        <f t="shared" si="4"/>
        <v>-14945.715112490596</v>
      </c>
      <c r="I18" s="113">
        <f t="shared" si="5"/>
        <v>-20913.755374670516</v>
      </c>
    </row>
    <row r="19" spans="1:9" ht="12" customHeight="1">
      <c r="A19" s="93">
        <f t="shared" si="0"/>
        <v>-517203.71087743883</v>
      </c>
      <c r="B19" s="94">
        <v>-541931.0227313888</v>
      </c>
      <c r="C19" s="95">
        <v>1.1089731508308769E-2</v>
      </c>
      <c r="D19" s="112">
        <f t="shared" si="6"/>
        <v>-73627.343841969749</v>
      </c>
      <c r="E19" s="113">
        <f t="shared" si="1"/>
        <v>-70997.246559472667</v>
      </c>
      <c r="F19" s="113">
        <f t="shared" si="2"/>
        <v>-756136.29047390993</v>
      </c>
      <c r="G19" s="113">
        <f t="shared" si="3"/>
        <v>-517203.71087743883</v>
      </c>
      <c r="H19" s="113">
        <f t="shared" si="4"/>
        <v>-102917.29602454368</v>
      </c>
      <c r="I19" s="113">
        <f t="shared" si="5"/>
        <v>-144013.66121859505</v>
      </c>
    </row>
    <row r="20" spans="1:9" ht="12" customHeight="1">
      <c r="A20" s="92"/>
      <c r="B20" s="92"/>
      <c r="C20" s="92"/>
      <c r="D20" s="116">
        <f>SUM(D7:D19)</f>
        <v>-6639235.926208484</v>
      </c>
      <c r="E20" s="116">
        <f t="shared" ref="E20:I20" si="7">SUM(E7:E19)</f>
        <v>-6402070.8261763928</v>
      </c>
      <c r="F20" s="116">
        <f t="shared" si="7"/>
        <v>-68183462.323446661</v>
      </c>
      <c r="G20" s="116">
        <f t="shared" si="7"/>
        <v>-46638073.292390727</v>
      </c>
      <c r="H20" s="116">
        <f t="shared" si="7"/>
        <v>-9280413.6824624576</v>
      </c>
      <c r="I20" s="116">
        <f t="shared" si="7"/>
        <v>-12986217.124435846</v>
      </c>
    </row>
    <row r="21" spans="1:9" ht="12" customHeight="1">
      <c r="A21" s="92"/>
      <c r="B21" s="92"/>
      <c r="D21" s="117"/>
      <c r="E21" s="117"/>
    </row>
    <row r="22" spans="1:9" ht="12" customHeight="1">
      <c r="A22" s="92"/>
      <c r="B22" s="92"/>
    </row>
    <row r="23" spans="1:9" ht="12" customHeight="1">
      <c r="A23" s="92"/>
      <c r="B23" s="92"/>
      <c r="D23" s="128" t="s">
        <v>66</v>
      </c>
      <c r="E23" s="128"/>
      <c r="F23" s="128"/>
      <c r="G23" s="128"/>
      <c r="H23" s="128"/>
      <c r="I23" s="128"/>
    </row>
    <row r="24" spans="1:9" ht="12" customHeight="1">
      <c r="A24" s="92"/>
      <c r="B24" s="92"/>
      <c r="D24" s="126" t="s">
        <v>64</v>
      </c>
      <c r="E24" s="126"/>
      <c r="F24" s="126"/>
      <c r="G24" s="126"/>
      <c r="H24" s="126"/>
      <c r="I24" s="126"/>
    </row>
    <row r="25" spans="1:9" ht="12" customHeight="1">
      <c r="D25" s="109">
        <v>-7588881.815416947</v>
      </c>
      <c r="E25" s="109">
        <v>-9337010.8091222346</v>
      </c>
      <c r="F25" s="109">
        <v>-75038687.417135</v>
      </c>
      <c r="G25" s="109">
        <v>-48867821.761541963</v>
      </c>
      <c r="H25" s="109">
        <v>-10967693.35801205</v>
      </c>
      <c r="I25" s="109">
        <v>-18424416.299068078</v>
      </c>
    </row>
    <row r="26" spans="1:9" ht="12" customHeight="1">
      <c r="D26" s="111" t="s">
        <v>22</v>
      </c>
      <c r="E26" s="111" t="s">
        <v>25</v>
      </c>
      <c r="F26" s="111" t="s">
        <v>23</v>
      </c>
      <c r="G26" s="111" t="s">
        <v>21</v>
      </c>
      <c r="H26" s="111" t="s">
        <v>24</v>
      </c>
      <c r="I26" s="111" t="s">
        <v>19</v>
      </c>
    </row>
    <row r="27" spans="1:9" ht="12" customHeight="1">
      <c r="C27" s="92">
        <v>108360</v>
      </c>
      <c r="D27" s="112">
        <v>-73579.961225497085</v>
      </c>
      <c r="E27" s="113">
        <v>-90529.396821225266</v>
      </c>
      <c r="F27" s="113">
        <v>-727556.95039923827</v>
      </c>
      <c r="G27" s="113">
        <v>-473810.57155008632</v>
      </c>
      <c r="H27" s="113">
        <v>-106340.10011543847</v>
      </c>
      <c r="I27" s="113">
        <v>-178638.68088362933</v>
      </c>
    </row>
    <row r="28" spans="1:9" ht="12" customHeight="1">
      <c r="C28" s="92">
        <v>108361</v>
      </c>
      <c r="D28" s="112">
        <v>-102997.7981626735</v>
      </c>
      <c r="E28" s="113">
        <v>-126723.74905180093</v>
      </c>
      <c r="F28" s="113">
        <v>-1018439.8398827064</v>
      </c>
      <c r="G28" s="113">
        <v>-663243.69846155855</v>
      </c>
      <c r="H28" s="113">
        <v>-148855.69366803413</v>
      </c>
      <c r="I28" s="113">
        <v>-250059.80556731386</v>
      </c>
    </row>
    <row r="29" spans="1:9" ht="12" customHeight="1">
      <c r="A29" s="96"/>
      <c r="B29" s="96"/>
      <c r="C29" s="92">
        <v>108362</v>
      </c>
      <c r="D29" s="112">
        <v>-1132501.7185403004</v>
      </c>
      <c r="E29" s="113">
        <v>-1393377.976433716</v>
      </c>
      <c r="F29" s="113">
        <v>-11198150.732071292</v>
      </c>
      <c r="G29" s="113">
        <v>-7292628.0145564126</v>
      </c>
      <c r="H29" s="113">
        <v>-1636727.5019540221</v>
      </c>
      <c r="I29" s="113">
        <v>-2749506.927279789</v>
      </c>
    </row>
    <row r="30" spans="1:9" ht="12" customHeight="1">
      <c r="A30" s="96"/>
      <c r="B30" s="96"/>
      <c r="C30" s="92">
        <v>108363</v>
      </c>
      <c r="D30" s="112">
        <v>-44.954289172862737</v>
      </c>
      <c r="E30" s="113">
        <v>-55.309687794942263</v>
      </c>
      <c r="F30" s="113">
        <v>-444.50696892511922</v>
      </c>
      <c r="G30" s="113">
        <v>-289.47850871170465</v>
      </c>
      <c r="H30" s="113">
        <v>-64.969368448159301</v>
      </c>
      <c r="I30" s="113">
        <v>-109.14078757517268</v>
      </c>
    </row>
    <row r="31" spans="1:9" ht="12" customHeight="1">
      <c r="A31" s="96"/>
      <c r="B31" s="96"/>
      <c r="C31" s="92">
        <v>108364</v>
      </c>
      <c r="D31" s="112">
        <v>-1299685.4893184484</v>
      </c>
      <c r="E31" s="113">
        <v>-1599073.1912009546</v>
      </c>
      <c r="F31" s="113">
        <v>-12851259.980808502</v>
      </c>
      <c r="G31" s="113">
        <v>-8369190.663774604</v>
      </c>
      <c r="H31" s="113">
        <v>-1878346.8046299275</v>
      </c>
      <c r="I31" s="113">
        <v>-3155398.5284649548</v>
      </c>
    </row>
    <row r="32" spans="1:9" ht="12" customHeight="1">
      <c r="A32" s="96"/>
      <c r="B32" s="96"/>
      <c r="C32" s="92">
        <v>108365</v>
      </c>
      <c r="D32" s="112">
        <v>-897706.54872473201</v>
      </c>
      <c r="E32" s="113">
        <v>-1104496.8089810901</v>
      </c>
      <c r="F32" s="113">
        <v>-8876501.5374493897</v>
      </c>
      <c r="G32" s="113">
        <v>-5780688.7344231158</v>
      </c>
      <c r="H32" s="113">
        <v>-1297394.0550622768</v>
      </c>
      <c r="I32" s="113">
        <v>-2179467.2219698261</v>
      </c>
    </row>
    <row r="33" spans="1:9" ht="12" customHeight="1">
      <c r="A33" s="96"/>
      <c r="B33" s="96"/>
      <c r="C33" s="92">
        <v>108366</v>
      </c>
      <c r="D33" s="112">
        <v>-416230.99095774151</v>
      </c>
      <c r="E33" s="113">
        <v>-512111.44885256962</v>
      </c>
      <c r="F33" s="113">
        <v>-4115682.386876951</v>
      </c>
      <c r="G33" s="113">
        <v>-2680276.5377675556</v>
      </c>
      <c r="H33" s="113">
        <v>-601550.26602890645</v>
      </c>
      <c r="I33" s="113">
        <v>-1010532.6766849554</v>
      </c>
    </row>
    <row r="34" spans="1:9" ht="12" customHeight="1">
      <c r="A34" s="96"/>
      <c r="B34" s="96"/>
      <c r="C34" s="92">
        <v>108367</v>
      </c>
      <c r="D34" s="112">
        <v>-993771.97755021905</v>
      </c>
      <c r="E34" s="113">
        <v>-1222691.2899524942</v>
      </c>
      <c r="F34" s="113">
        <v>-9826394.2700762562</v>
      </c>
      <c r="G34" s="113">
        <v>-6399292.1555164605</v>
      </c>
      <c r="H34" s="113">
        <v>-1436230.8680856964</v>
      </c>
      <c r="I34" s="113">
        <v>-2412696.5033948687</v>
      </c>
    </row>
    <row r="35" spans="1:9" ht="12" customHeight="1">
      <c r="A35" s="96"/>
      <c r="B35" s="96"/>
      <c r="C35" s="92">
        <v>108368</v>
      </c>
      <c r="D35" s="112">
        <v>-1514671.4766295517</v>
      </c>
      <c r="E35" s="113">
        <v>-1863582.0524742545</v>
      </c>
      <c r="F35" s="113">
        <v>-14977036.438168671</v>
      </c>
      <c r="G35" s="113">
        <v>-9753570.7562152594</v>
      </c>
      <c r="H35" s="113">
        <v>-2189051.3909508712</v>
      </c>
      <c r="I35" s="113">
        <v>-3677345.1636911239</v>
      </c>
    </row>
    <row r="36" spans="1:9" ht="12" customHeight="1">
      <c r="A36" s="96"/>
      <c r="B36" s="96"/>
      <c r="C36" s="92">
        <v>108369</v>
      </c>
      <c r="D36" s="112">
        <v>-807681.22494808293</v>
      </c>
      <c r="E36" s="113">
        <v>-993733.79518771742</v>
      </c>
      <c r="F36" s="113">
        <v>-7986333.2234853124</v>
      </c>
      <c r="G36" s="113">
        <v>-5200979.9468379607</v>
      </c>
      <c r="H36" s="113">
        <v>-1167286.5939561913</v>
      </c>
      <c r="I36" s="113">
        <v>-1960902.2102773567</v>
      </c>
    </row>
    <row r="37" spans="1:9" ht="12" customHeight="1">
      <c r="A37" s="96"/>
      <c r="B37" s="96"/>
      <c r="C37" s="92">
        <v>108370</v>
      </c>
      <c r="D37" s="112">
        <v>-253629.43895903105</v>
      </c>
      <c r="E37" s="113">
        <v>-312053.98511558858</v>
      </c>
      <c r="F37" s="113">
        <v>-2507882.0111766886</v>
      </c>
      <c r="G37" s="113">
        <v>-1633220.6137866769</v>
      </c>
      <c r="H37" s="113">
        <v>-366553.33166688069</v>
      </c>
      <c r="I37" s="113">
        <v>-615765.86416025541</v>
      </c>
    </row>
    <row r="38" spans="1:9" ht="12" customHeight="1">
      <c r="A38" s="96"/>
      <c r="B38" s="96"/>
      <c r="C38" s="92">
        <v>108371</v>
      </c>
      <c r="D38" s="112">
        <v>-12221.574330239024</v>
      </c>
      <c r="E38" s="113">
        <v>-15036.862399689779</v>
      </c>
      <c r="F38" s="113">
        <v>-120846.64357916352</v>
      </c>
      <c r="G38" s="113">
        <v>-78699.5674121911</v>
      </c>
      <c r="H38" s="113">
        <v>-17663.007919546653</v>
      </c>
      <c r="I38" s="113">
        <v>-29671.745952464324</v>
      </c>
    </row>
    <row r="39" spans="1:9" ht="12" customHeight="1">
      <c r="A39" s="96"/>
      <c r="B39" s="96"/>
      <c r="C39" s="92">
        <v>108373</v>
      </c>
      <c r="D39" s="112">
        <v>-84158.661781260773</v>
      </c>
      <c r="E39" s="113">
        <v>-103544.9429633424</v>
      </c>
      <c r="F39" s="113">
        <v>-832158.89619193471</v>
      </c>
      <c r="G39" s="113">
        <v>-541931.0227313888</v>
      </c>
      <c r="H39" s="113">
        <v>-121628.77460581504</v>
      </c>
      <c r="I39" s="113">
        <v>-204321.82995397289</v>
      </c>
    </row>
    <row r="40" spans="1:9" ht="12" customHeight="1">
      <c r="A40" s="92"/>
      <c r="B40" s="92"/>
      <c r="D40" s="116">
        <f>SUM(D27:D39)</f>
        <v>-7588881.8154169498</v>
      </c>
      <c r="E40" s="116">
        <f t="shared" ref="E40:I40" si="8">SUM(E27:E39)</f>
        <v>-9337010.8091222383</v>
      </c>
      <c r="F40" s="116">
        <f t="shared" si="8"/>
        <v>-75038687.41713503</v>
      </c>
      <c r="G40" s="116">
        <f t="shared" si="8"/>
        <v>-48867821.76154197</v>
      </c>
      <c r="H40" s="116">
        <f t="shared" si="8"/>
        <v>-10967693.358012054</v>
      </c>
      <c r="I40" s="116">
        <f t="shared" si="8"/>
        <v>-18424416.299068086</v>
      </c>
    </row>
    <row r="41" spans="1:9" ht="12" customHeight="1">
      <c r="A41" s="96"/>
      <c r="B41" s="96"/>
    </row>
    <row r="42" spans="1:9" ht="12" customHeight="1">
      <c r="A42" s="96"/>
      <c r="B42" s="96"/>
    </row>
    <row r="43" spans="1:9" ht="12" customHeight="1">
      <c r="A43" s="96"/>
      <c r="B43" s="96"/>
      <c r="D43" s="128" t="s">
        <v>68</v>
      </c>
      <c r="E43" s="128"/>
      <c r="F43" s="128"/>
      <c r="G43" s="128"/>
      <c r="H43" s="128"/>
      <c r="I43" s="128"/>
    </row>
    <row r="44" spans="1:9" ht="12" customHeight="1">
      <c r="A44" s="96"/>
      <c r="B44" s="96"/>
      <c r="D44" s="126" t="s">
        <v>64</v>
      </c>
      <c r="E44" s="126"/>
      <c r="F44" s="126"/>
      <c r="G44" s="126"/>
      <c r="H44" s="126"/>
      <c r="I44" s="126"/>
    </row>
    <row r="45" spans="1:9" ht="12" customHeight="1">
      <c r="A45" s="96"/>
      <c r="B45" s="96"/>
      <c r="D45" s="109">
        <f>D5-D25</f>
        <v>949645.88920846581</v>
      </c>
      <c r="E45" s="109">
        <f t="shared" ref="E45:I45" si="9">E5-E25</f>
        <v>2934939.9829458445</v>
      </c>
      <c r="F45" s="109">
        <f t="shared" si="9"/>
        <v>6855225.0936883688</v>
      </c>
      <c r="G45" s="109">
        <f t="shared" si="9"/>
        <v>2229748.4691512585</v>
      </c>
      <c r="H45" s="109">
        <f t="shared" si="9"/>
        <v>1687279.6755495965</v>
      </c>
      <c r="I45" s="109">
        <f t="shared" si="9"/>
        <v>5438199.1746322364</v>
      </c>
    </row>
    <row r="46" spans="1:9" ht="12" customHeight="1">
      <c r="A46" s="96"/>
      <c r="B46" s="96"/>
      <c r="D46" s="111" t="s">
        <v>22</v>
      </c>
      <c r="E46" s="111" t="s">
        <v>25</v>
      </c>
      <c r="F46" s="111" t="s">
        <v>23</v>
      </c>
      <c r="G46" s="111" t="s">
        <v>21</v>
      </c>
      <c r="H46" s="111" t="s">
        <v>24</v>
      </c>
      <c r="I46" s="111" t="s">
        <v>19</v>
      </c>
    </row>
    <row r="47" spans="1:9" ht="12" customHeight="1">
      <c r="A47" s="96"/>
      <c r="B47" s="96"/>
      <c r="C47" s="92">
        <v>108360</v>
      </c>
      <c r="D47" s="112">
        <f>D7-D27</f>
        <v>9207.5366839893977</v>
      </c>
      <c r="E47" s="112">
        <f t="shared" ref="E47:I47" si="10">E7-E27</f>
        <v>28456.467684818133</v>
      </c>
      <c r="F47" s="112">
        <f t="shared" si="10"/>
        <v>66466.603230127017</v>
      </c>
      <c r="G47" s="112">
        <f t="shared" si="10"/>
        <v>21619.101455692784</v>
      </c>
      <c r="H47" s="112">
        <f t="shared" si="10"/>
        <v>16359.455335211009</v>
      </c>
      <c r="I47" s="112">
        <f t="shared" si="10"/>
        <v>52727.462904096566</v>
      </c>
    </row>
    <row r="48" spans="1:9" ht="12" customHeight="1">
      <c r="A48" s="92"/>
      <c r="B48" s="92"/>
      <c r="C48" s="92">
        <v>108361</v>
      </c>
      <c r="D48" s="112">
        <f t="shared" ref="D48:I59" si="11">D8-D28</f>
        <v>12888.780982726676</v>
      </c>
      <c r="E48" s="112">
        <f t="shared" si="11"/>
        <v>39833.583304579108</v>
      </c>
      <c r="F48" s="112">
        <f t="shared" si="11"/>
        <v>93040.464686774998</v>
      </c>
      <c r="G48" s="112">
        <f t="shared" si="11"/>
        <v>30262.585235233884</v>
      </c>
      <c r="H48" s="112">
        <f t="shared" si="11"/>
        <v>22900.091962585197</v>
      </c>
      <c r="I48" s="112">
        <f t="shared" si="11"/>
        <v>73808.309917185659</v>
      </c>
    </row>
    <row r="49" spans="1:9" ht="12" customHeight="1">
      <c r="A49" s="92"/>
      <c r="B49" s="92"/>
      <c r="C49" s="92">
        <v>108362</v>
      </c>
      <c r="D49" s="112">
        <f t="shared" si="11"/>
        <v>141717.26845824276</v>
      </c>
      <c r="E49" s="112">
        <f t="shared" si="11"/>
        <v>437986.07691404561</v>
      </c>
      <c r="F49" s="112">
        <f t="shared" si="11"/>
        <v>1023016.8802748881</v>
      </c>
      <c r="G49" s="112">
        <f t="shared" si="11"/>
        <v>332749.14995993581</v>
      </c>
      <c r="H49" s="112">
        <f t="shared" si="11"/>
        <v>251795.61082847789</v>
      </c>
      <c r="I49" s="112">
        <f t="shared" si="11"/>
        <v>811551.69639403257</v>
      </c>
    </row>
    <row r="50" spans="1:9" ht="12" customHeight="1">
      <c r="A50" s="92"/>
      <c r="B50" s="92"/>
      <c r="C50" s="92">
        <v>108363</v>
      </c>
      <c r="D50" s="112">
        <f t="shared" si="11"/>
        <v>5.6254211033529273</v>
      </c>
      <c r="E50" s="112">
        <f t="shared" si="11"/>
        <v>17.385715564881991</v>
      </c>
      <c r="F50" s="112">
        <f t="shared" si="11"/>
        <v>40.608323953691809</v>
      </c>
      <c r="G50" s="112">
        <f t="shared" si="11"/>
        <v>13.208369810337615</v>
      </c>
      <c r="H50" s="112">
        <f t="shared" si="11"/>
        <v>9.9949452758717428</v>
      </c>
      <c r="I50" s="112">
        <f t="shared" si="11"/>
        <v>32.214281922192427</v>
      </c>
    </row>
    <row r="51" spans="1:9" ht="12" customHeight="1">
      <c r="A51" s="92"/>
      <c r="B51" s="92"/>
      <c r="C51" s="92">
        <v>108364</v>
      </c>
      <c r="D51" s="112">
        <f t="shared" si="11"/>
        <v>162638.05554169742</v>
      </c>
      <c r="E51" s="112">
        <f t="shared" si="11"/>
        <v>502643.07715347805</v>
      </c>
      <c r="F51" s="112">
        <f t="shared" si="11"/>
        <v>1174038.1253768355</v>
      </c>
      <c r="G51" s="112">
        <f t="shared" si="11"/>
        <v>381870.71569603775</v>
      </c>
      <c r="H51" s="112">
        <f t="shared" si="11"/>
        <v>288966.53869068925</v>
      </c>
      <c r="I51" s="112">
        <f t="shared" si="11"/>
        <v>931355.72897372302</v>
      </c>
    </row>
    <row r="52" spans="1:9" ht="12" customHeight="1">
      <c r="A52" s="92"/>
      <c r="B52" s="92"/>
      <c r="C52" s="92">
        <v>108365</v>
      </c>
      <c r="D52" s="112">
        <f t="shared" si="11"/>
        <v>112335.82949995156</v>
      </c>
      <c r="E52" s="112">
        <f t="shared" si="11"/>
        <v>347180.90318023786</v>
      </c>
      <c r="F52" s="112">
        <f t="shared" si="11"/>
        <v>810920.58214482293</v>
      </c>
      <c r="G52" s="112">
        <f t="shared" si="11"/>
        <v>263762.15250837337</v>
      </c>
      <c r="H52" s="112">
        <f t="shared" si="11"/>
        <v>199592.25233866624</v>
      </c>
      <c r="I52" s="112">
        <f t="shared" si="11"/>
        <v>643297.27765941876</v>
      </c>
    </row>
    <row r="53" spans="1:9" ht="12" customHeight="1">
      <c r="A53" s="92"/>
      <c r="B53" s="92"/>
      <c r="C53" s="92">
        <v>108366</v>
      </c>
      <c r="D53" s="112">
        <f t="shared" si="11"/>
        <v>52085.677328797407</v>
      </c>
      <c r="E53" s="112">
        <f t="shared" si="11"/>
        <v>160974.04165938089</v>
      </c>
      <c r="F53" s="112">
        <f t="shared" si="11"/>
        <v>375991.77367443498</v>
      </c>
      <c r="G53" s="112">
        <f t="shared" si="11"/>
        <v>122296.06910149846</v>
      </c>
      <c r="H53" s="112">
        <f t="shared" si="11"/>
        <v>92543.026556314784</v>
      </c>
      <c r="I53" s="112">
        <f t="shared" si="11"/>
        <v>298271.4827478684</v>
      </c>
    </row>
    <row r="54" spans="1:9" ht="12" customHeight="1">
      <c r="A54" s="92"/>
      <c r="B54" s="92"/>
      <c r="C54" s="92">
        <v>108367</v>
      </c>
      <c r="D54" s="112">
        <f t="shared" si="11"/>
        <v>124357.11824816221</v>
      </c>
      <c r="E54" s="112">
        <f t="shared" si="11"/>
        <v>384333.44750712137</v>
      </c>
      <c r="F54" s="112">
        <f t="shared" si="11"/>
        <v>897698.86573629268</v>
      </c>
      <c r="G54" s="112">
        <f t="shared" si="11"/>
        <v>291987.88431867026</v>
      </c>
      <c r="H54" s="112">
        <f t="shared" si="11"/>
        <v>220951.03081521485</v>
      </c>
      <c r="I54" s="112">
        <f t="shared" si="11"/>
        <v>712137.84580321889</v>
      </c>
    </row>
    <row r="55" spans="1:9" ht="12" customHeight="1">
      <c r="C55" s="92">
        <v>108368</v>
      </c>
      <c r="D55" s="112">
        <f t="shared" si="11"/>
        <v>189540.64330800786</v>
      </c>
      <c r="E55" s="112">
        <f t="shared" si="11"/>
        <v>585787.20632552798</v>
      </c>
      <c r="F55" s="112">
        <f t="shared" si="11"/>
        <v>1368240.2978250142</v>
      </c>
      <c r="G55" s="112">
        <f t="shared" si="11"/>
        <v>445037.42296008579</v>
      </c>
      <c r="H55" s="112">
        <f t="shared" si="11"/>
        <v>336765.60787385586</v>
      </c>
      <c r="I55" s="112">
        <f t="shared" si="11"/>
        <v>1085414.8706482733</v>
      </c>
    </row>
    <row r="56" spans="1:9">
      <c r="C56" s="92">
        <v>108369</v>
      </c>
      <c r="D56" s="112">
        <f t="shared" si="11"/>
        <v>101070.37818201468</v>
      </c>
      <c r="E56" s="112">
        <f t="shared" si="11"/>
        <v>312364.321678999</v>
      </c>
      <c r="F56" s="112">
        <f t="shared" si="11"/>
        <v>729598.47519523557</v>
      </c>
      <c r="G56" s="112">
        <f t="shared" si="11"/>
        <v>237311.1110034138</v>
      </c>
      <c r="H56" s="112">
        <f t="shared" si="11"/>
        <v>179576.40510481817</v>
      </c>
      <c r="I56" s="112">
        <f t="shared" si="11"/>
        <v>578785.05393976741</v>
      </c>
    </row>
    <row r="57" spans="1:9">
      <c r="C57" s="92">
        <v>108370</v>
      </c>
      <c r="D57" s="112">
        <f t="shared" si="11"/>
        <v>31738.292932746117</v>
      </c>
      <c r="E57" s="112">
        <f t="shared" si="11"/>
        <v>98089.178268759832</v>
      </c>
      <c r="F57" s="112">
        <f t="shared" si="11"/>
        <v>229109.76040210295</v>
      </c>
      <c r="G57" s="112">
        <f t="shared" si="11"/>
        <v>74520.840751757147</v>
      </c>
      <c r="H57" s="112">
        <f t="shared" si="11"/>
        <v>56390.889710160613</v>
      </c>
      <c r="I57" s="112">
        <f t="shared" si="11"/>
        <v>181751.07204955985</v>
      </c>
    </row>
    <row r="58" spans="1:9">
      <c r="C58" s="92">
        <v>108371</v>
      </c>
      <c r="D58" s="112">
        <f t="shared" si="11"/>
        <v>1529.3646817359913</v>
      </c>
      <c r="E58" s="112">
        <f t="shared" si="11"/>
        <v>4726.5971494632304</v>
      </c>
      <c r="F58" s="112">
        <f t="shared" si="11"/>
        <v>11040.051099864053</v>
      </c>
      <c r="G58" s="112">
        <f t="shared" si="11"/>
        <v>3590.9159367995162</v>
      </c>
      <c r="H58" s="112">
        <f t="shared" si="11"/>
        <v>2717.2928070560574</v>
      </c>
      <c r="I58" s="112">
        <f t="shared" si="11"/>
        <v>8757.9905777938075</v>
      </c>
    </row>
    <row r="59" spans="1:9">
      <c r="C59" s="92">
        <v>108373</v>
      </c>
      <c r="D59" s="112">
        <f t="shared" si="11"/>
        <v>10531.317939291024</v>
      </c>
      <c r="E59" s="112">
        <f t="shared" si="11"/>
        <v>32547.696403869733</v>
      </c>
      <c r="F59" s="112">
        <f t="shared" si="11"/>
        <v>76022.605718024774</v>
      </c>
      <c r="G59" s="112">
        <f t="shared" si="11"/>
        <v>24727.31185394997</v>
      </c>
      <c r="H59" s="112">
        <f t="shared" si="11"/>
        <v>18711.478581271353</v>
      </c>
      <c r="I59" s="112">
        <f t="shared" si="11"/>
        <v>60308.16873537784</v>
      </c>
    </row>
    <row r="60" spans="1:9">
      <c r="D60" s="116">
        <f>SUM(D47:D59)</f>
        <v>949645.8892084664</v>
      </c>
      <c r="E60" s="116">
        <f t="shared" ref="E60:I60" si="12">SUM(E47:E59)</f>
        <v>2934939.9829458459</v>
      </c>
      <c r="F60" s="116">
        <f t="shared" si="12"/>
        <v>6855225.0936883716</v>
      </c>
      <c r="G60" s="116">
        <f t="shared" si="12"/>
        <v>2229748.4691512585</v>
      </c>
      <c r="H60" s="116">
        <f t="shared" si="12"/>
        <v>1687279.675549597</v>
      </c>
      <c r="I60" s="116">
        <f t="shared" si="12"/>
        <v>5438199.1746322382</v>
      </c>
    </row>
  </sheetData>
  <mergeCells count="6">
    <mergeCell ref="D44:I44"/>
    <mergeCell ref="D3:I3"/>
    <mergeCell ref="D4:I4"/>
    <mergeCell ref="D23:I23"/>
    <mergeCell ref="D24:I24"/>
    <mergeCell ref="D43:I43"/>
  </mergeCells>
  <dataValidations disablePrompts="1" count="3">
    <dataValidation type="list" errorStyle="warning" allowBlank="1" showInputMessage="1" showErrorMessage="1" errorTitle="Factor" error="This factor is not included in the drop-down list. Is this the factor you want to use?" sqref="IU34:IU38 WVG983074:WVG983078 WLK983074:WLK983078 WBO983074:WBO983078 VRS983074:VRS983078 VHW983074:VHW983078 UYA983074:UYA983078 UOE983074:UOE983078 UEI983074:UEI983078 TUM983074:TUM983078 TKQ983074:TKQ983078 TAU983074:TAU983078 SQY983074:SQY983078 SHC983074:SHC983078 RXG983074:RXG983078 RNK983074:RNK983078 RDO983074:RDO983078 QTS983074:QTS983078 QJW983074:QJW983078 QAA983074:QAA983078 PQE983074:PQE983078 PGI983074:PGI983078 OWM983074:OWM983078 OMQ983074:OMQ983078 OCU983074:OCU983078 NSY983074:NSY983078 NJC983074:NJC983078 MZG983074:MZG983078 MPK983074:MPK983078 MFO983074:MFO983078 LVS983074:LVS983078 LLW983074:LLW983078 LCA983074:LCA983078 KSE983074:KSE983078 KII983074:KII983078 JYM983074:JYM983078 JOQ983074:JOQ983078 JEU983074:JEU983078 IUY983074:IUY983078 ILC983074:ILC983078 IBG983074:IBG983078 HRK983074:HRK983078 HHO983074:HHO983078 GXS983074:GXS983078 GNW983074:GNW983078 GEA983074:GEA983078 FUE983074:FUE983078 FKI983074:FKI983078 FAM983074:FAM983078 EQQ983074:EQQ983078 EGU983074:EGU983078 DWY983074:DWY983078 DNC983074:DNC983078 DDG983074:DDG983078 CTK983074:CTK983078 CJO983074:CJO983078 BZS983074:BZS983078 BPW983074:BPW983078 BGA983074:BGA983078 AWE983074:AWE983078 AMI983074:AMI983078 ACM983074:ACM983078 SQ983074:SQ983078 IU983074:IU983078 WVG917538:WVG917542 WLK917538:WLK917542 WBO917538:WBO917542 VRS917538:VRS917542 VHW917538:VHW917542 UYA917538:UYA917542 UOE917538:UOE917542 UEI917538:UEI917542 TUM917538:TUM917542 TKQ917538:TKQ917542 TAU917538:TAU917542 SQY917538:SQY917542 SHC917538:SHC917542 RXG917538:RXG917542 RNK917538:RNK917542 RDO917538:RDO917542 QTS917538:QTS917542 QJW917538:QJW917542 QAA917538:QAA917542 PQE917538:PQE917542 PGI917538:PGI917542 OWM917538:OWM917542 OMQ917538:OMQ917542 OCU917538:OCU917542 NSY917538:NSY917542 NJC917538:NJC917542 MZG917538:MZG917542 MPK917538:MPK917542 MFO917538:MFO917542 LVS917538:LVS917542 LLW917538:LLW917542 LCA917538:LCA917542 KSE917538:KSE917542 KII917538:KII917542 JYM917538:JYM917542 JOQ917538:JOQ917542 JEU917538:JEU917542 IUY917538:IUY917542 ILC917538:ILC917542 IBG917538:IBG917542 HRK917538:HRK917542 HHO917538:HHO917542 GXS917538:GXS917542 GNW917538:GNW917542 GEA917538:GEA917542 FUE917538:FUE917542 FKI917538:FKI917542 FAM917538:FAM917542 EQQ917538:EQQ917542 EGU917538:EGU917542 DWY917538:DWY917542 DNC917538:DNC917542 DDG917538:DDG917542 CTK917538:CTK917542 CJO917538:CJO917542 BZS917538:BZS917542 BPW917538:BPW917542 BGA917538:BGA917542 AWE917538:AWE917542 AMI917538:AMI917542 ACM917538:ACM917542 SQ917538:SQ917542 IU917538:IU917542 WVG852002:WVG852006 WLK852002:WLK852006 WBO852002:WBO852006 VRS852002:VRS852006 VHW852002:VHW852006 UYA852002:UYA852006 UOE852002:UOE852006 UEI852002:UEI852006 TUM852002:TUM852006 TKQ852002:TKQ852006 TAU852002:TAU852006 SQY852002:SQY852006 SHC852002:SHC852006 RXG852002:RXG852006 RNK852002:RNK852006 RDO852002:RDO852006 QTS852002:QTS852006 QJW852002:QJW852006 QAA852002:QAA852006 PQE852002:PQE852006 PGI852002:PGI852006 OWM852002:OWM852006 OMQ852002:OMQ852006 OCU852002:OCU852006 NSY852002:NSY852006 NJC852002:NJC852006 MZG852002:MZG852006 MPK852002:MPK852006 MFO852002:MFO852006 LVS852002:LVS852006 LLW852002:LLW852006 LCA852002:LCA852006 KSE852002:KSE852006 KII852002:KII852006 JYM852002:JYM852006 JOQ852002:JOQ852006 JEU852002:JEU852006 IUY852002:IUY852006 ILC852002:ILC852006 IBG852002:IBG852006 HRK852002:HRK852006 HHO852002:HHO852006 GXS852002:GXS852006 GNW852002:GNW852006 GEA852002:GEA852006 FUE852002:FUE852006 FKI852002:FKI852006 FAM852002:FAM852006 EQQ852002:EQQ852006 EGU852002:EGU852006 DWY852002:DWY852006 DNC852002:DNC852006 DDG852002:DDG852006 CTK852002:CTK852006 CJO852002:CJO852006 BZS852002:BZS852006 BPW852002:BPW852006 BGA852002:BGA852006 AWE852002:AWE852006 AMI852002:AMI852006 ACM852002:ACM852006 SQ852002:SQ852006 IU852002:IU852006 WVG786466:WVG786470 WLK786466:WLK786470 WBO786466:WBO786470 VRS786466:VRS786470 VHW786466:VHW786470 UYA786466:UYA786470 UOE786466:UOE786470 UEI786466:UEI786470 TUM786466:TUM786470 TKQ786466:TKQ786470 TAU786466:TAU786470 SQY786466:SQY786470 SHC786466:SHC786470 RXG786466:RXG786470 RNK786466:RNK786470 RDO786466:RDO786470 QTS786466:QTS786470 QJW786466:QJW786470 QAA786466:QAA786470 PQE786466:PQE786470 PGI786466:PGI786470 OWM786466:OWM786470 OMQ786466:OMQ786470 OCU786466:OCU786470 NSY786466:NSY786470 NJC786466:NJC786470 MZG786466:MZG786470 MPK786466:MPK786470 MFO786466:MFO786470 LVS786466:LVS786470 LLW786466:LLW786470 LCA786466:LCA786470 KSE786466:KSE786470 KII786466:KII786470 JYM786466:JYM786470 JOQ786466:JOQ786470 JEU786466:JEU786470 IUY786466:IUY786470 ILC786466:ILC786470 IBG786466:IBG786470 HRK786466:HRK786470 HHO786466:HHO786470 GXS786466:GXS786470 GNW786466:GNW786470 GEA786466:GEA786470 FUE786466:FUE786470 FKI786466:FKI786470 FAM786466:FAM786470 EQQ786466:EQQ786470 EGU786466:EGU786470 DWY786466:DWY786470 DNC786466:DNC786470 DDG786466:DDG786470 CTK786466:CTK786470 CJO786466:CJO786470 BZS786466:BZS786470 BPW786466:BPW786470 BGA786466:BGA786470 AWE786466:AWE786470 AMI786466:AMI786470 ACM786466:ACM786470 SQ786466:SQ786470 IU786466:IU786470 WVG720930:WVG720934 WLK720930:WLK720934 WBO720930:WBO720934 VRS720930:VRS720934 VHW720930:VHW720934 UYA720930:UYA720934 UOE720930:UOE720934 UEI720930:UEI720934 TUM720930:TUM720934 TKQ720930:TKQ720934 TAU720930:TAU720934 SQY720930:SQY720934 SHC720930:SHC720934 RXG720930:RXG720934 RNK720930:RNK720934 RDO720930:RDO720934 QTS720930:QTS720934 QJW720930:QJW720934 QAA720930:QAA720934 PQE720930:PQE720934 PGI720930:PGI720934 OWM720930:OWM720934 OMQ720930:OMQ720934 OCU720930:OCU720934 NSY720930:NSY720934 NJC720930:NJC720934 MZG720930:MZG720934 MPK720930:MPK720934 MFO720930:MFO720934 LVS720930:LVS720934 LLW720930:LLW720934 LCA720930:LCA720934 KSE720930:KSE720934 KII720930:KII720934 JYM720930:JYM720934 JOQ720930:JOQ720934 JEU720930:JEU720934 IUY720930:IUY720934 ILC720930:ILC720934 IBG720930:IBG720934 HRK720930:HRK720934 HHO720930:HHO720934 GXS720930:GXS720934 GNW720930:GNW720934 GEA720930:GEA720934 FUE720930:FUE720934 FKI720930:FKI720934 FAM720930:FAM720934 EQQ720930:EQQ720934 EGU720930:EGU720934 DWY720930:DWY720934 DNC720930:DNC720934 DDG720930:DDG720934 CTK720930:CTK720934 CJO720930:CJO720934 BZS720930:BZS720934 BPW720930:BPW720934 BGA720930:BGA720934 AWE720930:AWE720934 AMI720930:AMI720934 ACM720930:ACM720934 SQ720930:SQ720934 IU720930:IU720934 WVG655394:WVG655398 WLK655394:WLK655398 WBO655394:WBO655398 VRS655394:VRS655398 VHW655394:VHW655398 UYA655394:UYA655398 UOE655394:UOE655398 UEI655394:UEI655398 TUM655394:TUM655398 TKQ655394:TKQ655398 TAU655394:TAU655398 SQY655394:SQY655398 SHC655394:SHC655398 RXG655394:RXG655398 RNK655394:RNK655398 RDO655394:RDO655398 QTS655394:QTS655398 QJW655394:QJW655398 QAA655394:QAA655398 PQE655394:PQE655398 PGI655394:PGI655398 OWM655394:OWM655398 OMQ655394:OMQ655398 OCU655394:OCU655398 NSY655394:NSY655398 NJC655394:NJC655398 MZG655394:MZG655398 MPK655394:MPK655398 MFO655394:MFO655398 LVS655394:LVS655398 LLW655394:LLW655398 LCA655394:LCA655398 KSE655394:KSE655398 KII655394:KII655398 JYM655394:JYM655398 JOQ655394:JOQ655398 JEU655394:JEU655398 IUY655394:IUY655398 ILC655394:ILC655398 IBG655394:IBG655398 HRK655394:HRK655398 HHO655394:HHO655398 GXS655394:GXS655398 GNW655394:GNW655398 GEA655394:GEA655398 FUE655394:FUE655398 FKI655394:FKI655398 FAM655394:FAM655398 EQQ655394:EQQ655398 EGU655394:EGU655398 DWY655394:DWY655398 DNC655394:DNC655398 DDG655394:DDG655398 CTK655394:CTK655398 CJO655394:CJO655398 BZS655394:BZS655398 BPW655394:BPW655398 BGA655394:BGA655398 AWE655394:AWE655398 AMI655394:AMI655398 ACM655394:ACM655398 SQ655394:SQ655398 IU655394:IU655398 WVG589858:WVG589862 WLK589858:WLK589862 WBO589858:WBO589862 VRS589858:VRS589862 VHW589858:VHW589862 UYA589858:UYA589862 UOE589858:UOE589862 UEI589858:UEI589862 TUM589858:TUM589862 TKQ589858:TKQ589862 TAU589858:TAU589862 SQY589858:SQY589862 SHC589858:SHC589862 RXG589858:RXG589862 RNK589858:RNK589862 RDO589858:RDO589862 QTS589858:QTS589862 QJW589858:QJW589862 QAA589858:QAA589862 PQE589858:PQE589862 PGI589858:PGI589862 OWM589858:OWM589862 OMQ589858:OMQ589862 OCU589858:OCU589862 NSY589858:NSY589862 NJC589858:NJC589862 MZG589858:MZG589862 MPK589858:MPK589862 MFO589858:MFO589862 LVS589858:LVS589862 LLW589858:LLW589862 LCA589858:LCA589862 KSE589858:KSE589862 KII589858:KII589862 JYM589858:JYM589862 JOQ589858:JOQ589862 JEU589858:JEU589862 IUY589858:IUY589862 ILC589858:ILC589862 IBG589858:IBG589862 HRK589858:HRK589862 HHO589858:HHO589862 GXS589858:GXS589862 GNW589858:GNW589862 GEA589858:GEA589862 FUE589858:FUE589862 FKI589858:FKI589862 FAM589858:FAM589862 EQQ589858:EQQ589862 EGU589858:EGU589862 DWY589858:DWY589862 DNC589858:DNC589862 DDG589858:DDG589862 CTK589858:CTK589862 CJO589858:CJO589862 BZS589858:BZS589862 BPW589858:BPW589862 BGA589858:BGA589862 AWE589858:AWE589862 AMI589858:AMI589862 ACM589858:ACM589862 SQ589858:SQ589862 IU589858:IU589862 WVG524322:WVG524326 WLK524322:WLK524326 WBO524322:WBO524326 VRS524322:VRS524326 VHW524322:VHW524326 UYA524322:UYA524326 UOE524322:UOE524326 UEI524322:UEI524326 TUM524322:TUM524326 TKQ524322:TKQ524326 TAU524322:TAU524326 SQY524322:SQY524326 SHC524322:SHC524326 RXG524322:RXG524326 RNK524322:RNK524326 RDO524322:RDO524326 QTS524322:QTS524326 QJW524322:QJW524326 QAA524322:QAA524326 PQE524322:PQE524326 PGI524322:PGI524326 OWM524322:OWM524326 OMQ524322:OMQ524326 OCU524322:OCU524326 NSY524322:NSY524326 NJC524322:NJC524326 MZG524322:MZG524326 MPK524322:MPK524326 MFO524322:MFO524326 LVS524322:LVS524326 LLW524322:LLW524326 LCA524322:LCA524326 KSE524322:KSE524326 KII524322:KII524326 JYM524322:JYM524326 JOQ524322:JOQ524326 JEU524322:JEU524326 IUY524322:IUY524326 ILC524322:ILC524326 IBG524322:IBG524326 HRK524322:HRK524326 HHO524322:HHO524326 GXS524322:GXS524326 GNW524322:GNW524326 GEA524322:GEA524326 FUE524322:FUE524326 FKI524322:FKI524326 FAM524322:FAM524326 EQQ524322:EQQ524326 EGU524322:EGU524326 DWY524322:DWY524326 DNC524322:DNC524326 DDG524322:DDG524326 CTK524322:CTK524326 CJO524322:CJO524326 BZS524322:BZS524326 BPW524322:BPW524326 BGA524322:BGA524326 AWE524322:AWE524326 AMI524322:AMI524326 ACM524322:ACM524326 SQ524322:SQ524326 IU524322:IU524326 WVG458786:WVG458790 WLK458786:WLK458790 WBO458786:WBO458790 VRS458786:VRS458790 VHW458786:VHW458790 UYA458786:UYA458790 UOE458786:UOE458790 UEI458786:UEI458790 TUM458786:TUM458790 TKQ458786:TKQ458790 TAU458786:TAU458790 SQY458786:SQY458790 SHC458786:SHC458790 RXG458786:RXG458790 RNK458786:RNK458790 RDO458786:RDO458790 QTS458786:QTS458790 QJW458786:QJW458790 QAA458786:QAA458790 PQE458786:PQE458790 PGI458786:PGI458790 OWM458786:OWM458790 OMQ458786:OMQ458790 OCU458786:OCU458790 NSY458786:NSY458790 NJC458786:NJC458790 MZG458786:MZG458790 MPK458786:MPK458790 MFO458786:MFO458790 LVS458786:LVS458790 LLW458786:LLW458790 LCA458786:LCA458790 KSE458786:KSE458790 KII458786:KII458790 JYM458786:JYM458790 JOQ458786:JOQ458790 JEU458786:JEU458790 IUY458786:IUY458790 ILC458786:ILC458790 IBG458786:IBG458790 HRK458786:HRK458790 HHO458786:HHO458790 GXS458786:GXS458790 GNW458786:GNW458790 GEA458786:GEA458790 FUE458786:FUE458790 FKI458786:FKI458790 FAM458786:FAM458790 EQQ458786:EQQ458790 EGU458786:EGU458790 DWY458786:DWY458790 DNC458786:DNC458790 DDG458786:DDG458790 CTK458786:CTK458790 CJO458786:CJO458790 BZS458786:BZS458790 BPW458786:BPW458790 BGA458786:BGA458790 AWE458786:AWE458790 AMI458786:AMI458790 ACM458786:ACM458790 SQ458786:SQ458790 IU458786:IU458790 WVG393250:WVG393254 WLK393250:WLK393254 WBO393250:WBO393254 VRS393250:VRS393254 VHW393250:VHW393254 UYA393250:UYA393254 UOE393250:UOE393254 UEI393250:UEI393254 TUM393250:TUM393254 TKQ393250:TKQ393254 TAU393250:TAU393254 SQY393250:SQY393254 SHC393250:SHC393254 RXG393250:RXG393254 RNK393250:RNK393254 RDO393250:RDO393254 QTS393250:QTS393254 QJW393250:QJW393254 QAA393250:QAA393254 PQE393250:PQE393254 PGI393250:PGI393254 OWM393250:OWM393254 OMQ393250:OMQ393254 OCU393250:OCU393254 NSY393250:NSY393254 NJC393250:NJC393254 MZG393250:MZG393254 MPK393250:MPK393254 MFO393250:MFO393254 LVS393250:LVS393254 LLW393250:LLW393254 LCA393250:LCA393254 KSE393250:KSE393254 KII393250:KII393254 JYM393250:JYM393254 JOQ393250:JOQ393254 JEU393250:JEU393254 IUY393250:IUY393254 ILC393250:ILC393254 IBG393250:IBG393254 HRK393250:HRK393254 HHO393250:HHO393254 GXS393250:GXS393254 GNW393250:GNW393254 GEA393250:GEA393254 FUE393250:FUE393254 FKI393250:FKI393254 FAM393250:FAM393254 EQQ393250:EQQ393254 EGU393250:EGU393254 DWY393250:DWY393254 DNC393250:DNC393254 DDG393250:DDG393254 CTK393250:CTK393254 CJO393250:CJO393254 BZS393250:BZS393254 BPW393250:BPW393254 BGA393250:BGA393254 AWE393250:AWE393254 AMI393250:AMI393254 ACM393250:ACM393254 SQ393250:SQ393254 IU393250:IU393254 WVG327714:WVG327718 WLK327714:WLK327718 WBO327714:WBO327718 VRS327714:VRS327718 VHW327714:VHW327718 UYA327714:UYA327718 UOE327714:UOE327718 UEI327714:UEI327718 TUM327714:TUM327718 TKQ327714:TKQ327718 TAU327714:TAU327718 SQY327714:SQY327718 SHC327714:SHC327718 RXG327714:RXG327718 RNK327714:RNK327718 RDO327714:RDO327718 QTS327714:QTS327718 QJW327714:QJW327718 QAA327714:QAA327718 PQE327714:PQE327718 PGI327714:PGI327718 OWM327714:OWM327718 OMQ327714:OMQ327718 OCU327714:OCU327718 NSY327714:NSY327718 NJC327714:NJC327718 MZG327714:MZG327718 MPK327714:MPK327718 MFO327714:MFO327718 LVS327714:LVS327718 LLW327714:LLW327718 LCA327714:LCA327718 KSE327714:KSE327718 KII327714:KII327718 JYM327714:JYM327718 JOQ327714:JOQ327718 JEU327714:JEU327718 IUY327714:IUY327718 ILC327714:ILC327718 IBG327714:IBG327718 HRK327714:HRK327718 HHO327714:HHO327718 GXS327714:GXS327718 GNW327714:GNW327718 GEA327714:GEA327718 FUE327714:FUE327718 FKI327714:FKI327718 FAM327714:FAM327718 EQQ327714:EQQ327718 EGU327714:EGU327718 DWY327714:DWY327718 DNC327714:DNC327718 DDG327714:DDG327718 CTK327714:CTK327718 CJO327714:CJO327718 BZS327714:BZS327718 BPW327714:BPW327718 BGA327714:BGA327718 AWE327714:AWE327718 AMI327714:AMI327718 ACM327714:ACM327718 SQ327714:SQ327718 IU327714:IU327718 WVG262178:WVG262182 WLK262178:WLK262182 WBO262178:WBO262182 VRS262178:VRS262182 VHW262178:VHW262182 UYA262178:UYA262182 UOE262178:UOE262182 UEI262178:UEI262182 TUM262178:TUM262182 TKQ262178:TKQ262182 TAU262178:TAU262182 SQY262178:SQY262182 SHC262178:SHC262182 RXG262178:RXG262182 RNK262178:RNK262182 RDO262178:RDO262182 QTS262178:QTS262182 QJW262178:QJW262182 QAA262178:QAA262182 PQE262178:PQE262182 PGI262178:PGI262182 OWM262178:OWM262182 OMQ262178:OMQ262182 OCU262178:OCU262182 NSY262178:NSY262182 NJC262178:NJC262182 MZG262178:MZG262182 MPK262178:MPK262182 MFO262178:MFO262182 LVS262178:LVS262182 LLW262178:LLW262182 LCA262178:LCA262182 KSE262178:KSE262182 KII262178:KII262182 JYM262178:JYM262182 JOQ262178:JOQ262182 JEU262178:JEU262182 IUY262178:IUY262182 ILC262178:ILC262182 IBG262178:IBG262182 HRK262178:HRK262182 HHO262178:HHO262182 GXS262178:GXS262182 GNW262178:GNW262182 GEA262178:GEA262182 FUE262178:FUE262182 FKI262178:FKI262182 FAM262178:FAM262182 EQQ262178:EQQ262182 EGU262178:EGU262182 DWY262178:DWY262182 DNC262178:DNC262182 DDG262178:DDG262182 CTK262178:CTK262182 CJO262178:CJO262182 BZS262178:BZS262182 BPW262178:BPW262182 BGA262178:BGA262182 AWE262178:AWE262182 AMI262178:AMI262182 ACM262178:ACM262182 SQ262178:SQ262182 IU262178:IU262182 WVG196642:WVG196646 WLK196642:WLK196646 WBO196642:WBO196646 VRS196642:VRS196646 VHW196642:VHW196646 UYA196642:UYA196646 UOE196642:UOE196646 UEI196642:UEI196646 TUM196642:TUM196646 TKQ196642:TKQ196646 TAU196642:TAU196646 SQY196642:SQY196646 SHC196642:SHC196646 RXG196642:RXG196646 RNK196642:RNK196646 RDO196642:RDO196646 QTS196642:QTS196646 QJW196642:QJW196646 QAA196642:QAA196646 PQE196642:PQE196646 PGI196642:PGI196646 OWM196642:OWM196646 OMQ196642:OMQ196646 OCU196642:OCU196646 NSY196642:NSY196646 NJC196642:NJC196646 MZG196642:MZG196646 MPK196642:MPK196646 MFO196642:MFO196646 LVS196642:LVS196646 LLW196642:LLW196646 LCA196642:LCA196646 KSE196642:KSE196646 KII196642:KII196646 JYM196642:JYM196646 JOQ196642:JOQ196646 JEU196642:JEU196646 IUY196642:IUY196646 ILC196642:ILC196646 IBG196642:IBG196646 HRK196642:HRK196646 HHO196642:HHO196646 GXS196642:GXS196646 GNW196642:GNW196646 GEA196642:GEA196646 FUE196642:FUE196646 FKI196642:FKI196646 FAM196642:FAM196646 EQQ196642:EQQ196646 EGU196642:EGU196646 DWY196642:DWY196646 DNC196642:DNC196646 DDG196642:DDG196646 CTK196642:CTK196646 CJO196642:CJO196646 BZS196642:BZS196646 BPW196642:BPW196646 BGA196642:BGA196646 AWE196642:AWE196646 AMI196642:AMI196646 ACM196642:ACM196646 SQ196642:SQ196646 IU196642:IU196646 WVG131106:WVG131110 WLK131106:WLK131110 WBO131106:WBO131110 VRS131106:VRS131110 VHW131106:VHW131110 UYA131106:UYA131110 UOE131106:UOE131110 UEI131106:UEI131110 TUM131106:TUM131110 TKQ131106:TKQ131110 TAU131106:TAU131110 SQY131106:SQY131110 SHC131106:SHC131110 RXG131106:RXG131110 RNK131106:RNK131110 RDO131106:RDO131110 QTS131106:QTS131110 QJW131106:QJW131110 QAA131106:QAA131110 PQE131106:PQE131110 PGI131106:PGI131110 OWM131106:OWM131110 OMQ131106:OMQ131110 OCU131106:OCU131110 NSY131106:NSY131110 NJC131106:NJC131110 MZG131106:MZG131110 MPK131106:MPK131110 MFO131106:MFO131110 LVS131106:LVS131110 LLW131106:LLW131110 LCA131106:LCA131110 KSE131106:KSE131110 KII131106:KII131110 JYM131106:JYM131110 JOQ131106:JOQ131110 JEU131106:JEU131110 IUY131106:IUY131110 ILC131106:ILC131110 IBG131106:IBG131110 HRK131106:HRK131110 HHO131106:HHO131110 GXS131106:GXS131110 GNW131106:GNW131110 GEA131106:GEA131110 FUE131106:FUE131110 FKI131106:FKI131110 FAM131106:FAM131110 EQQ131106:EQQ131110 EGU131106:EGU131110 DWY131106:DWY131110 DNC131106:DNC131110 DDG131106:DDG131110 CTK131106:CTK131110 CJO131106:CJO131110 BZS131106:BZS131110 BPW131106:BPW131110 BGA131106:BGA131110 AWE131106:AWE131110 AMI131106:AMI131110 ACM131106:ACM131110 SQ131106:SQ131110 IU131106:IU131110 WVG65570:WVG65574 WLK65570:WLK65574 WBO65570:WBO65574 VRS65570:VRS65574 VHW65570:VHW65574 UYA65570:UYA65574 UOE65570:UOE65574 UEI65570:UEI65574 TUM65570:TUM65574 TKQ65570:TKQ65574 TAU65570:TAU65574 SQY65570:SQY65574 SHC65570:SHC65574 RXG65570:RXG65574 RNK65570:RNK65574 RDO65570:RDO65574 QTS65570:QTS65574 QJW65570:QJW65574 QAA65570:QAA65574 PQE65570:PQE65574 PGI65570:PGI65574 OWM65570:OWM65574 OMQ65570:OMQ65574 OCU65570:OCU65574 NSY65570:NSY65574 NJC65570:NJC65574 MZG65570:MZG65574 MPK65570:MPK65574 MFO65570:MFO65574 LVS65570:LVS65574 LLW65570:LLW65574 LCA65570:LCA65574 KSE65570:KSE65574 KII65570:KII65574 JYM65570:JYM65574 JOQ65570:JOQ65574 JEU65570:JEU65574 IUY65570:IUY65574 ILC65570:ILC65574 IBG65570:IBG65574 HRK65570:HRK65574 HHO65570:HHO65574 GXS65570:GXS65574 GNW65570:GNW65574 GEA65570:GEA65574 FUE65570:FUE65574 FKI65570:FKI65574 FAM65570:FAM65574 EQQ65570:EQQ65574 EGU65570:EGU65574 DWY65570:DWY65574 DNC65570:DNC65574 DDG65570:DDG65574 CTK65570:CTK65574 CJO65570:CJO65574 BZS65570:BZS65574 BPW65570:BPW65574 BGA65570:BGA65574 AWE65570:AWE65574 AMI65570:AMI65574 ACM65570:ACM65574 SQ65570:SQ65574 IU65570:IU65574 WVG34:WVG38 WLK34:WLK38 WBO34:WBO38 VRS34:VRS38 VHW34:VHW38 UYA34:UYA38 UOE34:UOE38 UEI34:UEI38 TUM34:TUM38 TKQ34:TKQ38 TAU34:TAU38 SQY34:SQY38 SHC34:SHC38 RXG34:RXG38 RNK34:RNK38 RDO34:RDO38 QTS34:QTS38 QJW34:QJW38 QAA34:QAA38 PQE34:PQE38 PGI34:PGI38 OWM34:OWM38 OMQ34:OMQ38 OCU34:OCU38 NSY34:NSY38 NJC34:NJC38 MZG34:MZG38 MPK34:MPK38 MFO34:MFO38 LVS34:LVS38 LLW34:LLW38 LCA34:LCA38 KSE34:KSE38 KII34:KII38 JYM34:JYM38 JOQ34:JOQ38 JEU34:JEU38 IUY34:IUY38 ILC34:ILC38 IBG34:IBG38 HRK34:HRK38 HHO34:HHO38 GXS34:GXS38 GNW34:GNW38 GEA34:GEA38 FUE34:FUE38 FKI34:FKI38 FAM34:FAM38 EQQ34:EQQ38 EGU34:EGU38 DWY34:DWY38 DNC34:DNC38 DDG34:DDG38 CTK34:CTK38 CJO34:CJO38 BZS34:BZS38 BPW34:BPW38 BGA34:BGA38 AWE34:AWE38 AMI34:AMI38 ACM34:ACM38 SQ34:SQ38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IS36:IS38 SO36:SO38 ACK36:ACK38 AMG36:AMG38 AWC36:AWC38 BFY36:BFY38 BPU36:BPU38 BZQ36:BZQ38 CJM36:CJM38 CTI36:CTI38 DDE36:DDE38 DNA36:DNA38 DWW36:DWW38 EGS36:EGS38 EQO36:EQO38 FAK36:FAK38 FKG36:FKG38 FUC36:FUC38 GDY36:GDY38 GNU36:GNU38 GXQ36:GXQ38 HHM36:HHM38 HRI36:HRI38 IBE36:IBE38 ILA36:ILA38 IUW36:IUW38 JES36:JES38 JOO36:JOO38 JYK36:JYK38 KIG36:KIG38 KSC36:KSC38 LBY36:LBY38 LLU36:LLU38 LVQ36:LVQ38 MFM36:MFM38 MPI36:MPI38 MZE36:MZE38 NJA36:NJA38 NSW36:NSW38 OCS36:OCS38 OMO36:OMO38 OWK36:OWK38 PGG36:PGG38 PQC36:PQC38 PZY36:PZY38 QJU36:QJU38 QTQ36:QTQ38 RDM36:RDM38 RNI36:RNI38 RXE36:RXE38 SHA36:SHA38 SQW36:SQW38 TAS36:TAS38 TKO36:TKO38 TUK36:TUK38 UEG36:UEG38 UOC36:UOC38 UXY36:UXY38 VHU36:VHU38 VRQ36:VRQ38 WBM36:WBM38 WLI36:WLI38 WVE36:WVE38 IS65572:IS65574 SO65572:SO65574 ACK65572:ACK65574 AMG65572:AMG65574 AWC65572:AWC65574 BFY65572:BFY65574 BPU65572:BPU65574 BZQ65572:BZQ65574 CJM65572:CJM65574 CTI65572:CTI65574 DDE65572:DDE65574 DNA65572:DNA65574 DWW65572:DWW65574 EGS65572:EGS65574 EQO65572:EQO65574 FAK65572:FAK65574 FKG65572:FKG65574 FUC65572:FUC65574 GDY65572:GDY65574 GNU65572:GNU65574 GXQ65572:GXQ65574 HHM65572:HHM65574 HRI65572:HRI65574 IBE65572:IBE65574 ILA65572:ILA65574 IUW65572:IUW65574 JES65572:JES65574 JOO65572:JOO65574 JYK65572:JYK65574 KIG65572:KIG65574 KSC65572:KSC65574 LBY65572:LBY65574 LLU65572:LLU65574 LVQ65572:LVQ65574 MFM65572:MFM65574 MPI65572:MPI65574 MZE65572:MZE65574 NJA65572:NJA65574 NSW65572:NSW65574 OCS65572:OCS65574 OMO65572:OMO65574 OWK65572:OWK65574 PGG65572:PGG65574 PQC65572:PQC65574 PZY65572:PZY65574 QJU65572:QJU65574 QTQ65572:QTQ65574 RDM65572:RDM65574 RNI65572:RNI65574 RXE65572:RXE65574 SHA65572:SHA65574 SQW65572:SQW65574 TAS65572:TAS65574 TKO65572:TKO65574 TUK65572:TUK65574 UEG65572:UEG65574 UOC65572:UOC65574 UXY65572:UXY65574 VHU65572:VHU65574 VRQ65572:VRQ65574 WBM65572:WBM65574 WLI65572:WLI65574 WVE65572:WVE65574 IS131108:IS131110 SO131108:SO131110 ACK131108:ACK131110 AMG131108:AMG131110 AWC131108:AWC131110 BFY131108:BFY131110 BPU131108:BPU131110 BZQ131108:BZQ131110 CJM131108:CJM131110 CTI131108:CTI131110 DDE131108:DDE131110 DNA131108:DNA131110 DWW131108:DWW131110 EGS131108:EGS131110 EQO131108:EQO131110 FAK131108:FAK131110 FKG131108:FKG131110 FUC131108:FUC131110 GDY131108:GDY131110 GNU131108:GNU131110 GXQ131108:GXQ131110 HHM131108:HHM131110 HRI131108:HRI131110 IBE131108:IBE131110 ILA131108:ILA131110 IUW131108:IUW131110 JES131108:JES131110 JOO131108:JOO131110 JYK131108:JYK131110 KIG131108:KIG131110 KSC131108:KSC131110 LBY131108:LBY131110 LLU131108:LLU131110 LVQ131108:LVQ131110 MFM131108:MFM131110 MPI131108:MPI131110 MZE131108:MZE131110 NJA131108:NJA131110 NSW131108:NSW131110 OCS131108:OCS131110 OMO131108:OMO131110 OWK131108:OWK131110 PGG131108:PGG131110 PQC131108:PQC131110 PZY131108:PZY131110 QJU131108:QJU131110 QTQ131108:QTQ131110 RDM131108:RDM131110 RNI131108:RNI131110 RXE131108:RXE131110 SHA131108:SHA131110 SQW131108:SQW131110 TAS131108:TAS131110 TKO131108:TKO131110 TUK131108:TUK131110 UEG131108:UEG131110 UOC131108:UOC131110 UXY131108:UXY131110 VHU131108:VHU131110 VRQ131108:VRQ131110 WBM131108:WBM131110 WLI131108:WLI131110 WVE131108:WVE131110 IS196644:IS196646 SO196644:SO196646 ACK196644:ACK196646 AMG196644:AMG196646 AWC196644:AWC196646 BFY196644:BFY196646 BPU196644:BPU196646 BZQ196644:BZQ196646 CJM196644:CJM196646 CTI196644:CTI196646 DDE196644:DDE196646 DNA196644:DNA196646 DWW196644:DWW196646 EGS196644:EGS196646 EQO196644:EQO196646 FAK196644:FAK196646 FKG196644:FKG196646 FUC196644:FUC196646 GDY196644:GDY196646 GNU196644:GNU196646 GXQ196644:GXQ196646 HHM196644:HHM196646 HRI196644:HRI196646 IBE196644:IBE196646 ILA196644:ILA196646 IUW196644:IUW196646 JES196644:JES196646 JOO196644:JOO196646 JYK196644:JYK196646 KIG196644:KIG196646 KSC196644:KSC196646 LBY196644:LBY196646 LLU196644:LLU196646 LVQ196644:LVQ196646 MFM196644:MFM196646 MPI196644:MPI196646 MZE196644:MZE196646 NJA196644:NJA196646 NSW196644:NSW196646 OCS196644:OCS196646 OMO196644:OMO196646 OWK196644:OWK196646 PGG196644:PGG196646 PQC196644:PQC196646 PZY196644:PZY196646 QJU196644:QJU196646 QTQ196644:QTQ196646 RDM196644:RDM196646 RNI196644:RNI196646 RXE196644:RXE196646 SHA196644:SHA196646 SQW196644:SQW196646 TAS196644:TAS196646 TKO196644:TKO196646 TUK196644:TUK196646 UEG196644:UEG196646 UOC196644:UOC196646 UXY196644:UXY196646 VHU196644:VHU196646 VRQ196644:VRQ196646 WBM196644:WBM196646 WLI196644:WLI196646 WVE196644:WVE196646 IS262180:IS262182 SO262180:SO262182 ACK262180:ACK262182 AMG262180:AMG262182 AWC262180:AWC262182 BFY262180:BFY262182 BPU262180:BPU262182 BZQ262180:BZQ262182 CJM262180:CJM262182 CTI262180:CTI262182 DDE262180:DDE262182 DNA262180:DNA262182 DWW262180:DWW262182 EGS262180:EGS262182 EQO262180:EQO262182 FAK262180:FAK262182 FKG262180:FKG262182 FUC262180:FUC262182 GDY262180:GDY262182 GNU262180:GNU262182 GXQ262180:GXQ262182 HHM262180:HHM262182 HRI262180:HRI262182 IBE262180:IBE262182 ILA262180:ILA262182 IUW262180:IUW262182 JES262180:JES262182 JOO262180:JOO262182 JYK262180:JYK262182 KIG262180:KIG262182 KSC262180:KSC262182 LBY262180:LBY262182 LLU262180:LLU262182 LVQ262180:LVQ262182 MFM262180:MFM262182 MPI262180:MPI262182 MZE262180:MZE262182 NJA262180:NJA262182 NSW262180:NSW262182 OCS262180:OCS262182 OMO262180:OMO262182 OWK262180:OWK262182 PGG262180:PGG262182 PQC262180:PQC262182 PZY262180:PZY262182 QJU262180:QJU262182 QTQ262180:QTQ262182 RDM262180:RDM262182 RNI262180:RNI262182 RXE262180:RXE262182 SHA262180:SHA262182 SQW262180:SQW262182 TAS262180:TAS262182 TKO262180:TKO262182 TUK262180:TUK262182 UEG262180:UEG262182 UOC262180:UOC262182 UXY262180:UXY262182 VHU262180:VHU262182 VRQ262180:VRQ262182 WBM262180:WBM262182 WLI262180:WLI262182 WVE262180:WVE262182 IS327716:IS327718 SO327716:SO327718 ACK327716:ACK327718 AMG327716:AMG327718 AWC327716:AWC327718 BFY327716:BFY327718 BPU327716:BPU327718 BZQ327716:BZQ327718 CJM327716:CJM327718 CTI327716:CTI327718 DDE327716:DDE327718 DNA327716:DNA327718 DWW327716:DWW327718 EGS327716:EGS327718 EQO327716:EQO327718 FAK327716:FAK327718 FKG327716:FKG327718 FUC327716:FUC327718 GDY327716:GDY327718 GNU327716:GNU327718 GXQ327716:GXQ327718 HHM327716:HHM327718 HRI327716:HRI327718 IBE327716:IBE327718 ILA327716:ILA327718 IUW327716:IUW327718 JES327716:JES327718 JOO327716:JOO327718 JYK327716:JYK327718 KIG327716:KIG327718 KSC327716:KSC327718 LBY327716:LBY327718 LLU327716:LLU327718 LVQ327716:LVQ327718 MFM327716:MFM327718 MPI327716:MPI327718 MZE327716:MZE327718 NJA327716:NJA327718 NSW327716:NSW327718 OCS327716:OCS327718 OMO327716:OMO327718 OWK327716:OWK327718 PGG327716:PGG327718 PQC327716:PQC327718 PZY327716:PZY327718 QJU327716:QJU327718 QTQ327716:QTQ327718 RDM327716:RDM327718 RNI327716:RNI327718 RXE327716:RXE327718 SHA327716:SHA327718 SQW327716:SQW327718 TAS327716:TAS327718 TKO327716:TKO327718 TUK327716:TUK327718 UEG327716:UEG327718 UOC327716:UOC327718 UXY327716:UXY327718 VHU327716:VHU327718 VRQ327716:VRQ327718 WBM327716:WBM327718 WLI327716:WLI327718 WVE327716:WVE327718 IS393252:IS393254 SO393252:SO393254 ACK393252:ACK393254 AMG393252:AMG393254 AWC393252:AWC393254 BFY393252:BFY393254 BPU393252:BPU393254 BZQ393252:BZQ393254 CJM393252:CJM393254 CTI393252:CTI393254 DDE393252:DDE393254 DNA393252:DNA393254 DWW393252:DWW393254 EGS393252:EGS393254 EQO393252:EQO393254 FAK393252:FAK393254 FKG393252:FKG393254 FUC393252:FUC393254 GDY393252:GDY393254 GNU393252:GNU393254 GXQ393252:GXQ393254 HHM393252:HHM393254 HRI393252:HRI393254 IBE393252:IBE393254 ILA393252:ILA393254 IUW393252:IUW393254 JES393252:JES393254 JOO393252:JOO393254 JYK393252:JYK393254 KIG393252:KIG393254 KSC393252:KSC393254 LBY393252:LBY393254 LLU393252:LLU393254 LVQ393252:LVQ393254 MFM393252:MFM393254 MPI393252:MPI393254 MZE393252:MZE393254 NJA393252:NJA393254 NSW393252:NSW393254 OCS393252:OCS393254 OMO393252:OMO393254 OWK393252:OWK393254 PGG393252:PGG393254 PQC393252:PQC393254 PZY393252:PZY393254 QJU393252:QJU393254 QTQ393252:QTQ393254 RDM393252:RDM393254 RNI393252:RNI393254 RXE393252:RXE393254 SHA393252:SHA393254 SQW393252:SQW393254 TAS393252:TAS393254 TKO393252:TKO393254 TUK393252:TUK393254 UEG393252:UEG393254 UOC393252:UOC393254 UXY393252:UXY393254 VHU393252:VHU393254 VRQ393252:VRQ393254 WBM393252:WBM393254 WLI393252:WLI393254 WVE393252:WVE393254 IS458788:IS458790 SO458788:SO458790 ACK458788:ACK458790 AMG458788:AMG458790 AWC458788:AWC458790 BFY458788:BFY458790 BPU458788:BPU458790 BZQ458788:BZQ458790 CJM458788:CJM458790 CTI458788:CTI458790 DDE458788:DDE458790 DNA458788:DNA458790 DWW458788:DWW458790 EGS458788:EGS458790 EQO458788:EQO458790 FAK458788:FAK458790 FKG458788:FKG458790 FUC458788:FUC458790 GDY458788:GDY458790 GNU458788:GNU458790 GXQ458788:GXQ458790 HHM458788:HHM458790 HRI458788:HRI458790 IBE458788:IBE458790 ILA458788:ILA458790 IUW458788:IUW458790 JES458788:JES458790 JOO458788:JOO458790 JYK458788:JYK458790 KIG458788:KIG458790 KSC458788:KSC458790 LBY458788:LBY458790 LLU458788:LLU458790 LVQ458788:LVQ458790 MFM458788:MFM458790 MPI458788:MPI458790 MZE458788:MZE458790 NJA458788:NJA458790 NSW458788:NSW458790 OCS458788:OCS458790 OMO458788:OMO458790 OWK458788:OWK458790 PGG458788:PGG458790 PQC458788:PQC458790 PZY458788:PZY458790 QJU458788:QJU458790 QTQ458788:QTQ458790 RDM458788:RDM458790 RNI458788:RNI458790 RXE458788:RXE458790 SHA458788:SHA458790 SQW458788:SQW458790 TAS458788:TAS458790 TKO458788:TKO458790 TUK458788:TUK458790 UEG458788:UEG458790 UOC458788:UOC458790 UXY458788:UXY458790 VHU458788:VHU458790 VRQ458788:VRQ458790 WBM458788:WBM458790 WLI458788:WLI458790 WVE458788:WVE458790 IS524324:IS524326 SO524324:SO524326 ACK524324:ACK524326 AMG524324:AMG524326 AWC524324:AWC524326 BFY524324:BFY524326 BPU524324:BPU524326 BZQ524324:BZQ524326 CJM524324:CJM524326 CTI524324:CTI524326 DDE524324:DDE524326 DNA524324:DNA524326 DWW524324:DWW524326 EGS524324:EGS524326 EQO524324:EQO524326 FAK524324:FAK524326 FKG524324:FKG524326 FUC524324:FUC524326 GDY524324:GDY524326 GNU524324:GNU524326 GXQ524324:GXQ524326 HHM524324:HHM524326 HRI524324:HRI524326 IBE524324:IBE524326 ILA524324:ILA524326 IUW524324:IUW524326 JES524324:JES524326 JOO524324:JOO524326 JYK524324:JYK524326 KIG524324:KIG524326 KSC524324:KSC524326 LBY524324:LBY524326 LLU524324:LLU524326 LVQ524324:LVQ524326 MFM524324:MFM524326 MPI524324:MPI524326 MZE524324:MZE524326 NJA524324:NJA524326 NSW524324:NSW524326 OCS524324:OCS524326 OMO524324:OMO524326 OWK524324:OWK524326 PGG524324:PGG524326 PQC524324:PQC524326 PZY524324:PZY524326 QJU524324:QJU524326 QTQ524324:QTQ524326 RDM524324:RDM524326 RNI524324:RNI524326 RXE524324:RXE524326 SHA524324:SHA524326 SQW524324:SQW524326 TAS524324:TAS524326 TKO524324:TKO524326 TUK524324:TUK524326 UEG524324:UEG524326 UOC524324:UOC524326 UXY524324:UXY524326 VHU524324:VHU524326 VRQ524324:VRQ524326 WBM524324:WBM524326 WLI524324:WLI524326 WVE524324:WVE524326 IS589860:IS589862 SO589860:SO589862 ACK589860:ACK589862 AMG589860:AMG589862 AWC589860:AWC589862 BFY589860:BFY589862 BPU589860:BPU589862 BZQ589860:BZQ589862 CJM589860:CJM589862 CTI589860:CTI589862 DDE589860:DDE589862 DNA589860:DNA589862 DWW589860:DWW589862 EGS589860:EGS589862 EQO589860:EQO589862 FAK589860:FAK589862 FKG589860:FKG589862 FUC589860:FUC589862 GDY589860:GDY589862 GNU589860:GNU589862 GXQ589860:GXQ589862 HHM589860:HHM589862 HRI589860:HRI589862 IBE589860:IBE589862 ILA589860:ILA589862 IUW589860:IUW589862 JES589860:JES589862 JOO589860:JOO589862 JYK589860:JYK589862 KIG589860:KIG589862 KSC589860:KSC589862 LBY589860:LBY589862 LLU589860:LLU589862 LVQ589860:LVQ589862 MFM589860:MFM589862 MPI589860:MPI589862 MZE589860:MZE589862 NJA589860:NJA589862 NSW589860:NSW589862 OCS589860:OCS589862 OMO589860:OMO589862 OWK589860:OWK589862 PGG589860:PGG589862 PQC589860:PQC589862 PZY589860:PZY589862 QJU589860:QJU589862 QTQ589860:QTQ589862 RDM589860:RDM589862 RNI589860:RNI589862 RXE589860:RXE589862 SHA589860:SHA589862 SQW589860:SQW589862 TAS589860:TAS589862 TKO589860:TKO589862 TUK589860:TUK589862 UEG589860:UEG589862 UOC589860:UOC589862 UXY589860:UXY589862 VHU589860:VHU589862 VRQ589860:VRQ589862 WBM589860:WBM589862 WLI589860:WLI589862 WVE589860:WVE589862 IS655396:IS655398 SO655396:SO655398 ACK655396:ACK655398 AMG655396:AMG655398 AWC655396:AWC655398 BFY655396:BFY655398 BPU655396:BPU655398 BZQ655396:BZQ655398 CJM655396:CJM655398 CTI655396:CTI655398 DDE655396:DDE655398 DNA655396:DNA655398 DWW655396:DWW655398 EGS655396:EGS655398 EQO655396:EQO655398 FAK655396:FAK655398 FKG655396:FKG655398 FUC655396:FUC655398 GDY655396:GDY655398 GNU655396:GNU655398 GXQ655396:GXQ655398 HHM655396:HHM655398 HRI655396:HRI655398 IBE655396:IBE655398 ILA655396:ILA655398 IUW655396:IUW655398 JES655396:JES655398 JOO655396:JOO655398 JYK655396:JYK655398 KIG655396:KIG655398 KSC655396:KSC655398 LBY655396:LBY655398 LLU655396:LLU655398 LVQ655396:LVQ655398 MFM655396:MFM655398 MPI655396:MPI655398 MZE655396:MZE655398 NJA655396:NJA655398 NSW655396:NSW655398 OCS655396:OCS655398 OMO655396:OMO655398 OWK655396:OWK655398 PGG655396:PGG655398 PQC655396:PQC655398 PZY655396:PZY655398 QJU655396:QJU655398 QTQ655396:QTQ655398 RDM655396:RDM655398 RNI655396:RNI655398 RXE655396:RXE655398 SHA655396:SHA655398 SQW655396:SQW655398 TAS655396:TAS655398 TKO655396:TKO655398 TUK655396:TUK655398 UEG655396:UEG655398 UOC655396:UOC655398 UXY655396:UXY655398 VHU655396:VHU655398 VRQ655396:VRQ655398 WBM655396:WBM655398 WLI655396:WLI655398 WVE655396:WVE655398 IS720932:IS720934 SO720932:SO720934 ACK720932:ACK720934 AMG720932:AMG720934 AWC720932:AWC720934 BFY720932:BFY720934 BPU720932:BPU720934 BZQ720932:BZQ720934 CJM720932:CJM720934 CTI720932:CTI720934 DDE720932:DDE720934 DNA720932:DNA720934 DWW720932:DWW720934 EGS720932:EGS720934 EQO720932:EQO720934 FAK720932:FAK720934 FKG720932:FKG720934 FUC720932:FUC720934 GDY720932:GDY720934 GNU720932:GNU720934 GXQ720932:GXQ720934 HHM720932:HHM720934 HRI720932:HRI720934 IBE720932:IBE720934 ILA720932:ILA720934 IUW720932:IUW720934 JES720932:JES720934 JOO720932:JOO720934 JYK720932:JYK720934 KIG720932:KIG720934 KSC720932:KSC720934 LBY720932:LBY720934 LLU720932:LLU720934 LVQ720932:LVQ720934 MFM720932:MFM720934 MPI720932:MPI720934 MZE720932:MZE720934 NJA720932:NJA720934 NSW720932:NSW720934 OCS720932:OCS720934 OMO720932:OMO720934 OWK720932:OWK720934 PGG720932:PGG720934 PQC720932:PQC720934 PZY720932:PZY720934 QJU720932:QJU720934 QTQ720932:QTQ720934 RDM720932:RDM720934 RNI720932:RNI720934 RXE720932:RXE720934 SHA720932:SHA720934 SQW720932:SQW720934 TAS720932:TAS720934 TKO720932:TKO720934 TUK720932:TUK720934 UEG720932:UEG720934 UOC720932:UOC720934 UXY720932:UXY720934 VHU720932:VHU720934 VRQ720932:VRQ720934 WBM720932:WBM720934 WLI720932:WLI720934 WVE720932:WVE720934 IS786468:IS786470 SO786468:SO786470 ACK786468:ACK786470 AMG786468:AMG786470 AWC786468:AWC786470 BFY786468:BFY786470 BPU786468:BPU786470 BZQ786468:BZQ786470 CJM786468:CJM786470 CTI786468:CTI786470 DDE786468:DDE786470 DNA786468:DNA786470 DWW786468:DWW786470 EGS786468:EGS786470 EQO786468:EQO786470 FAK786468:FAK786470 FKG786468:FKG786470 FUC786468:FUC786470 GDY786468:GDY786470 GNU786468:GNU786470 GXQ786468:GXQ786470 HHM786468:HHM786470 HRI786468:HRI786470 IBE786468:IBE786470 ILA786468:ILA786470 IUW786468:IUW786470 JES786468:JES786470 JOO786468:JOO786470 JYK786468:JYK786470 KIG786468:KIG786470 KSC786468:KSC786470 LBY786468:LBY786470 LLU786468:LLU786470 LVQ786468:LVQ786470 MFM786468:MFM786470 MPI786468:MPI786470 MZE786468:MZE786470 NJA786468:NJA786470 NSW786468:NSW786470 OCS786468:OCS786470 OMO786468:OMO786470 OWK786468:OWK786470 PGG786468:PGG786470 PQC786468:PQC786470 PZY786468:PZY786470 QJU786468:QJU786470 QTQ786468:QTQ786470 RDM786468:RDM786470 RNI786468:RNI786470 RXE786468:RXE786470 SHA786468:SHA786470 SQW786468:SQW786470 TAS786468:TAS786470 TKO786468:TKO786470 TUK786468:TUK786470 UEG786468:UEG786470 UOC786468:UOC786470 UXY786468:UXY786470 VHU786468:VHU786470 VRQ786468:VRQ786470 WBM786468:WBM786470 WLI786468:WLI786470 WVE786468:WVE786470 IS852004:IS852006 SO852004:SO852006 ACK852004:ACK852006 AMG852004:AMG852006 AWC852004:AWC852006 BFY852004:BFY852006 BPU852004:BPU852006 BZQ852004:BZQ852006 CJM852004:CJM852006 CTI852004:CTI852006 DDE852004:DDE852006 DNA852004:DNA852006 DWW852004:DWW852006 EGS852004:EGS852006 EQO852004:EQO852006 FAK852004:FAK852006 FKG852004:FKG852006 FUC852004:FUC852006 GDY852004:GDY852006 GNU852004:GNU852006 GXQ852004:GXQ852006 HHM852004:HHM852006 HRI852004:HRI852006 IBE852004:IBE852006 ILA852004:ILA852006 IUW852004:IUW852006 JES852004:JES852006 JOO852004:JOO852006 JYK852004:JYK852006 KIG852004:KIG852006 KSC852004:KSC852006 LBY852004:LBY852006 LLU852004:LLU852006 LVQ852004:LVQ852006 MFM852004:MFM852006 MPI852004:MPI852006 MZE852004:MZE852006 NJA852004:NJA852006 NSW852004:NSW852006 OCS852004:OCS852006 OMO852004:OMO852006 OWK852004:OWK852006 PGG852004:PGG852006 PQC852004:PQC852006 PZY852004:PZY852006 QJU852004:QJU852006 QTQ852004:QTQ852006 RDM852004:RDM852006 RNI852004:RNI852006 RXE852004:RXE852006 SHA852004:SHA852006 SQW852004:SQW852006 TAS852004:TAS852006 TKO852004:TKO852006 TUK852004:TUK852006 UEG852004:UEG852006 UOC852004:UOC852006 UXY852004:UXY852006 VHU852004:VHU852006 VRQ852004:VRQ852006 WBM852004:WBM852006 WLI852004:WLI852006 WVE852004:WVE852006 IS917540:IS917542 SO917540:SO917542 ACK917540:ACK917542 AMG917540:AMG917542 AWC917540:AWC917542 BFY917540:BFY917542 BPU917540:BPU917542 BZQ917540:BZQ917542 CJM917540:CJM917542 CTI917540:CTI917542 DDE917540:DDE917542 DNA917540:DNA917542 DWW917540:DWW917542 EGS917540:EGS917542 EQO917540:EQO917542 FAK917540:FAK917542 FKG917540:FKG917542 FUC917540:FUC917542 GDY917540:GDY917542 GNU917540:GNU917542 GXQ917540:GXQ917542 HHM917540:HHM917542 HRI917540:HRI917542 IBE917540:IBE917542 ILA917540:ILA917542 IUW917540:IUW917542 JES917540:JES917542 JOO917540:JOO917542 JYK917540:JYK917542 KIG917540:KIG917542 KSC917540:KSC917542 LBY917540:LBY917542 LLU917540:LLU917542 LVQ917540:LVQ917542 MFM917540:MFM917542 MPI917540:MPI917542 MZE917540:MZE917542 NJA917540:NJA917542 NSW917540:NSW917542 OCS917540:OCS917542 OMO917540:OMO917542 OWK917540:OWK917542 PGG917540:PGG917542 PQC917540:PQC917542 PZY917540:PZY917542 QJU917540:QJU917542 QTQ917540:QTQ917542 RDM917540:RDM917542 RNI917540:RNI917542 RXE917540:RXE917542 SHA917540:SHA917542 SQW917540:SQW917542 TAS917540:TAS917542 TKO917540:TKO917542 TUK917540:TUK917542 UEG917540:UEG917542 UOC917540:UOC917542 UXY917540:UXY917542 VHU917540:VHU917542 VRQ917540:VRQ917542 WBM917540:WBM917542 WLI917540:WLI917542 WVE917540:WVE917542 IS983076:IS983078 SO983076:SO983078 ACK983076:ACK983078 AMG983076:AMG983078 AWC983076:AWC983078 BFY983076:BFY983078 BPU983076:BPU983078 BZQ983076:BZQ983078 CJM983076:CJM983078 CTI983076:CTI983078 DDE983076:DDE983078 DNA983076:DNA983078 DWW983076:DWW983078 EGS983076:EGS983078 EQO983076:EQO983078 FAK983076:FAK983078 FKG983076:FKG983078 FUC983076:FUC983078 GDY983076:GDY983078 GNU983076:GNU983078 GXQ983076:GXQ983078 HHM983076:HHM983078 HRI983076:HRI983078 IBE983076:IBE983078 ILA983076:ILA983078 IUW983076:IUW983078 JES983076:JES983078 JOO983076:JOO983078 JYK983076:JYK983078 KIG983076:KIG983078 KSC983076:KSC983078 LBY983076:LBY983078 LLU983076:LLU983078 LVQ983076:LVQ983078 MFM983076:MFM983078 MPI983076:MPI983078 MZE983076:MZE983078 NJA983076:NJA983078 NSW983076:NSW983078 OCS983076:OCS983078 OMO983076:OMO983078 OWK983076:OWK983078 PGG983076:PGG983078 PQC983076:PQC983078 PZY983076:PZY983078 QJU983076:QJU983078 QTQ983076:QTQ983078 RDM983076:RDM983078 RNI983076:RNI983078 RXE983076:RXE983078 SHA983076:SHA983078 SQW983076:SQW983078 TAS983076:TAS983078 TKO983076:TKO983078 TUK983076:TUK983078 UEG983076:UEG983078 UOC983076:UOC983078 UXY983076:UXY983078 VHU983076:VHU983078 VRQ983076:VRQ983078 WBM983076:WBM983078 WLI983076:WLI983078 WVE983076:WVE983078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D983076:WVD983078 IQ34:IQ38 SM34:SM38 ACI34:ACI38 AME34:AME38 AWA34:AWA38 BFW34:BFW38 BPS34:BPS38 BZO34:BZO38 CJK34:CJK38 CTG34:CTG38 DDC34:DDC38 DMY34:DMY38 DWU34:DWU38 EGQ34:EGQ38 EQM34:EQM38 FAI34:FAI38 FKE34:FKE38 FUA34:FUA38 GDW34:GDW38 GNS34:GNS38 GXO34:GXO38 HHK34:HHK38 HRG34:HRG38 IBC34:IBC38 IKY34:IKY38 IUU34:IUU38 JEQ34:JEQ38 JOM34:JOM38 JYI34:JYI38 KIE34:KIE38 KSA34:KSA38 LBW34:LBW38 LLS34:LLS38 LVO34:LVO38 MFK34:MFK38 MPG34:MPG38 MZC34:MZC38 NIY34:NIY38 NSU34:NSU38 OCQ34:OCQ38 OMM34:OMM38 OWI34:OWI38 PGE34:PGE38 PQA34:PQA38 PZW34:PZW38 QJS34:QJS38 QTO34:QTO38 RDK34:RDK38 RNG34:RNG38 RXC34:RXC38 SGY34:SGY38 SQU34:SQU38 TAQ34:TAQ38 TKM34:TKM38 TUI34:TUI38 UEE34:UEE38 UOA34:UOA38 UXW34:UXW38 VHS34:VHS38 VRO34:VRO38 WBK34:WBK38 WLG34:WLG38 WVC34:WVC38 IQ65570:IQ65574 SM65570:SM65574 ACI65570:ACI65574 AME65570:AME65574 AWA65570:AWA65574 BFW65570:BFW65574 BPS65570:BPS65574 BZO65570:BZO65574 CJK65570:CJK65574 CTG65570:CTG65574 DDC65570:DDC65574 DMY65570:DMY65574 DWU65570:DWU65574 EGQ65570:EGQ65574 EQM65570:EQM65574 FAI65570:FAI65574 FKE65570:FKE65574 FUA65570:FUA65574 GDW65570:GDW65574 GNS65570:GNS65574 GXO65570:GXO65574 HHK65570:HHK65574 HRG65570:HRG65574 IBC65570:IBC65574 IKY65570:IKY65574 IUU65570:IUU65574 JEQ65570:JEQ65574 JOM65570:JOM65574 JYI65570:JYI65574 KIE65570:KIE65574 KSA65570:KSA65574 LBW65570:LBW65574 LLS65570:LLS65574 LVO65570:LVO65574 MFK65570:MFK65574 MPG65570:MPG65574 MZC65570:MZC65574 NIY65570:NIY65574 NSU65570:NSU65574 OCQ65570:OCQ65574 OMM65570:OMM65574 OWI65570:OWI65574 PGE65570:PGE65574 PQA65570:PQA65574 PZW65570:PZW65574 QJS65570:QJS65574 QTO65570:QTO65574 RDK65570:RDK65574 RNG65570:RNG65574 RXC65570:RXC65574 SGY65570:SGY65574 SQU65570:SQU65574 TAQ65570:TAQ65574 TKM65570:TKM65574 TUI65570:TUI65574 UEE65570:UEE65574 UOA65570:UOA65574 UXW65570:UXW65574 VHS65570:VHS65574 VRO65570:VRO65574 WBK65570:WBK65574 WLG65570:WLG65574 WVC65570:WVC65574 IQ131106:IQ131110 SM131106:SM131110 ACI131106:ACI131110 AME131106:AME131110 AWA131106:AWA131110 BFW131106:BFW131110 BPS131106:BPS131110 BZO131106:BZO131110 CJK131106:CJK131110 CTG131106:CTG131110 DDC131106:DDC131110 DMY131106:DMY131110 DWU131106:DWU131110 EGQ131106:EGQ131110 EQM131106:EQM131110 FAI131106:FAI131110 FKE131106:FKE131110 FUA131106:FUA131110 GDW131106:GDW131110 GNS131106:GNS131110 GXO131106:GXO131110 HHK131106:HHK131110 HRG131106:HRG131110 IBC131106:IBC131110 IKY131106:IKY131110 IUU131106:IUU131110 JEQ131106:JEQ131110 JOM131106:JOM131110 JYI131106:JYI131110 KIE131106:KIE131110 KSA131106:KSA131110 LBW131106:LBW131110 LLS131106:LLS131110 LVO131106:LVO131110 MFK131106:MFK131110 MPG131106:MPG131110 MZC131106:MZC131110 NIY131106:NIY131110 NSU131106:NSU131110 OCQ131106:OCQ131110 OMM131106:OMM131110 OWI131106:OWI131110 PGE131106:PGE131110 PQA131106:PQA131110 PZW131106:PZW131110 QJS131106:QJS131110 QTO131106:QTO131110 RDK131106:RDK131110 RNG131106:RNG131110 RXC131106:RXC131110 SGY131106:SGY131110 SQU131106:SQU131110 TAQ131106:TAQ131110 TKM131106:TKM131110 TUI131106:TUI131110 UEE131106:UEE131110 UOA131106:UOA131110 UXW131106:UXW131110 VHS131106:VHS131110 VRO131106:VRO131110 WBK131106:WBK131110 WLG131106:WLG131110 WVC131106:WVC131110 IQ196642:IQ196646 SM196642:SM196646 ACI196642:ACI196646 AME196642:AME196646 AWA196642:AWA196646 BFW196642:BFW196646 BPS196642:BPS196646 BZO196642:BZO196646 CJK196642:CJK196646 CTG196642:CTG196646 DDC196642:DDC196646 DMY196642:DMY196646 DWU196642:DWU196646 EGQ196642:EGQ196646 EQM196642:EQM196646 FAI196642:FAI196646 FKE196642:FKE196646 FUA196642:FUA196646 GDW196642:GDW196646 GNS196642:GNS196646 GXO196642:GXO196646 HHK196642:HHK196646 HRG196642:HRG196646 IBC196642:IBC196646 IKY196642:IKY196646 IUU196642:IUU196646 JEQ196642:JEQ196646 JOM196642:JOM196646 JYI196642:JYI196646 KIE196642:KIE196646 KSA196642:KSA196646 LBW196642:LBW196646 LLS196642:LLS196646 LVO196642:LVO196646 MFK196642:MFK196646 MPG196642:MPG196646 MZC196642:MZC196646 NIY196642:NIY196646 NSU196642:NSU196646 OCQ196642:OCQ196646 OMM196642:OMM196646 OWI196642:OWI196646 PGE196642:PGE196646 PQA196642:PQA196646 PZW196642:PZW196646 QJS196642:QJS196646 QTO196642:QTO196646 RDK196642:RDK196646 RNG196642:RNG196646 RXC196642:RXC196646 SGY196642:SGY196646 SQU196642:SQU196646 TAQ196642:TAQ196646 TKM196642:TKM196646 TUI196642:TUI196646 UEE196642:UEE196646 UOA196642:UOA196646 UXW196642:UXW196646 VHS196642:VHS196646 VRO196642:VRO196646 WBK196642:WBK196646 WLG196642:WLG196646 WVC196642:WVC196646 IQ262178:IQ262182 SM262178:SM262182 ACI262178:ACI262182 AME262178:AME262182 AWA262178:AWA262182 BFW262178:BFW262182 BPS262178:BPS262182 BZO262178:BZO262182 CJK262178:CJK262182 CTG262178:CTG262182 DDC262178:DDC262182 DMY262178:DMY262182 DWU262178:DWU262182 EGQ262178:EGQ262182 EQM262178:EQM262182 FAI262178:FAI262182 FKE262178:FKE262182 FUA262178:FUA262182 GDW262178:GDW262182 GNS262178:GNS262182 GXO262178:GXO262182 HHK262178:HHK262182 HRG262178:HRG262182 IBC262178:IBC262182 IKY262178:IKY262182 IUU262178:IUU262182 JEQ262178:JEQ262182 JOM262178:JOM262182 JYI262178:JYI262182 KIE262178:KIE262182 KSA262178:KSA262182 LBW262178:LBW262182 LLS262178:LLS262182 LVO262178:LVO262182 MFK262178:MFK262182 MPG262178:MPG262182 MZC262178:MZC262182 NIY262178:NIY262182 NSU262178:NSU262182 OCQ262178:OCQ262182 OMM262178:OMM262182 OWI262178:OWI262182 PGE262178:PGE262182 PQA262178:PQA262182 PZW262178:PZW262182 QJS262178:QJS262182 QTO262178:QTO262182 RDK262178:RDK262182 RNG262178:RNG262182 RXC262178:RXC262182 SGY262178:SGY262182 SQU262178:SQU262182 TAQ262178:TAQ262182 TKM262178:TKM262182 TUI262178:TUI262182 UEE262178:UEE262182 UOA262178:UOA262182 UXW262178:UXW262182 VHS262178:VHS262182 VRO262178:VRO262182 WBK262178:WBK262182 WLG262178:WLG262182 WVC262178:WVC262182 IQ327714:IQ327718 SM327714:SM327718 ACI327714:ACI327718 AME327714:AME327718 AWA327714:AWA327718 BFW327714:BFW327718 BPS327714:BPS327718 BZO327714:BZO327718 CJK327714:CJK327718 CTG327714:CTG327718 DDC327714:DDC327718 DMY327714:DMY327718 DWU327714:DWU327718 EGQ327714:EGQ327718 EQM327714:EQM327718 FAI327714:FAI327718 FKE327714:FKE327718 FUA327714:FUA327718 GDW327714:GDW327718 GNS327714:GNS327718 GXO327714:GXO327718 HHK327714:HHK327718 HRG327714:HRG327718 IBC327714:IBC327718 IKY327714:IKY327718 IUU327714:IUU327718 JEQ327714:JEQ327718 JOM327714:JOM327718 JYI327714:JYI327718 KIE327714:KIE327718 KSA327714:KSA327718 LBW327714:LBW327718 LLS327714:LLS327718 LVO327714:LVO327718 MFK327714:MFK327718 MPG327714:MPG327718 MZC327714:MZC327718 NIY327714:NIY327718 NSU327714:NSU327718 OCQ327714:OCQ327718 OMM327714:OMM327718 OWI327714:OWI327718 PGE327714:PGE327718 PQA327714:PQA327718 PZW327714:PZW327718 QJS327714:QJS327718 QTO327714:QTO327718 RDK327714:RDK327718 RNG327714:RNG327718 RXC327714:RXC327718 SGY327714:SGY327718 SQU327714:SQU327718 TAQ327714:TAQ327718 TKM327714:TKM327718 TUI327714:TUI327718 UEE327714:UEE327718 UOA327714:UOA327718 UXW327714:UXW327718 VHS327714:VHS327718 VRO327714:VRO327718 WBK327714:WBK327718 WLG327714:WLG327718 WVC327714:WVC327718 IQ393250:IQ393254 SM393250:SM393254 ACI393250:ACI393254 AME393250:AME393254 AWA393250:AWA393254 BFW393250:BFW393254 BPS393250:BPS393254 BZO393250:BZO393254 CJK393250:CJK393254 CTG393250:CTG393254 DDC393250:DDC393254 DMY393250:DMY393254 DWU393250:DWU393254 EGQ393250:EGQ393254 EQM393250:EQM393254 FAI393250:FAI393254 FKE393250:FKE393254 FUA393250:FUA393254 GDW393250:GDW393254 GNS393250:GNS393254 GXO393250:GXO393254 HHK393250:HHK393254 HRG393250:HRG393254 IBC393250:IBC393254 IKY393250:IKY393254 IUU393250:IUU393254 JEQ393250:JEQ393254 JOM393250:JOM393254 JYI393250:JYI393254 KIE393250:KIE393254 KSA393250:KSA393254 LBW393250:LBW393254 LLS393250:LLS393254 LVO393250:LVO393254 MFK393250:MFK393254 MPG393250:MPG393254 MZC393250:MZC393254 NIY393250:NIY393254 NSU393250:NSU393254 OCQ393250:OCQ393254 OMM393250:OMM393254 OWI393250:OWI393254 PGE393250:PGE393254 PQA393250:PQA393254 PZW393250:PZW393254 QJS393250:QJS393254 QTO393250:QTO393254 RDK393250:RDK393254 RNG393250:RNG393254 RXC393250:RXC393254 SGY393250:SGY393254 SQU393250:SQU393254 TAQ393250:TAQ393254 TKM393250:TKM393254 TUI393250:TUI393254 UEE393250:UEE393254 UOA393250:UOA393254 UXW393250:UXW393254 VHS393250:VHS393254 VRO393250:VRO393254 WBK393250:WBK393254 WLG393250:WLG393254 WVC393250:WVC393254 IQ458786:IQ458790 SM458786:SM458790 ACI458786:ACI458790 AME458786:AME458790 AWA458786:AWA458790 BFW458786:BFW458790 BPS458786:BPS458790 BZO458786:BZO458790 CJK458786:CJK458790 CTG458786:CTG458790 DDC458786:DDC458790 DMY458786:DMY458790 DWU458786:DWU458790 EGQ458786:EGQ458790 EQM458786:EQM458790 FAI458786:FAI458790 FKE458786:FKE458790 FUA458786:FUA458790 GDW458786:GDW458790 GNS458786:GNS458790 GXO458786:GXO458790 HHK458786:HHK458790 HRG458786:HRG458790 IBC458786:IBC458790 IKY458786:IKY458790 IUU458786:IUU458790 JEQ458786:JEQ458790 JOM458786:JOM458790 JYI458786:JYI458790 KIE458786:KIE458790 KSA458786:KSA458790 LBW458786:LBW458790 LLS458786:LLS458790 LVO458786:LVO458790 MFK458786:MFK458790 MPG458786:MPG458790 MZC458786:MZC458790 NIY458786:NIY458790 NSU458786:NSU458790 OCQ458786:OCQ458790 OMM458786:OMM458790 OWI458786:OWI458790 PGE458786:PGE458790 PQA458786:PQA458790 PZW458786:PZW458790 QJS458786:QJS458790 QTO458786:QTO458790 RDK458786:RDK458790 RNG458786:RNG458790 RXC458786:RXC458790 SGY458786:SGY458790 SQU458786:SQU458790 TAQ458786:TAQ458790 TKM458786:TKM458790 TUI458786:TUI458790 UEE458786:UEE458790 UOA458786:UOA458790 UXW458786:UXW458790 VHS458786:VHS458790 VRO458786:VRO458790 WBK458786:WBK458790 WLG458786:WLG458790 WVC458786:WVC458790 IQ524322:IQ524326 SM524322:SM524326 ACI524322:ACI524326 AME524322:AME524326 AWA524322:AWA524326 BFW524322:BFW524326 BPS524322:BPS524326 BZO524322:BZO524326 CJK524322:CJK524326 CTG524322:CTG524326 DDC524322:DDC524326 DMY524322:DMY524326 DWU524322:DWU524326 EGQ524322:EGQ524326 EQM524322:EQM524326 FAI524322:FAI524326 FKE524322:FKE524326 FUA524322:FUA524326 GDW524322:GDW524326 GNS524322:GNS524326 GXO524322:GXO524326 HHK524322:HHK524326 HRG524322:HRG524326 IBC524322:IBC524326 IKY524322:IKY524326 IUU524322:IUU524326 JEQ524322:JEQ524326 JOM524322:JOM524326 JYI524322:JYI524326 KIE524322:KIE524326 KSA524322:KSA524326 LBW524322:LBW524326 LLS524322:LLS524326 LVO524322:LVO524326 MFK524322:MFK524326 MPG524322:MPG524326 MZC524322:MZC524326 NIY524322:NIY524326 NSU524322:NSU524326 OCQ524322:OCQ524326 OMM524322:OMM524326 OWI524322:OWI524326 PGE524322:PGE524326 PQA524322:PQA524326 PZW524322:PZW524326 QJS524322:QJS524326 QTO524322:QTO524326 RDK524322:RDK524326 RNG524322:RNG524326 RXC524322:RXC524326 SGY524322:SGY524326 SQU524322:SQU524326 TAQ524322:TAQ524326 TKM524322:TKM524326 TUI524322:TUI524326 UEE524322:UEE524326 UOA524322:UOA524326 UXW524322:UXW524326 VHS524322:VHS524326 VRO524322:VRO524326 WBK524322:WBK524326 WLG524322:WLG524326 WVC524322:WVC524326 IQ589858:IQ589862 SM589858:SM589862 ACI589858:ACI589862 AME589858:AME589862 AWA589858:AWA589862 BFW589858:BFW589862 BPS589858:BPS589862 BZO589858:BZO589862 CJK589858:CJK589862 CTG589858:CTG589862 DDC589858:DDC589862 DMY589858:DMY589862 DWU589858:DWU589862 EGQ589858:EGQ589862 EQM589858:EQM589862 FAI589858:FAI589862 FKE589858:FKE589862 FUA589858:FUA589862 GDW589858:GDW589862 GNS589858:GNS589862 GXO589858:GXO589862 HHK589858:HHK589862 HRG589858:HRG589862 IBC589858:IBC589862 IKY589858:IKY589862 IUU589858:IUU589862 JEQ589858:JEQ589862 JOM589858:JOM589862 JYI589858:JYI589862 KIE589858:KIE589862 KSA589858:KSA589862 LBW589858:LBW589862 LLS589858:LLS589862 LVO589858:LVO589862 MFK589858:MFK589862 MPG589858:MPG589862 MZC589858:MZC589862 NIY589858:NIY589862 NSU589858:NSU589862 OCQ589858:OCQ589862 OMM589858:OMM589862 OWI589858:OWI589862 PGE589858:PGE589862 PQA589858:PQA589862 PZW589858:PZW589862 QJS589858:QJS589862 QTO589858:QTO589862 RDK589858:RDK589862 RNG589858:RNG589862 RXC589858:RXC589862 SGY589858:SGY589862 SQU589858:SQU589862 TAQ589858:TAQ589862 TKM589858:TKM589862 TUI589858:TUI589862 UEE589858:UEE589862 UOA589858:UOA589862 UXW589858:UXW589862 VHS589858:VHS589862 VRO589858:VRO589862 WBK589858:WBK589862 WLG589858:WLG589862 WVC589858:WVC589862 IQ655394:IQ655398 SM655394:SM655398 ACI655394:ACI655398 AME655394:AME655398 AWA655394:AWA655398 BFW655394:BFW655398 BPS655394:BPS655398 BZO655394:BZO655398 CJK655394:CJK655398 CTG655394:CTG655398 DDC655394:DDC655398 DMY655394:DMY655398 DWU655394:DWU655398 EGQ655394:EGQ655398 EQM655394:EQM655398 FAI655394:FAI655398 FKE655394:FKE655398 FUA655394:FUA655398 GDW655394:GDW655398 GNS655394:GNS655398 GXO655394:GXO655398 HHK655394:HHK655398 HRG655394:HRG655398 IBC655394:IBC655398 IKY655394:IKY655398 IUU655394:IUU655398 JEQ655394:JEQ655398 JOM655394:JOM655398 JYI655394:JYI655398 KIE655394:KIE655398 KSA655394:KSA655398 LBW655394:LBW655398 LLS655394:LLS655398 LVO655394:LVO655398 MFK655394:MFK655398 MPG655394:MPG655398 MZC655394:MZC655398 NIY655394:NIY655398 NSU655394:NSU655398 OCQ655394:OCQ655398 OMM655394:OMM655398 OWI655394:OWI655398 PGE655394:PGE655398 PQA655394:PQA655398 PZW655394:PZW655398 QJS655394:QJS655398 QTO655394:QTO655398 RDK655394:RDK655398 RNG655394:RNG655398 RXC655394:RXC655398 SGY655394:SGY655398 SQU655394:SQU655398 TAQ655394:TAQ655398 TKM655394:TKM655398 TUI655394:TUI655398 UEE655394:UEE655398 UOA655394:UOA655398 UXW655394:UXW655398 VHS655394:VHS655398 VRO655394:VRO655398 WBK655394:WBK655398 WLG655394:WLG655398 WVC655394:WVC655398 IQ720930:IQ720934 SM720930:SM720934 ACI720930:ACI720934 AME720930:AME720934 AWA720930:AWA720934 BFW720930:BFW720934 BPS720930:BPS720934 BZO720930:BZO720934 CJK720930:CJK720934 CTG720930:CTG720934 DDC720930:DDC720934 DMY720930:DMY720934 DWU720930:DWU720934 EGQ720930:EGQ720934 EQM720930:EQM720934 FAI720930:FAI720934 FKE720930:FKE720934 FUA720930:FUA720934 GDW720930:GDW720934 GNS720930:GNS720934 GXO720930:GXO720934 HHK720930:HHK720934 HRG720930:HRG720934 IBC720930:IBC720934 IKY720930:IKY720934 IUU720930:IUU720934 JEQ720930:JEQ720934 JOM720930:JOM720934 JYI720930:JYI720934 KIE720930:KIE720934 KSA720930:KSA720934 LBW720930:LBW720934 LLS720930:LLS720934 LVO720930:LVO720934 MFK720930:MFK720934 MPG720930:MPG720934 MZC720930:MZC720934 NIY720930:NIY720934 NSU720930:NSU720934 OCQ720930:OCQ720934 OMM720930:OMM720934 OWI720930:OWI720934 PGE720930:PGE720934 PQA720930:PQA720934 PZW720930:PZW720934 QJS720930:QJS720934 QTO720930:QTO720934 RDK720930:RDK720934 RNG720930:RNG720934 RXC720930:RXC720934 SGY720930:SGY720934 SQU720930:SQU720934 TAQ720930:TAQ720934 TKM720930:TKM720934 TUI720930:TUI720934 UEE720930:UEE720934 UOA720930:UOA720934 UXW720930:UXW720934 VHS720930:VHS720934 VRO720930:VRO720934 WBK720930:WBK720934 WLG720930:WLG720934 WVC720930:WVC720934 IQ786466:IQ786470 SM786466:SM786470 ACI786466:ACI786470 AME786466:AME786470 AWA786466:AWA786470 BFW786466:BFW786470 BPS786466:BPS786470 BZO786466:BZO786470 CJK786466:CJK786470 CTG786466:CTG786470 DDC786466:DDC786470 DMY786466:DMY786470 DWU786466:DWU786470 EGQ786466:EGQ786470 EQM786466:EQM786470 FAI786466:FAI786470 FKE786466:FKE786470 FUA786466:FUA786470 GDW786466:GDW786470 GNS786466:GNS786470 GXO786466:GXO786470 HHK786466:HHK786470 HRG786466:HRG786470 IBC786466:IBC786470 IKY786466:IKY786470 IUU786466:IUU786470 JEQ786466:JEQ786470 JOM786466:JOM786470 JYI786466:JYI786470 KIE786466:KIE786470 KSA786466:KSA786470 LBW786466:LBW786470 LLS786466:LLS786470 LVO786466:LVO786470 MFK786466:MFK786470 MPG786466:MPG786470 MZC786466:MZC786470 NIY786466:NIY786470 NSU786466:NSU786470 OCQ786466:OCQ786470 OMM786466:OMM786470 OWI786466:OWI786470 PGE786466:PGE786470 PQA786466:PQA786470 PZW786466:PZW786470 QJS786466:QJS786470 QTO786466:QTO786470 RDK786466:RDK786470 RNG786466:RNG786470 RXC786466:RXC786470 SGY786466:SGY786470 SQU786466:SQU786470 TAQ786466:TAQ786470 TKM786466:TKM786470 TUI786466:TUI786470 UEE786466:UEE786470 UOA786466:UOA786470 UXW786466:UXW786470 VHS786466:VHS786470 VRO786466:VRO786470 WBK786466:WBK786470 WLG786466:WLG786470 WVC786466:WVC786470 IQ852002:IQ852006 SM852002:SM852006 ACI852002:ACI852006 AME852002:AME852006 AWA852002:AWA852006 BFW852002:BFW852006 BPS852002:BPS852006 BZO852002:BZO852006 CJK852002:CJK852006 CTG852002:CTG852006 DDC852002:DDC852006 DMY852002:DMY852006 DWU852002:DWU852006 EGQ852002:EGQ852006 EQM852002:EQM852006 FAI852002:FAI852006 FKE852002:FKE852006 FUA852002:FUA852006 GDW852002:GDW852006 GNS852002:GNS852006 GXO852002:GXO852006 HHK852002:HHK852006 HRG852002:HRG852006 IBC852002:IBC852006 IKY852002:IKY852006 IUU852002:IUU852006 JEQ852002:JEQ852006 JOM852002:JOM852006 JYI852002:JYI852006 KIE852002:KIE852006 KSA852002:KSA852006 LBW852002:LBW852006 LLS852002:LLS852006 LVO852002:LVO852006 MFK852002:MFK852006 MPG852002:MPG852006 MZC852002:MZC852006 NIY852002:NIY852006 NSU852002:NSU852006 OCQ852002:OCQ852006 OMM852002:OMM852006 OWI852002:OWI852006 PGE852002:PGE852006 PQA852002:PQA852006 PZW852002:PZW852006 QJS852002:QJS852006 QTO852002:QTO852006 RDK852002:RDK852006 RNG852002:RNG852006 RXC852002:RXC852006 SGY852002:SGY852006 SQU852002:SQU852006 TAQ852002:TAQ852006 TKM852002:TKM852006 TUI852002:TUI852006 UEE852002:UEE852006 UOA852002:UOA852006 UXW852002:UXW852006 VHS852002:VHS852006 VRO852002:VRO852006 WBK852002:WBK852006 WLG852002:WLG852006 WVC852002:WVC852006 IQ917538:IQ917542 SM917538:SM917542 ACI917538:ACI917542 AME917538:AME917542 AWA917538:AWA917542 BFW917538:BFW917542 BPS917538:BPS917542 BZO917538:BZO917542 CJK917538:CJK917542 CTG917538:CTG917542 DDC917538:DDC917542 DMY917538:DMY917542 DWU917538:DWU917542 EGQ917538:EGQ917542 EQM917538:EQM917542 FAI917538:FAI917542 FKE917538:FKE917542 FUA917538:FUA917542 GDW917538:GDW917542 GNS917538:GNS917542 GXO917538:GXO917542 HHK917538:HHK917542 HRG917538:HRG917542 IBC917538:IBC917542 IKY917538:IKY917542 IUU917538:IUU917542 JEQ917538:JEQ917542 JOM917538:JOM917542 JYI917538:JYI917542 KIE917538:KIE917542 KSA917538:KSA917542 LBW917538:LBW917542 LLS917538:LLS917542 LVO917538:LVO917542 MFK917538:MFK917542 MPG917538:MPG917542 MZC917538:MZC917542 NIY917538:NIY917542 NSU917538:NSU917542 OCQ917538:OCQ917542 OMM917538:OMM917542 OWI917538:OWI917542 PGE917538:PGE917542 PQA917538:PQA917542 PZW917538:PZW917542 QJS917538:QJS917542 QTO917538:QTO917542 RDK917538:RDK917542 RNG917538:RNG917542 RXC917538:RXC917542 SGY917538:SGY917542 SQU917538:SQU917542 TAQ917538:TAQ917542 TKM917538:TKM917542 TUI917538:TUI917542 UEE917538:UEE917542 UOA917538:UOA917542 UXW917538:UXW917542 VHS917538:VHS917542 VRO917538:VRO917542 WBK917538:WBK917542 WLG917538:WLG917542 WVC917538:WVC917542 IQ983074:IQ983078 SM983074:SM983078 ACI983074:ACI983078 AME983074:AME983078 AWA983074:AWA983078 BFW983074:BFW983078 BPS983074:BPS983078 BZO983074:BZO983078 CJK983074:CJK983078 CTG983074:CTG983078 DDC983074:DDC983078 DMY983074:DMY983078 DWU983074:DWU983078 EGQ983074:EGQ983078 EQM983074:EQM983078 FAI983074:FAI983078 FKE983074:FKE983078 FUA983074:FUA983078 GDW983074:GDW983078 GNS983074:GNS983078 GXO983074:GXO983078 HHK983074:HHK983078 HRG983074:HRG983078 IBC983074:IBC983078 IKY983074:IKY983078 IUU983074:IUU983078 JEQ983074:JEQ983078 JOM983074:JOM983078 JYI983074:JYI983078 KIE983074:KIE983078 KSA983074:KSA983078 LBW983074:LBW983078 LLS983074:LLS983078 LVO983074:LVO983078 MFK983074:MFK983078 MPG983074:MPG983078 MZC983074:MZC983078 NIY983074:NIY983078 NSU983074:NSU983078 OCQ983074:OCQ983078 OMM983074:OMM983078 OWI983074:OWI983078 PGE983074:PGE983078 PQA983074:PQA983078 PZW983074:PZW983078 QJS983074:QJS983078 QTO983074:QTO983078 RDK983074:RDK983078 RNG983074:RNG983078 RXC983074:RXC983078 SGY983074:SGY983078 SQU983074:SQU983078 TAQ983074:TAQ983078 TKM983074:TKM983078 TUI983074:TUI983078 UEE983074:UEE983078 UOA983074:UOA983078 UXW983074:UXW983078 VHS983074:VHS983078 VRO983074:VRO983078 WBK983074:WBK983078 WLG983074:WLG983078 WVC983074:WVC983078 IR36:IR38 SN36:SN38 ACJ36:ACJ38 AMF36:AMF38 AWB36:AWB38 BFX36:BFX38 BPT36:BPT38 BZP36:BZP38 CJL36:CJL38 CTH36:CTH38 DDD36:DDD38 DMZ36:DMZ38 DWV36:DWV38 EGR36:EGR38 EQN36:EQN38 FAJ36:FAJ38 FKF36:FKF38 FUB36:FUB38 GDX36:GDX38 GNT36:GNT38 GXP36:GXP38 HHL36:HHL38 HRH36:HRH38 IBD36:IBD38 IKZ36:IKZ38 IUV36:IUV38 JER36:JER38 JON36:JON38 JYJ36:JYJ38 KIF36:KIF38 KSB36:KSB38 LBX36:LBX38 LLT36:LLT38 LVP36:LVP38 MFL36:MFL38 MPH36:MPH38 MZD36:MZD38 NIZ36:NIZ38 NSV36:NSV38 OCR36:OCR38 OMN36:OMN38 OWJ36:OWJ38 PGF36:PGF38 PQB36:PQB38 PZX36:PZX38 QJT36:QJT38 QTP36:QTP38 RDL36:RDL38 RNH36:RNH38 RXD36:RXD38 SGZ36:SGZ38 SQV36:SQV38 TAR36:TAR38 TKN36:TKN38 TUJ36:TUJ38 UEF36:UEF38 UOB36:UOB38 UXX36:UXX38 VHT36:VHT38 VRP36:VRP38 WBL36:WBL38 WLH36:WLH38 WVD36:WVD38 IR65572:IR65574 SN65572:SN65574 ACJ65572:ACJ65574 AMF65572:AMF65574 AWB65572:AWB65574 BFX65572:BFX65574 BPT65572:BPT65574 BZP65572:BZP65574 CJL65572:CJL65574 CTH65572:CTH65574 DDD65572:DDD65574 DMZ65572:DMZ65574 DWV65572:DWV65574 EGR65572:EGR65574 EQN65572:EQN65574 FAJ65572:FAJ65574 FKF65572:FKF65574 FUB65572:FUB65574 GDX65572:GDX65574 GNT65572:GNT65574 GXP65572:GXP65574 HHL65572:HHL65574 HRH65572:HRH65574 IBD65572:IBD65574 IKZ65572:IKZ65574 IUV65572:IUV65574 JER65572:JER65574 JON65572:JON65574 JYJ65572:JYJ65574 KIF65572:KIF65574 KSB65572:KSB65574 LBX65572:LBX65574 LLT65572:LLT65574 LVP65572:LVP65574 MFL65572:MFL65574 MPH65572:MPH65574 MZD65572:MZD65574 NIZ65572:NIZ65574 NSV65572:NSV65574 OCR65572:OCR65574 OMN65572:OMN65574 OWJ65572:OWJ65574 PGF65572:PGF65574 PQB65572:PQB65574 PZX65572:PZX65574 QJT65572:QJT65574 QTP65572:QTP65574 RDL65572:RDL65574 RNH65572:RNH65574 RXD65572:RXD65574 SGZ65572:SGZ65574 SQV65572:SQV65574 TAR65572:TAR65574 TKN65572:TKN65574 TUJ65572:TUJ65574 UEF65572:UEF65574 UOB65572:UOB65574 UXX65572:UXX65574 VHT65572:VHT65574 VRP65572:VRP65574 WBL65572:WBL65574 WLH65572:WLH65574 WVD65572:WVD65574 IR131108:IR131110 SN131108:SN131110 ACJ131108:ACJ131110 AMF131108:AMF131110 AWB131108:AWB131110 BFX131108:BFX131110 BPT131108:BPT131110 BZP131108:BZP131110 CJL131108:CJL131110 CTH131108:CTH131110 DDD131108:DDD131110 DMZ131108:DMZ131110 DWV131108:DWV131110 EGR131108:EGR131110 EQN131108:EQN131110 FAJ131108:FAJ131110 FKF131108:FKF131110 FUB131108:FUB131110 GDX131108:GDX131110 GNT131108:GNT131110 GXP131108:GXP131110 HHL131108:HHL131110 HRH131108:HRH131110 IBD131108:IBD131110 IKZ131108:IKZ131110 IUV131108:IUV131110 JER131108:JER131110 JON131108:JON131110 JYJ131108:JYJ131110 KIF131108:KIF131110 KSB131108:KSB131110 LBX131108:LBX131110 LLT131108:LLT131110 LVP131108:LVP131110 MFL131108:MFL131110 MPH131108:MPH131110 MZD131108:MZD131110 NIZ131108:NIZ131110 NSV131108:NSV131110 OCR131108:OCR131110 OMN131108:OMN131110 OWJ131108:OWJ131110 PGF131108:PGF131110 PQB131108:PQB131110 PZX131108:PZX131110 QJT131108:QJT131110 QTP131108:QTP131110 RDL131108:RDL131110 RNH131108:RNH131110 RXD131108:RXD131110 SGZ131108:SGZ131110 SQV131108:SQV131110 TAR131108:TAR131110 TKN131108:TKN131110 TUJ131108:TUJ131110 UEF131108:UEF131110 UOB131108:UOB131110 UXX131108:UXX131110 VHT131108:VHT131110 VRP131108:VRP131110 WBL131108:WBL131110 WLH131108:WLH131110 WVD131108:WVD131110 IR196644:IR196646 SN196644:SN196646 ACJ196644:ACJ196646 AMF196644:AMF196646 AWB196644:AWB196646 BFX196644:BFX196646 BPT196644:BPT196646 BZP196644:BZP196646 CJL196644:CJL196646 CTH196644:CTH196646 DDD196644:DDD196646 DMZ196644:DMZ196646 DWV196644:DWV196646 EGR196644:EGR196646 EQN196644:EQN196646 FAJ196644:FAJ196646 FKF196644:FKF196646 FUB196644:FUB196646 GDX196644:GDX196646 GNT196644:GNT196646 GXP196644:GXP196646 HHL196644:HHL196646 HRH196644:HRH196646 IBD196644:IBD196646 IKZ196644:IKZ196646 IUV196644:IUV196646 JER196644:JER196646 JON196644:JON196646 JYJ196644:JYJ196646 KIF196644:KIF196646 KSB196644:KSB196646 LBX196644:LBX196646 LLT196644:LLT196646 LVP196644:LVP196646 MFL196644:MFL196646 MPH196644:MPH196646 MZD196644:MZD196646 NIZ196644:NIZ196646 NSV196644:NSV196646 OCR196644:OCR196646 OMN196644:OMN196646 OWJ196644:OWJ196646 PGF196644:PGF196646 PQB196644:PQB196646 PZX196644:PZX196646 QJT196644:QJT196646 QTP196644:QTP196646 RDL196644:RDL196646 RNH196644:RNH196646 RXD196644:RXD196646 SGZ196644:SGZ196646 SQV196644:SQV196646 TAR196644:TAR196646 TKN196644:TKN196646 TUJ196644:TUJ196646 UEF196644:UEF196646 UOB196644:UOB196646 UXX196644:UXX196646 VHT196644:VHT196646 VRP196644:VRP196646 WBL196644:WBL196646 WLH196644:WLH196646 WVD196644:WVD196646 IR262180:IR262182 SN262180:SN262182 ACJ262180:ACJ262182 AMF262180:AMF262182 AWB262180:AWB262182 BFX262180:BFX262182 BPT262180:BPT262182 BZP262180:BZP262182 CJL262180:CJL262182 CTH262180:CTH262182 DDD262180:DDD262182 DMZ262180:DMZ262182 DWV262180:DWV262182 EGR262180:EGR262182 EQN262180:EQN262182 FAJ262180:FAJ262182 FKF262180:FKF262182 FUB262180:FUB262182 GDX262180:GDX262182 GNT262180:GNT262182 GXP262180:GXP262182 HHL262180:HHL262182 HRH262180:HRH262182 IBD262180:IBD262182 IKZ262180:IKZ262182 IUV262180:IUV262182 JER262180:JER262182 JON262180:JON262182 JYJ262180:JYJ262182 KIF262180:KIF262182 KSB262180:KSB262182 LBX262180:LBX262182 LLT262180:LLT262182 LVP262180:LVP262182 MFL262180:MFL262182 MPH262180:MPH262182 MZD262180:MZD262182 NIZ262180:NIZ262182 NSV262180:NSV262182 OCR262180:OCR262182 OMN262180:OMN262182 OWJ262180:OWJ262182 PGF262180:PGF262182 PQB262180:PQB262182 PZX262180:PZX262182 QJT262180:QJT262182 QTP262180:QTP262182 RDL262180:RDL262182 RNH262180:RNH262182 RXD262180:RXD262182 SGZ262180:SGZ262182 SQV262180:SQV262182 TAR262180:TAR262182 TKN262180:TKN262182 TUJ262180:TUJ262182 UEF262180:UEF262182 UOB262180:UOB262182 UXX262180:UXX262182 VHT262180:VHT262182 VRP262180:VRP262182 WBL262180:WBL262182 WLH262180:WLH262182 WVD262180:WVD262182 IR327716:IR327718 SN327716:SN327718 ACJ327716:ACJ327718 AMF327716:AMF327718 AWB327716:AWB327718 BFX327716:BFX327718 BPT327716:BPT327718 BZP327716:BZP327718 CJL327716:CJL327718 CTH327716:CTH327718 DDD327716:DDD327718 DMZ327716:DMZ327718 DWV327716:DWV327718 EGR327716:EGR327718 EQN327716:EQN327718 FAJ327716:FAJ327718 FKF327716:FKF327718 FUB327716:FUB327718 GDX327716:GDX327718 GNT327716:GNT327718 GXP327716:GXP327718 HHL327716:HHL327718 HRH327716:HRH327718 IBD327716:IBD327718 IKZ327716:IKZ327718 IUV327716:IUV327718 JER327716:JER327718 JON327716:JON327718 JYJ327716:JYJ327718 KIF327716:KIF327718 KSB327716:KSB327718 LBX327716:LBX327718 LLT327716:LLT327718 LVP327716:LVP327718 MFL327716:MFL327718 MPH327716:MPH327718 MZD327716:MZD327718 NIZ327716:NIZ327718 NSV327716:NSV327718 OCR327716:OCR327718 OMN327716:OMN327718 OWJ327716:OWJ327718 PGF327716:PGF327718 PQB327716:PQB327718 PZX327716:PZX327718 QJT327716:QJT327718 QTP327716:QTP327718 RDL327716:RDL327718 RNH327716:RNH327718 RXD327716:RXD327718 SGZ327716:SGZ327718 SQV327716:SQV327718 TAR327716:TAR327718 TKN327716:TKN327718 TUJ327716:TUJ327718 UEF327716:UEF327718 UOB327716:UOB327718 UXX327716:UXX327718 VHT327716:VHT327718 VRP327716:VRP327718 WBL327716:WBL327718 WLH327716:WLH327718 WVD327716:WVD327718 IR393252:IR393254 SN393252:SN393254 ACJ393252:ACJ393254 AMF393252:AMF393254 AWB393252:AWB393254 BFX393252:BFX393254 BPT393252:BPT393254 BZP393252:BZP393254 CJL393252:CJL393254 CTH393252:CTH393254 DDD393252:DDD393254 DMZ393252:DMZ393254 DWV393252:DWV393254 EGR393252:EGR393254 EQN393252:EQN393254 FAJ393252:FAJ393254 FKF393252:FKF393254 FUB393252:FUB393254 GDX393252:GDX393254 GNT393252:GNT393254 GXP393252:GXP393254 HHL393252:HHL393254 HRH393252:HRH393254 IBD393252:IBD393254 IKZ393252:IKZ393254 IUV393252:IUV393254 JER393252:JER393254 JON393252:JON393254 JYJ393252:JYJ393254 KIF393252:KIF393254 KSB393252:KSB393254 LBX393252:LBX393254 LLT393252:LLT393254 LVP393252:LVP393254 MFL393252:MFL393254 MPH393252:MPH393254 MZD393252:MZD393254 NIZ393252:NIZ393254 NSV393252:NSV393254 OCR393252:OCR393254 OMN393252:OMN393254 OWJ393252:OWJ393254 PGF393252:PGF393254 PQB393252:PQB393254 PZX393252:PZX393254 QJT393252:QJT393254 QTP393252:QTP393254 RDL393252:RDL393254 RNH393252:RNH393254 RXD393252:RXD393254 SGZ393252:SGZ393254 SQV393252:SQV393254 TAR393252:TAR393254 TKN393252:TKN393254 TUJ393252:TUJ393254 UEF393252:UEF393254 UOB393252:UOB393254 UXX393252:UXX393254 VHT393252:VHT393254 VRP393252:VRP393254 WBL393252:WBL393254 WLH393252:WLH393254 WVD393252:WVD393254 IR458788:IR458790 SN458788:SN458790 ACJ458788:ACJ458790 AMF458788:AMF458790 AWB458788:AWB458790 BFX458788:BFX458790 BPT458788:BPT458790 BZP458788:BZP458790 CJL458788:CJL458790 CTH458788:CTH458790 DDD458788:DDD458790 DMZ458788:DMZ458790 DWV458788:DWV458790 EGR458788:EGR458790 EQN458788:EQN458790 FAJ458788:FAJ458790 FKF458788:FKF458790 FUB458788:FUB458790 GDX458788:GDX458790 GNT458788:GNT458790 GXP458788:GXP458790 HHL458788:HHL458790 HRH458788:HRH458790 IBD458788:IBD458790 IKZ458788:IKZ458790 IUV458788:IUV458790 JER458788:JER458790 JON458788:JON458790 JYJ458788:JYJ458790 KIF458788:KIF458790 KSB458788:KSB458790 LBX458788:LBX458790 LLT458788:LLT458790 LVP458788:LVP458790 MFL458788:MFL458790 MPH458788:MPH458790 MZD458788:MZD458790 NIZ458788:NIZ458790 NSV458788:NSV458790 OCR458788:OCR458790 OMN458788:OMN458790 OWJ458788:OWJ458790 PGF458788:PGF458790 PQB458788:PQB458790 PZX458788:PZX458790 QJT458788:QJT458790 QTP458788:QTP458790 RDL458788:RDL458790 RNH458788:RNH458790 RXD458788:RXD458790 SGZ458788:SGZ458790 SQV458788:SQV458790 TAR458788:TAR458790 TKN458788:TKN458790 TUJ458788:TUJ458790 UEF458788:UEF458790 UOB458788:UOB458790 UXX458788:UXX458790 VHT458788:VHT458790 VRP458788:VRP458790 WBL458788:WBL458790 WLH458788:WLH458790 WVD458788:WVD458790 IR524324:IR524326 SN524324:SN524326 ACJ524324:ACJ524326 AMF524324:AMF524326 AWB524324:AWB524326 BFX524324:BFX524326 BPT524324:BPT524326 BZP524324:BZP524326 CJL524324:CJL524326 CTH524324:CTH524326 DDD524324:DDD524326 DMZ524324:DMZ524326 DWV524324:DWV524326 EGR524324:EGR524326 EQN524324:EQN524326 FAJ524324:FAJ524326 FKF524324:FKF524326 FUB524324:FUB524326 GDX524324:GDX524326 GNT524324:GNT524326 GXP524324:GXP524326 HHL524324:HHL524326 HRH524324:HRH524326 IBD524324:IBD524326 IKZ524324:IKZ524326 IUV524324:IUV524326 JER524324:JER524326 JON524324:JON524326 JYJ524324:JYJ524326 KIF524324:KIF524326 KSB524324:KSB524326 LBX524324:LBX524326 LLT524324:LLT524326 LVP524324:LVP524326 MFL524324:MFL524326 MPH524324:MPH524326 MZD524324:MZD524326 NIZ524324:NIZ524326 NSV524324:NSV524326 OCR524324:OCR524326 OMN524324:OMN524326 OWJ524324:OWJ524326 PGF524324:PGF524326 PQB524324:PQB524326 PZX524324:PZX524326 QJT524324:QJT524326 QTP524324:QTP524326 RDL524324:RDL524326 RNH524324:RNH524326 RXD524324:RXD524326 SGZ524324:SGZ524326 SQV524324:SQV524326 TAR524324:TAR524326 TKN524324:TKN524326 TUJ524324:TUJ524326 UEF524324:UEF524326 UOB524324:UOB524326 UXX524324:UXX524326 VHT524324:VHT524326 VRP524324:VRP524326 WBL524324:WBL524326 WLH524324:WLH524326 WVD524324:WVD524326 IR589860:IR589862 SN589860:SN589862 ACJ589860:ACJ589862 AMF589860:AMF589862 AWB589860:AWB589862 BFX589860:BFX589862 BPT589860:BPT589862 BZP589860:BZP589862 CJL589860:CJL589862 CTH589860:CTH589862 DDD589860:DDD589862 DMZ589860:DMZ589862 DWV589860:DWV589862 EGR589860:EGR589862 EQN589860:EQN589862 FAJ589860:FAJ589862 FKF589860:FKF589862 FUB589860:FUB589862 GDX589860:GDX589862 GNT589860:GNT589862 GXP589860:GXP589862 HHL589860:HHL589862 HRH589860:HRH589862 IBD589860:IBD589862 IKZ589860:IKZ589862 IUV589860:IUV589862 JER589860:JER589862 JON589860:JON589862 JYJ589860:JYJ589862 KIF589860:KIF589862 KSB589860:KSB589862 LBX589860:LBX589862 LLT589860:LLT589862 LVP589860:LVP589862 MFL589860:MFL589862 MPH589860:MPH589862 MZD589860:MZD589862 NIZ589860:NIZ589862 NSV589860:NSV589862 OCR589860:OCR589862 OMN589860:OMN589862 OWJ589860:OWJ589862 PGF589860:PGF589862 PQB589860:PQB589862 PZX589860:PZX589862 QJT589860:QJT589862 QTP589860:QTP589862 RDL589860:RDL589862 RNH589860:RNH589862 RXD589860:RXD589862 SGZ589860:SGZ589862 SQV589860:SQV589862 TAR589860:TAR589862 TKN589860:TKN589862 TUJ589860:TUJ589862 UEF589860:UEF589862 UOB589860:UOB589862 UXX589860:UXX589862 VHT589860:VHT589862 VRP589860:VRP589862 WBL589860:WBL589862 WLH589860:WLH589862 WVD589860:WVD589862 IR655396:IR655398 SN655396:SN655398 ACJ655396:ACJ655398 AMF655396:AMF655398 AWB655396:AWB655398 BFX655396:BFX655398 BPT655396:BPT655398 BZP655396:BZP655398 CJL655396:CJL655398 CTH655396:CTH655398 DDD655396:DDD655398 DMZ655396:DMZ655398 DWV655396:DWV655398 EGR655396:EGR655398 EQN655396:EQN655398 FAJ655396:FAJ655398 FKF655396:FKF655398 FUB655396:FUB655398 GDX655396:GDX655398 GNT655396:GNT655398 GXP655396:GXP655398 HHL655396:HHL655398 HRH655396:HRH655398 IBD655396:IBD655398 IKZ655396:IKZ655398 IUV655396:IUV655398 JER655396:JER655398 JON655396:JON655398 JYJ655396:JYJ655398 KIF655396:KIF655398 KSB655396:KSB655398 LBX655396:LBX655398 LLT655396:LLT655398 LVP655396:LVP655398 MFL655396:MFL655398 MPH655396:MPH655398 MZD655396:MZD655398 NIZ655396:NIZ655398 NSV655396:NSV655398 OCR655396:OCR655398 OMN655396:OMN655398 OWJ655396:OWJ655398 PGF655396:PGF655398 PQB655396:PQB655398 PZX655396:PZX655398 QJT655396:QJT655398 QTP655396:QTP655398 RDL655396:RDL655398 RNH655396:RNH655398 RXD655396:RXD655398 SGZ655396:SGZ655398 SQV655396:SQV655398 TAR655396:TAR655398 TKN655396:TKN655398 TUJ655396:TUJ655398 UEF655396:UEF655398 UOB655396:UOB655398 UXX655396:UXX655398 VHT655396:VHT655398 VRP655396:VRP655398 WBL655396:WBL655398 WLH655396:WLH655398 WVD655396:WVD655398 IR720932:IR720934 SN720932:SN720934 ACJ720932:ACJ720934 AMF720932:AMF720934 AWB720932:AWB720934 BFX720932:BFX720934 BPT720932:BPT720934 BZP720932:BZP720934 CJL720932:CJL720934 CTH720932:CTH720934 DDD720932:DDD720934 DMZ720932:DMZ720934 DWV720932:DWV720934 EGR720932:EGR720934 EQN720932:EQN720934 FAJ720932:FAJ720934 FKF720932:FKF720934 FUB720932:FUB720934 GDX720932:GDX720934 GNT720932:GNT720934 GXP720932:GXP720934 HHL720932:HHL720934 HRH720932:HRH720934 IBD720932:IBD720934 IKZ720932:IKZ720934 IUV720932:IUV720934 JER720932:JER720934 JON720932:JON720934 JYJ720932:JYJ720934 KIF720932:KIF720934 KSB720932:KSB720934 LBX720932:LBX720934 LLT720932:LLT720934 LVP720932:LVP720934 MFL720932:MFL720934 MPH720932:MPH720934 MZD720932:MZD720934 NIZ720932:NIZ720934 NSV720932:NSV720934 OCR720932:OCR720934 OMN720932:OMN720934 OWJ720932:OWJ720934 PGF720932:PGF720934 PQB720932:PQB720934 PZX720932:PZX720934 QJT720932:QJT720934 QTP720932:QTP720934 RDL720932:RDL720934 RNH720932:RNH720934 RXD720932:RXD720934 SGZ720932:SGZ720934 SQV720932:SQV720934 TAR720932:TAR720934 TKN720932:TKN720934 TUJ720932:TUJ720934 UEF720932:UEF720934 UOB720932:UOB720934 UXX720932:UXX720934 VHT720932:VHT720934 VRP720932:VRP720934 WBL720932:WBL720934 WLH720932:WLH720934 WVD720932:WVD720934 IR786468:IR786470 SN786468:SN786470 ACJ786468:ACJ786470 AMF786468:AMF786470 AWB786468:AWB786470 BFX786468:BFX786470 BPT786468:BPT786470 BZP786468:BZP786470 CJL786468:CJL786470 CTH786468:CTH786470 DDD786468:DDD786470 DMZ786468:DMZ786470 DWV786468:DWV786470 EGR786468:EGR786470 EQN786468:EQN786470 FAJ786468:FAJ786470 FKF786468:FKF786470 FUB786468:FUB786470 GDX786468:GDX786470 GNT786468:GNT786470 GXP786468:GXP786470 HHL786468:HHL786470 HRH786468:HRH786470 IBD786468:IBD786470 IKZ786468:IKZ786470 IUV786468:IUV786470 JER786468:JER786470 JON786468:JON786470 JYJ786468:JYJ786470 KIF786468:KIF786470 KSB786468:KSB786470 LBX786468:LBX786470 LLT786468:LLT786470 LVP786468:LVP786470 MFL786468:MFL786470 MPH786468:MPH786470 MZD786468:MZD786470 NIZ786468:NIZ786470 NSV786468:NSV786470 OCR786468:OCR786470 OMN786468:OMN786470 OWJ786468:OWJ786470 PGF786468:PGF786470 PQB786468:PQB786470 PZX786468:PZX786470 QJT786468:QJT786470 QTP786468:QTP786470 RDL786468:RDL786470 RNH786468:RNH786470 RXD786468:RXD786470 SGZ786468:SGZ786470 SQV786468:SQV786470 TAR786468:TAR786470 TKN786468:TKN786470 TUJ786468:TUJ786470 UEF786468:UEF786470 UOB786468:UOB786470 UXX786468:UXX786470 VHT786468:VHT786470 VRP786468:VRP786470 WBL786468:WBL786470 WLH786468:WLH786470 WVD786468:WVD786470 IR852004:IR852006 SN852004:SN852006 ACJ852004:ACJ852006 AMF852004:AMF852006 AWB852004:AWB852006 BFX852004:BFX852006 BPT852004:BPT852006 BZP852004:BZP852006 CJL852004:CJL852006 CTH852004:CTH852006 DDD852004:DDD852006 DMZ852004:DMZ852006 DWV852004:DWV852006 EGR852004:EGR852006 EQN852004:EQN852006 FAJ852004:FAJ852006 FKF852004:FKF852006 FUB852004:FUB852006 GDX852004:GDX852006 GNT852004:GNT852006 GXP852004:GXP852006 HHL852004:HHL852006 HRH852004:HRH852006 IBD852004:IBD852006 IKZ852004:IKZ852006 IUV852004:IUV852006 JER852004:JER852006 JON852004:JON852006 JYJ852004:JYJ852006 KIF852004:KIF852006 KSB852004:KSB852006 LBX852004:LBX852006 LLT852004:LLT852006 LVP852004:LVP852006 MFL852004:MFL852006 MPH852004:MPH852006 MZD852004:MZD852006 NIZ852004:NIZ852006 NSV852004:NSV852006 OCR852004:OCR852006 OMN852004:OMN852006 OWJ852004:OWJ852006 PGF852004:PGF852006 PQB852004:PQB852006 PZX852004:PZX852006 QJT852004:QJT852006 QTP852004:QTP852006 RDL852004:RDL852006 RNH852004:RNH852006 RXD852004:RXD852006 SGZ852004:SGZ852006 SQV852004:SQV852006 TAR852004:TAR852006 TKN852004:TKN852006 TUJ852004:TUJ852006 UEF852004:UEF852006 UOB852004:UOB852006 UXX852004:UXX852006 VHT852004:VHT852006 VRP852004:VRP852006 WBL852004:WBL852006 WLH852004:WLH852006 WVD852004:WVD852006 IR917540:IR917542 SN917540:SN917542 ACJ917540:ACJ917542 AMF917540:AMF917542 AWB917540:AWB917542 BFX917540:BFX917542 BPT917540:BPT917542 BZP917540:BZP917542 CJL917540:CJL917542 CTH917540:CTH917542 DDD917540:DDD917542 DMZ917540:DMZ917542 DWV917540:DWV917542 EGR917540:EGR917542 EQN917540:EQN917542 FAJ917540:FAJ917542 FKF917540:FKF917542 FUB917540:FUB917542 GDX917540:GDX917542 GNT917540:GNT917542 GXP917540:GXP917542 HHL917540:HHL917542 HRH917540:HRH917542 IBD917540:IBD917542 IKZ917540:IKZ917542 IUV917540:IUV917542 JER917540:JER917542 JON917540:JON917542 JYJ917540:JYJ917542 KIF917540:KIF917542 KSB917540:KSB917542 LBX917540:LBX917542 LLT917540:LLT917542 LVP917540:LVP917542 MFL917540:MFL917542 MPH917540:MPH917542 MZD917540:MZD917542 NIZ917540:NIZ917542 NSV917540:NSV917542 OCR917540:OCR917542 OMN917540:OMN917542 OWJ917540:OWJ917542 PGF917540:PGF917542 PQB917540:PQB917542 PZX917540:PZX917542 QJT917540:QJT917542 QTP917540:QTP917542 RDL917540:RDL917542 RNH917540:RNH917542 RXD917540:RXD917542 SGZ917540:SGZ917542 SQV917540:SQV917542 TAR917540:TAR917542 TKN917540:TKN917542 TUJ917540:TUJ917542 UEF917540:UEF917542 UOB917540:UOB917542 UXX917540:UXX917542 VHT917540:VHT917542 VRP917540:VRP917542 WBL917540:WBL917542 WLH917540:WLH917542 WVD917540:WVD917542 IR983076:IR983078 SN983076:SN983078 ACJ983076:ACJ983078 AMF983076:AMF983078 AWB983076:AWB983078 BFX983076:BFX983078 BPT983076:BPT983078 BZP983076:BZP983078 CJL983076:CJL983078 CTH983076:CTH983078 DDD983076:DDD983078 DMZ983076:DMZ983078 DWV983076:DWV983078 EGR983076:EGR983078 EQN983076:EQN983078 FAJ983076:FAJ983078 FKF983076:FKF983078 FUB983076:FUB983078 GDX983076:GDX983078 GNT983076:GNT983078 GXP983076:GXP983078 HHL983076:HHL983078 HRH983076:HRH983078 IBD983076:IBD983078 IKZ983076:IKZ983078 IUV983076:IUV983078 JER983076:JER983078 JON983076:JON983078 JYJ983076:JYJ983078 KIF983076:KIF983078 KSB983076:KSB983078 LBX983076:LBX983078 LLT983076:LLT983078 LVP983076:LVP983078 MFL983076:MFL983078 MPH983076:MPH983078 MZD983076:MZD983078 NIZ983076:NIZ983078 NSV983076:NSV983078 OCR983076:OCR983078 OMN983076:OMN983078 OWJ983076:OWJ983078 PGF983076:PGF983078 PQB983076:PQB983078 PZX983076:PZX983078 QJT983076:QJT983078 QTP983076:QTP983078 RDL983076:RDL983078 RNH983076:RNH983078 RXD983076:RXD983078 SGZ983076:SGZ983078 SQV983076:SQV983078 TAR983076:TAR983078 TKN983076:TKN983078 TUJ983076:TUJ983078 UEF983076:UEF983078 UOB983076:UOB983078 UXX983076:UXX983078 VHT983076:VHT983078 VRP983076:VRP983078 WBL983076:WBL983078 WLH983076:WLH983078">
      <formula1>#REF!</formula1>
    </dataValidation>
  </dataValidations>
  <pageMargins left="0.75" right="0.25" top="0.5" bottom="0.3" header="0.5" footer="0.5"/>
  <pageSetup scale="91" orientation="portrait" r:id="rId1"/>
  <headerFooter alignWithMargins="0">
    <oddHeader>&amp;R6.2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pg 12.23 </vt:lpstr>
      <vt:lpstr>pg 12.23.1</vt:lpstr>
      <vt:lpstr>pg 12.23.2</vt:lpstr>
      <vt:lpstr>pg 12.23.3</vt:lpstr>
      <vt:lpstr>Situs Back-up</vt:lpstr>
      <vt:lpstr>'pg 12.23 '!Print_Area</vt:lpstr>
      <vt:lpstr>'pg 12.23.1'!Print_Area</vt:lpstr>
      <vt:lpstr>'pg 12.23.2'!Print_Area</vt:lpstr>
      <vt:lpstr>'pg 12.23.3'!Print_Area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2012-07-19T16:04:14Z</dcterms:modified>
</cp:coreProperties>
</file>