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5480" windowHeight="116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Sheet1!$A$1:$H$34</definedName>
  </definedNames>
  <calcPr calcId="125725"/>
</workbook>
</file>

<file path=xl/calcChain.xml><?xml version="1.0" encoding="utf-8"?>
<calcChain xmlns="http://schemas.openxmlformats.org/spreadsheetml/2006/main">
  <c r="F28" i="1"/>
  <c r="C28"/>
  <c r="F27"/>
  <c r="C27"/>
  <c r="G25"/>
  <c r="G24"/>
  <c r="G23"/>
  <c r="G22"/>
  <c r="G21"/>
  <c r="G20"/>
  <c r="G19"/>
  <c r="G18"/>
  <c r="G17"/>
  <c r="G16"/>
  <c r="G15"/>
  <c r="G14"/>
  <c r="G13"/>
  <c r="G12"/>
  <c r="G11"/>
  <c r="G10"/>
  <c r="D11"/>
  <c r="D12"/>
  <c r="D13"/>
  <c r="D14"/>
  <c r="D15"/>
  <c r="D16"/>
  <c r="D17"/>
  <c r="D18"/>
  <c r="D19"/>
  <c r="D20"/>
  <c r="D21"/>
  <c r="D22"/>
  <c r="D23"/>
  <c r="D24"/>
  <c r="D25"/>
  <c r="D10"/>
</calcChain>
</file>

<file path=xl/sharedStrings.xml><?xml version="1.0" encoding="utf-8"?>
<sst xmlns="http://schemas.openxmlformats.org/spreadsheetml/2006/main" count="11" uniqueCount="10">
  <si>
    <t xml:space="preserve">PacifiCorp </t>
  </si>
  <si>
    <t>Historical Coincident Peak Growth Rates</t>
  </si>
  <si>
    <t>1994-2010</t>
  </si>
  <si>
    <t>Percent Change</t>
  </si>
  <si>
    <t>1994-2010 Average Annual Percent Change</t>
  </si>
  <si>
    <t>2000-2010 Average Annual Percent Change</t>
  </si>
  <si>
    <t>PacifiCorp System Coincident Peak        (MW)</t>
  </si>
  <si>
    <t>Utah Coincident Peak         (MW)</t>
  </si>
  <si>
    <t>Source:  PacifiCorp (responses to data requests to the Commission staff).</t>
  </si>
  <si>
    <t>DPU Exhibit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</si>
</sst>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37" fontId="0" fillId="0" borderId="0" xfId="0" applyNumberFormat="1"/>
    <xf numFmtId="37" fontId="0" fillId="0" borderId="0" xfId="1" applyNumberFormat="1" applyFont="1"/>
    <xf numFmtId="37" fontId="0" fillId="0" borderId="0" xfId="1" applyNumberFormat="1" applyFont="1" applyFill="1"/>
    <xf numFmtId="37" fontId="0" fillId="0" borderId="0" xfId="0" applyNumberFormat="1" applyAlignment="1">
      <alignment horizontal="center" wrapText="1"/>
    </xf>
    <xf numFmtId="37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7" fontId="4" fillId="0" borderId="0" xfId="0" applyNumberFormat="1" applyFont="1"/>
    <xf numFmtId="10" fontId="0" fillId="0" borderId="0" xfId="0" applyNumberFormat="1"/>
    <xf numFmtId="10" fontId="2" fillId="0" borderId="0" xfId="0" applyNumberFormat="1" applyFont="1" applyAlignment="1">
      <alignment horizontal="centerContinuous"/>
    </xf>
    <xf numFmtId="10" fontId="0" fillId="0" borderId="0" xfId="0" applyNumberFormat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10" fontId="0" fillId="0" borderId="0" xfId="1" applyNumberFormat="1" applyFont="1" applyFill="1"/>
    <xf numFmtId="37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>
      <selection activeCell="B3" sqref="B3"/>
    </sheetView>
  </sheetViews>
  <sheetFormatPr defaultRowHeight="12.75"/>
  <cols>
    <col min="2" max="2" width="16" customWidth="1"/>
    <col min="3" max="3" width="12.83203125" style="1" customWidth="1"/>
    <col min="4" max="4" width="8.83203125" style="10" customWidth="1"/>
    <col min="5" max="5" width="2.33203125" style="1" customWidth="1"/>
    <col min="6" max="6" width="12.83203125" style="1" customWidth="1"/>
    <col min="7" max="7" width="8.83203125" style="1" customWidth="1"/>
  </cols>
  <sheetData>
    <row r="1" spans="2:7">
      <c r="F1" s="9"/>
      <c r="G1" s="15" t="s">
        <v>9</v>
      </c>
    </row>
    <row r="3" spans="2:7" ht="18.75">
      <c r="B3" s="8" t="s">
        <v>0</v>
      </c>
      <c r="C3" s="7"/>
      <c r="D3" s="11"/>
      <c r="E3" s="7"/>
      <c r="F3" s="7"/>
      <c r="G3" s="7"/>
    </row>
    <row r="4" spans="2:7">
      <c r="B4" s="6" t="s">
        <v>1</v>
      </c>
      <c r="C4" s="7"/>
      <c r="D4" s="11"/>
      <c r="E4" s="7"/>
      <c r="F4" s="7"/>
      <c r="G4" s="7"/>
    </row>
    <row r="5" spans="2:7">
      <c r="B5" s="6" t="s">
        <v>2</v>
      </c>
      <c r="C5" s="7"/>
      <c r="D5" s="11"/>
      <c r="E5" s="7"/>
      <c r="F5" s="7"/>
      <c r="G5" s="7"/>
    </row>
    <row r="7" spans="2:7" ht="63.75">
      <c r="C7" s="4" t="s">
        <v>6</v>
      </c>
      <c r="D7" s="12" t="s">
        <v>3</v>
      </c>
      <c r="E7" s="4"/>
      <c r="F7" s="4" t="s">
        <v>7</v>
      </c>
      <c r="G7" s="12" t="s">
        <v>3</v>
      </c>
    </row>
    <row r="8" spans="2:7" ht="7.5" customHeight="1">
      <c r="C8" s="5"/>
      <c r="D8" s="13"/>
      <c r="E8" s="4"/>
      <c r="F8" s="5"/>
      <c r="G8" s="13"/>
    </row>
    <row r="9" spans="2:7">
      <c r="B9" s="16">
        <v>1994</v>
      </c>
      <c r="C9" s="1">
        <v>7173.768</v>
      </c>
      <c r="F9" s="1">
        <v>2009.3</v>
      </c>
      <c r="G9" s="10"/>
    </row>
    <row r="10" spans="2:7">
      <c r="B10" s="16">
        <v>1995</v>
      </c>
      <c r="C10" s="1">
        <v>7029.6570000000002</v>
      </c>
      <c r="D10" s="10">
        <f>C10/C9-1</f>
        <v>-2.0088606155091671E-2</v>
      </c>
      <c r="F10" s="1">
        <v>2009.482</v>
      </c>
      <c r="G10" s="10">
        <f>F10/F9-1</f>
        <v>9.0578808540353606E-5</v>
      </c>
    </row>
    <row r="11" spans="2:7">
      <c r="B11" s="16">
        <v>1996</v>
      </c>
      <c r="C11" s="1">
        <v>7615.5</v>
      </c>
      <c r="D11" s="10">
        <f t="shared" ref="D11:D25" si="0">C11/C10-1</f>
        <v>8.333877456609895E-2</v>
      </c>
      <c r="F11" s="1">
        <v>2101.1999999999998</v>
      </c>
      <c r="G11" s="10">
        <f t="shared" ref="G11:G25" si="1">F11/F10-1</f>
        <v>4.5642608393605899E-2</v>
      </c>
    </row>
    <row r="12" spans="2:7">
      <c r="B12" s="16">
        <v>1997</v>
      </c>
      <c r="C12" s="1">
        <v>7265.5</v>
      </c>
      <c r="D12" s="10">
        <f t="shared" si="0"/>
        <v>-4.5958899612632109E-2</v>
      </c>
      <c r="F12" s="1">
        <v>2095.8000000000002</v>
      </c>
      <c r="G12" s="10">
        <f t="shared" si="1"/>
        <v>-2.5699600228439312E-3</v>
      </c>
    </row>
    <row r="13" spans="2:7">
      <c r="B13" s="16">
        <v>1998</v>
      </c>
      <c r="C13" s="1">
        <v>7770.37</v>
      </c>
      <c r="D13" s="10">
        <f t="shared" si="0"/>
        <v>6.9488679375129037E-2</v>
      </c>
      <c r="F13" s="1">
        <v>2589.8200000000002</v>
      </c>
      <c r="G13" s="10">
        <f t="shared" si="1"/>
        <v>0.23571905716194297</v>
      </c>
    </row>
    <row r="14" spans="2:7">
      <c r="B14" s="16">
        <v>1999</v>
      </c>
      <c r="C14" s="1">
        <v>7570.35</v>
      </c>
      <c r="D14" s="10">
        <f t="shared" si="0"/>
        <v>-2.5741373962887115E-2</v>
      </c>
      <c r="F14" s="1">
        <v>2935.33</v>
      </c>
      <c r="G14" s="10">
        <f t="shared" si="1"/>
        <v>0.13341081619572015</v>
      </c>
    </row>
    <row r="15" spans="2:7">
      <c r="B15" s="16">
        <v>2000</v>
      </c>
      <c r="C15" s="1">
        <v>8055.7269999999999</v>
      </c>
      <c r="D15" s="10">
        <f t="shared" si="0"/>
        <v>6.4115529665074833E-2</v>
      </c>
      <c r="F15" s="1">
        <v>3720.9769999999999</v>
      </c>
      <c r="G15" s="10">
        <f t="shared" si="1"/>
        <v>0.26765201868273758</v>
      </c>
    </row>
    <row r="16" spans="2:7">
      <c r="B16" s="16">
        <v>2001</v>
      </c>
      <c r="C16" s="1">
        <v>7898.6549999999997</v>
      </c>
      <c r="D16" s="10">
        <f t="shared" si="0"/>
        <v>-1.9498178128429688E-2</v>
      </c>
      <c r="F16" s="1">
        <v>3514.018</v>
      </c>
      <c r="G16" s="10">
        <f t="shared" si="1"/>
        <v>-5.5619532182004883E-2</v>
      </c>
    </row>
    <row r="17" spans="2:7">
      <c r="B17" s="16">
        <v>2002</v>
      </c>
      <c r="C17" s="1">
        <v>8549.34</v>
      </c>
      <c r="D17" s="10">
        <f t="shared" si="0"/>
        <v>8.2379215195498512E-2</v>
      </c>
      <c r="F17" s="1">
        <v>3757.7810000000004</v>
      </c>
      <c r="G17" s="10">
        <f t="shared" si="1"/>
        <v>6.9368739716188177E-2</v>
      </c>
    </row>
    <row r="18" spans="2:7">
      <c r="B18" s="16">
        <v>2003</v>
      </c>
      <c r="C18" s="1">
        <v>8922.155999999999</v>
      </c>
      <c r="D18" s="10">
        <f t="shared" si="0"/>
        <v>4.3607576725220865E-2</v>
      </c>
      <c r="F18" s="1">
        <v>4038.076</v>
      </c>
      <c r="G18" s="10">
        <f t="shared" si="1"/>
        <v>7.4590562888044776E-2</v>
      </c>
    </row>
    <row r="19" spans="2:7">
      <c r="B19" s="16">
        <v>2004</v>
      </c>
      <c r="C19" s="1">
        <v>8627.61385310892</v>
      </c>
      <c r="D19" s="10">
        <f t="shared" si="0"/>
        <v>-3.3012440814874644E-2</v>
      </c>
      <c r="F19" s="1">
        <v>3868.7025298109197</v>
      </c>
      <c r="G19" s="10">
        <f t="shared" si="1"/>
        <v>-4.1944101643723419E-2</v>
      </c>
    </row>
    <row r="20" spans="2:7">
      <c r="B20" s="16">
        <v>2005</v>
      </c>
      <c r="C20" s="1">
        <v>8935.6003747510367</v>
      </c>
      <c r="D20" s="10">
        <f t="shared" si="0"/>
        <v>3.5697763818107742E-2</v>
      </c>
      <c r="F20" s="1">
        <v>4056.061867983236</v>
      </c>
      <c r="G20" s="10">
        <f t="shared" si="1"/>
        <v>4.8429502327612006E-2</v>
      </c>
    </row>
    <row r="21" spans="2:7">
      <c r="B21" s="16">
        <v>2006</v>
      </c>
      <c r="C21" s="1">
        <v>9321.7347795294518</v>
      </c>
      <c r="D21" s="10">
        <f t="shared" si="0"/>
        <v>4.3213034220901392E-2</v>
      </c>
      <c r="F21" s="1">
        <v>4010.526598729452</v>
      </c>
      <c r="G21" s="10">
        <f t="shared" si="1"/>
        <v>-1.1226473050921504E-2</v>
      </c>
    </row>
    <row r="22" spans="2:7">
      <c r="B22" s="16">
        <v>2007</v>
      </c>
      <c r="C22" s="1">
        <v>9775</v>
      </c>
      <c r="D22" s="10">
        <f t="shared" si="0"/>
        <v>4.8624556607845149E-2</v>
      </c>
      <c r="F22" s="1">
        <v>4424</v>
      </c>
      <c r="G22" s="10">
        <f t="shared" si="1"/>
        <v>0.10309703503812639</v>
      </c>
    </row>
    <row r="23" spans="2:7">
      <c r="B23" s="16">
        <v>2008</v>
      </c>
      <c r="C23" s="2">
        <v>9500.8962788994813</v>
      </c>
      <c r="D23" s="10">
        <f t="shared" si="0"/>
        <v>-2.8041301391357409E-2</v>
      </c>
      <c r="F23" s="1">
        <v>4188.7652490241799</v>
      </c>
      <c r="G23" s="10">
        <f t="shared" si="1"/>
        <v>-5.3172412065058849E-2</v>
      </c>
    </row>
    <row r="24" spans="2:7">
      <c r="B24" s="16">
        <v>2009</v>
      </c>
      <c r="C24" s="2">
        <v>9419.7000000000007</v>
      </c>
      <c r="D24" s="10">
        <f t="shared" si="0"/>
        <v>-8.5461704365522584E-3</v>
      </c>
      <c r="F24" s="1">
        <v>4393.8786285325295</v>
      </c>
      <c r="G24" s="10">
        <f t="shared" si="1"/>
        <v>4.8967504100673409E-2</v>
      </c>
    </row>
    <row r="25" spans="2:7">
      <c r="B25" s="16">
        <v>2010</v>
      </c>
      <c r="C25" s="3">
        <v>9398.7597501628188</v>
      </c>
      <c r="D25" s="10">
        <f t="shared" si="0"/>
        <v>-2.2230272553459551E-3</v>
      </c>
      <c r="F25" s="1">
        <v>4370.8510649600103</v>
      </c>
      <c r="G25" s="10">
        <f t="shared" si="1"/>
        <v>-5.2408283248848164E-3</v>
      </c>
    </row>
    <row r="26" spans="2:7">
      <c r="B26" s="16"/>
      <c r="C26" s="3"/>
      <c r="D26" s="14"/>
      <c r="G26" s="14"/>
    </row>
    <row r="27" spans="2:7" ht="39" customHeight="1">
      <c r="B27" s="17" t="s">
        <v>4</v>
      </c>
      <c r="C27" s="14">
        <f>RATE((B25-B9),,-C9,C25)</f>
        <v>1.7027511903404173E-2</v>
      </c>
      <c r="D27" s="14"/>
      <c r="F27" s="14">
        <f>RATE((B25-B9),,-F9,F25)</f>
        <v>4.9772221463252428E-2</v>
      </c>
      <c r="G27" s="14"/>
    </row>
    <row r="28" spans="2:7" ht="51">
      <c r="B28" s="17" t="s">
        <v>5</v>
      </c>
      <c r="C28" s="14">
        <f>RATE(($B$25-$B$15),,-C15,C25)</f>
        <v>1.5538940262582299E-2</v>
      </c>
      <c r="D28" s="14"/>
      <c r="F28" s="14">
        <f>RATE(($B$25-$B$15),,-F15,F25)</f>
        <v>1.6227404424604474E-2</v>
      </c>
    </row>
    <row r="30" spans="2:7">
      <c r="B30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Chpeters</dc:creator>
  <cp:lastModifiedBy>MPaschal</cp:lastModifiedBy>
  <cp:lastPrinted>2011-09-07T19:07:56Z</cp:lastPrinted>
  <dcterms:created xsi:type="dcterms:W3CDTF">2011-08-25T21:38:33Z</dcterms:created>
  <dcterms:modified xsi:type="dcterms:W3CDTF">2011-09-08T17:56:50Z</dcterms:modified>
</cp:coreProperties>
</file>