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30" windowWidth="15480" windowHeight="11640" tabRatio="816"/>
  </bookViews>
  <sheets>
    <sheet name="Page 3.5" sheetId="14" r:id="rId1"/>
    <sheet name="Page 3.5.1" sheetId="3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123Graph_A" localSheetId="0" hidden="1">[1]Inputs!#REF!</definedName>
    <definedName name="__123Graph_A" localSheetId="1" hidden="1">[1]Inputs!#REF!</definedName>
    <definedName name="__123Graph_A" hidden="1">[1]Inputs!#REF!</definedName>
    <definedName name="__123Graph_B" localSheetId="0" hidden="1">[1]Inputs!#REF!</definedName>
    <definedName name="__123Graph_B" localSheetId="1" hidden="1">[1]Inputs!#REF!</definedName>
    <definedName name="__123Graph_B" hidden="1">[1]Inputs!#REF!</definedName>
    <definedName name="__123Graph_D" localSheetId="0" hidden="1">[1]Inputs!#REF!</definedName>
    <definedName name="__123Graph_D" localSheetId="1" hidden="1">[1]Inputs!#REF!</definedName>
    <definedName name="__123Graph_D" hidden="1">[1]Inputs!#REF!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localSheetId="0" hidden="1">#REF!</definedName>
    <definedName name="_Fill" localSheetId="1" hidden="1">#REF!</definedName>
    <definedName name="_Fill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0</definedName>
    <definedName name="_Order2" hidden="1">0</definedName>
    <definedName name="_Sort" localSheetId="0" hidden="1">#REF!</definedName>
    <definedName name="_Sort" localSheetId="1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djs2avg">[2]Inputs!$L$255:'[2]Inputs'!$T$505</definedName>
    <definedName name="AdjustInput">[2]Inputs!$L$3:$T$283</definedName>
    <definedName name="AdjustSwitch">[2]Variables!$AH$3:$AJ$3</definedName>
    <definedName name="AverageFactors" localSheetId="0">'[3]Wyoming Dec 08 YE RP'!#REF!</definedName>
    <definedName name="AverageFactors" localSheetId="1">'[3]Wyoming Dec 08 YE RP'!#REF!</definedName>
    <definedName name="AverageFactors">'[3]Wyoming Dec 08 YE RP'!#REF!</definedName>
    <definedName name="AverageInput">[2]Inputs!$F$3:$I$1731</definedName>
    <definedName name="B1_Print" localSheetId="1">#REF!</definedName>
    <definedName name="B1_Print">#REF!</definedName>
    <definedName name="California" localSheetId="0">[4]DIT!#REF!</definedName>
    <definedName name="California" localSheetId="1">[4]DIT!#REF!</definedName>
    <definedName name="California">[4]DIT!#REF!</definedName>
    <definedName name="Checksumavg">[2]Inputs!$J$1</definedName>
    <definedName name="Checksumend">[2]Inputs!$E$1</definedName>
    <definedName name="combined1" hidden="1">{"YTD-Total",#N/A,TRUE,"Provision";"YTD-Utility",#N/A,TRUE,"Prov Utility";"YTD-NonUtility",#N/A,TRUE,"Prov NonUtility"}</definedName>
    <definedName name="Common">[5]Variables!$AQ$27</definedName>
    <definedName name="Current_Month">12</definedName>
    <definedName name="debt">[5]Variables!$AQ$25</definedName>
    <definedName name="DebtCost">[5]Variables!$AT$25</definedName>
    <definedName name="DUDE" localSheetId="0" hidden="1">#REF!</definedName>
    <definedName name="DUDE" localSheetId="1" hidden="1">#REF!</definedName>
    <definedName name="DUDE" hidden="1">#REF!</definedName>
    <definedName name="energy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ACTOR" localSheetId="0">'[3]Wyoming Dec 08 YE RP'!#REF!</definedName>
    <definedName name="FACTOR" localSheetId="1">'[3]Wyoming Dec 08 YE RP'!#REF!</definedName>
    <definedName name="FACTOR">'[3]Wyoming Dec 08 YE RP'!#REF!</definedName>
    <definedName name="FactorMethod">[2]Variables!$AC$2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[2]Variables!$B$28</definedName>
    <definedName name="Func_Ftrs">[2]Function1149!$E$6:$P$88</definedName>
    <definedName name="GrossReceipts">[2]Variables!$B$31</definedName>
    <definedName name="High_Plan" localSheetId="1">#REF!</definedName>
    <definedName name="High_Plan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 localSheetId="0">[6]Variance!#REF!</definedName>
    <definedName name="LastCell" localSheetId="1">[6]Variance!#REF!</definedName>
    <definedName name="LastCell">[6]Variance!#REF!</definedName>
    <definedName name="LeadLag" localSheetId="0">[2]Inputs!#REF!</definedName>
    <definedName name="LeadLag" localSheetId="1">[2]Inputs!#REF!</definedName>
    <definedName name="LeadLag">[2]Inputs!#REF!</definedName>
    <definedName name="limcount" hidden="1">1</definedName>
    <definedName name="Low_Plan" localSheetId="1">#REF!</definedName>
    <definedName name="Low_Plan">#REF!</definedName>
    <definedName name="Master" hidden="1">{#N/A,#N/A,FALSE,"Actual";#N/A,#N/A,FALSE,"Normalized";#N/A,#N/A,FALSE,"Electric Actual";#N/A,#N/A,FALSE,"Electric Normalized"}</definedName>
    <definedName name="MD_High1">'[6]Master Data'!$A$2</definedName>
    <definedName name="MD_Low1">'[6]Master Data'!$D$28</definedName>
    <definedName name="MSPAverageInput" localSheetId="0">[2]Inputs!#REF!</definedName>
    <definedName name="MSPAverageInput" localSheetId="1">[2]Inputs!#REF!</definedName>
    <definedName name="MSPAverageInput">[2]Inputs!#REF!</definedName>
    <definedName name="MSPYearEndInput" localSheetId="0">[2]Inputs!#REF!</definedName>
    <definedName name="MSPYearEndInput" localSheetId="1">[2]Inputs!#REF!</definedName>
    <definedName name="MSPYearEndInput">[2]Inputs!#REF!</definedName>
    <definedName name="NetToGross">[2]Variables!$B$25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 localSheetId="0">[2]Variables!#REF!</definedName>
    <definedName name="PostDE" localSheetId="1">[2]Variables!#REF!</definedName>
    <definedName name="PostDE">[2]Variables!#REF!</definedName>
    <definedName name="PostDG" localSheetId="0">[2]Variables!#REF!</definedName>
    <definedName name="PostDG" localSheetId="1">[2]Variables!#REF!</definedName>
    <definedName name="PostDG">[2]Variables!#REF!</definedName>
    <definedName name="PreDG" localSheetId="0">[2]Variables!#REF!</definedName>
    <definedName name="PreDG" localSheetId="1">[2]Variables!#REF!</definedName>
    <definedName name="PreDG">[2]Variables!#REF!</definedName>
    <definedName name="pref">[5]Variables!$AQ$26</definedName>
    <definedName name="PrefCost">[5]Variables!$AT$26</definedName>
    <definedName name="_xlnm.Print_Area" localSheetId="1">'Page 3.5.1'!$A$1:$G$18</definedName>
    <definedName name="ResourceSupplier">[2]Variables!$B$30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Tax">[2]Variables!$B$29</definedName>
    <definedName name="REVN_High1">'[7]Master Data'!$AB$2</definedName>
    <definedName name="REVN_Low1">'[7]Master Data'!$AB$15</definedName>
    <definedName name="REVN_Low2">'[7]Master Data'!$AE$15</definedName>
    <definedName name="SAPBEXrevision" hidden="1">1</definedName>
    <definedName name="SAPBEXsysID" hidden="1">"BWP"</definedName>
    <definedName name="SAPBEXwbID" hidden="1">"45EQYSCWE9WJMGB34OOD1BOQZ"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[2]Variables!$AF$32</definedName>
    <definedName name="spippw" hidden="1">{#N/A,#N/A,FALSE,"Actual";#N/A,#N/A,FALSE,"Normalized";#N/A,#N/A,FALSE,"Electric Actual";#N/A,#N/A,FALSE,"Electric Normalized"}</definedName>
    <definedName name="ST_Bottom1" localSheetId="0">[6]Variance!#REF!</definedName>
    <definedName name="ST_Bottom1" localSheetId="1">[6]Variance!#REF!</definedName>
    <definedName name="ST_Bottom1">[6]Variance!#REF!</definedName>
    <definedName name="ST_Top3" localSheetId="0">#REF!</definedName>
    <definedName name="ST_Top3" localSheetId="1">#REF!</definedName>
    <definedName name="ST_Top3">#REF!</definedName>
    <definedName name="standard1" hidden="1">{"YTD-Total",#N/A,FALSE,"Provision"}</definedName>
    <definedName name="State" localSheetId="0">#REF!</definedName>
    <definedName name="State" localSheetId="1">#REF!</definedName>
    <definedName name="State">#REF!</definedName>
    <definedName name="T1_Print" localSheetId="1">#REF!</definedName>
    <definedName name="T1_Print">#REF!</definedName>
    <definedName name="UncollectibleAccounts">[2]Variables!$B$27</definedName>
    <definedName name="UTGrossReceipts">[8]Variables!$B$36</definedName>
    <definedName name="WARevenueTax">[8]Variables!$B$34</definedName>
    <definedName name="wrn.ALL." hidden="1">{#N/A,#N/A,FALSE,"Summary EPS";#N/A,#N/A,FALSE,"1st Qtr Electric";#N/A,#N/A,FALSE,"1st Qtr Australia";#N/A,#N/A,FALSE,"1st Qtr Telecom";#N/A,#N/A,FALSE,"1st QTR Other"}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YearEndInput">[2]Inputs!$A$3:$D$1680</definedName>
    <definedName name="z" hidden="1">'[1]DSM Output'!$G$21:$G$23</definedName>
    <definedName name="Z_01844156_6462_4A28_9785_1A86F4D0C834_.wvu.PrintTitles" localSheetId="0" hidden="1">#REF!</definedName>
    <definedName name="Z_01844156_6462_4A28_9785_1A86F4D0C834_.wvu.PrintTitles" localSheetId="1" hidden="1">#REF!</definedName>
    <definedName name="Z_01844156_6462_4A28_9785_1A86F4D0C834_.wvu.PrintTitles" hidden="1">#REF!</definedName>
  </definedNames>
  <calcPr calcId="125725" calcMode="manual" iterate="1"/>
</workbook>
</file>

<file path=xl/calcChain.xml><?xml version="1.0" encoding="utf-8"?>
<calcChain xmlns="http://schemas.openxmlformats.org/spreadsheetml/2006/main">
  <c r="F10" i="14"/>
  <c r="F12" i="34" l="1"/>
  <c r="F10"/>
  <c r="A1"/>
  <c r="F14" l="1"/>
  <c r="I10" i="14" l="1"/>
</calcChain>
</file>

<file path=xl/sharedStrings.xml><?xml version="1.0" encoding="utf-8"?>
<sst xmlns="http://schemas.openxmlformats.org/spreadsheetml/2006/main" count="40" uniqueCount="37">
  <si>
    <t>Rocky Mountain Power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</si>
  <si>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</si>
  <si>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</si>
  <si>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</si>
  <si>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</si>
  <si>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</si>
  <si>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</si>
  <si>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</si>
  <si>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</si>
  <si>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</si>
  <si>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Revenue:</t>
  </si>
  <si>
    <t>Total</t>
  </si>
  <si>
    <t>Description of Adjustment:</t>
  </si>
  <si>
    <t>Joint Use Revenue</t>
  </si>
  <si>
    <t xml:space="preserve">Joint Use Revenue </t>
  </si>
  <si>
    <t>UT</t>
  </si>
  <si>
    <t>State</t>
  </si>
  <si>
    <t>Attachment Count</t>
  </si>
  <si>
    <t>FERC</t>
  </si>
  <si>
    <t>Rate</t>
  </si>
  <si>
    <r>
      <t>Revenue</t>
    </r>
    <r>
      <rPr>
        <b/>
        <vertAlign val="superscript"/>
        <sz val="10"/>
        <rFont val="Arial"/>
        <family val="2"/>
      </rPr>
      <t>1</t>
    </r>
  </si>
  <si>
    <t>Comments</t>
  </si>
  <si>
    <t>Adjustment to Joint Use Revenue</t>
  </si>
  <si>
    <t>Utah General Rate Case - June 2015</t>
  </si>
  <si>
    <t>UT (CenturyLink)</t>
  </si>
  <si>
    <t>Year Ending June 2015</t>
  </si>
  <si>
    <t>GL</t>
  </si>
  <si>
    <t>Above</t>
  </si>
  <si>
    <t>Joint Use Revenue Year Ending June 2015</t>
  </si>
  <si>
    <t>Joint Use Revenue Year Ended June 2013</t>
  </si>
  <si>
    <t>Rate and count is fixed per existing settlement agreement with CenturyLink effective December 2005 through 2015.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</si>
  <si>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Coinciding with the rate effective date, revenue for year ending June 2015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is calculated assuming the first effective billing cycle is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September 2014</t>
    </r>
    <r>
      <rPr>
        <sz val="10"/>
        <color rgb="FFFF0000"/>
        <rFont val="Arial"/>
        <family val="2"/>
      </rPr>
      <t>.</t>
    </r>
  </si>
  <si>
    <t>Ref. Tab B1</t>
  </si>
  <si>
    <t>Ref. 3.5</t>
  </si>
  <si>
    <t>This adjustment reflects a change to Joint Use Revenue - Schedule 4 resulting from a proposed decrease in the per pole attachment rate from $6.33 to $5.76. The amount proposed by the Company is calculated in accordance with Commission Rule R746-345-5. See the testimony of Mr. Jeffery M. Kent for additional details.</t>
  </si>
  <si>
    <t>3.5.1</t>
  </si>
  <si>
    <t>UTAH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</si>
</sst>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-* #,##0\ &quot;F&quot;_-;\-* #,##0\ &quot;F&quot;_-;_-* &quot;-&quot;\ &quot;F&quot;_-;_-@_-"/>
    <numFmt numFmtId="167" formatCode="&quot;$&quot;###0;[Red]\(&quot;$&quot;###0\)"/>
    <numFmt numFmtId="168" formatCode="&quot;$&quot;#,##0\ ;\(&quot;$&quot;#,##0\)"/>
    <numFmt numFmtId="169" formatCode="########\-###\-###"/>
    <numFmt numFmtId="170" formatCode="0.0"/>
    <numFmt numFmtId="171" formatCode="#,##0.000;[Red]\-#,##0.000"/>
    <numFmt numFmtId="172" formatCode="#,##0.0_);\(#,##0.0\);\-\ ;"/>
    <numFmt numFmtId="173" formatCode="#,##0.0000"/>
    <numFmt numFmtId="174" formatCode="mmm\ dd\,\ yyyy"/>
    <numFmt numFmtId="175" formatCode="General_)"/>
    <numFmt numFmtId="176" formatCode="_(&quot;$&quot;* #,##0_);_(&quot;$&quot;* \(#,##0\);_(&quot;$&quot;* &quot;-&quot;??_);_(@_)"/>
    <numFmt numFmtId="177" formatCode="0.000%"/>
    <numFmt numFmtId="178" formatCode="\t#\,\t#\t#0"/>
    <numFmt numFmtId="179" formatCode="_(* #,##0.00_);_(* \(#,##0.00\);_(* &quot;-&quot;_);_(@_)"/>
  </numFmts>
  <fonts count="66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1"/>
      <color theme="1"/>
      <name val="Calibri"/>
      <family val="2"/>
      <scheme val="minor"/>
    </font>
    <font>
      <sz val="10"/>
      <color indexed="24"/>
      <name val="Courier New"/>
      <family val="3"/>
    </font>
    <font>
      <sz val="10"/>
      <name val="Helv"/>
    </font>
    <font>
      <sz val="10"/>
      <name val="MS Sans Serif"/>
      <family val="2"/>
    </font>
    <font>
      <sz val="8"/>
      <name val="Helv"/>
    </font>
    <font>
      <sz val="7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2"/>
      <color indexed="12"/>
      <name val="Times New Roman"/>
      <family val="1"/>
    </font>
    <font>
      <sz val="11"/>
      <color theme="1"/>
      <name val="Century Schoolbook"/>
      <family val="2"/>
    </font>
    <font>
      <sz val="12"/>
      <name val="Arial MT"/>
    </font>
    <font>
      <sz val="10"/>
      <color indexed="11"/>
      <name val="Genev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11"/>
      <name val="Genev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</borders>
  <cellStyleXfs count="297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10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" fontId="1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16" fillId="0" borderId="0" applyFont="0" applyFill="0" applyBorder="0" applyProtection="0">
      <alignment horizontal="right"/>
    </xf>
    <xf numFmtId="5" fontId="14" fillId="0" borderId="0"/>
    <xf numFmtId="16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/>
    <xf numFmtId="2" fontId="13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left"/>
    </xf>
    <xf numFmtId="38" fontId="18" fillId="3" borderId="0" applyNumberFormat="0" applyBorder="0" applyAlignment="0" applyProtection="0"/>
    <xf numFmtId="0" fontId="19" fillId="0" borderId="0"/>
    <xf numFmtId="0" fontId="20" fillId="0" borderId="12" applyNumberFormat="0" applyAlignment="0" applyProtection="0">
      <alignment horizontal="left" vertical="center"/>
    </xf>
    <xf numFmtId="0" fontId="20" fillId="0" borderId="2">
      <alignment horizontal="left" vertical="center"/>
    </xf>
    <xf numFmtId="10" fontId="18" fillId="4" borderId="13" applyNumberFormat="0" applyBorder="0" applyAlignment="0" applyProtection="0"/>
    <xf numFmtId="169" fontId="6" fillId="0" borderId="0"/>
    <xf numFmtId="170" fontId="21" fillId="0" borderId="0" applyNumberFormat="0" applyFill="0" applyBorder="0" applyAlignment="0" applyProtection="0"/>
    <xf numFmtId="164" fontId="22" fillId="0" borderId="0" applyFont="0" applyAlignment="0" applyProtection="0"/>
    <xf numFmtId="0" fontId="18" fillId="0" borderId="14" applyNumberFormat="0" applyBorder="0" applyAlignment="0"/>
    <xf numFmtId="171" fontId="6" fillId="0" borderId="0"/>
    <xf numFmtId="0" fontId="23" fillId="0" borderId="0"/>
    <xf numFmtId="0" fontId="7" fillId="0" borderId="0"/>
    <xf numFmtId="0" fontId="6" fillId="0" borderId="0">
      <alignment wrapText="1"/>
    </xf>
    <xf numFmtId="0" fontId="7" fillId="0" borderId="0"/>
    <xf numFmtId="0" fontId="6" fillId="0" borderId="0"/>
    <xf numFmtId="0" fontId="6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23" fillId="0" borderId="0"/>
    <xf numFmtId="0" fontId="6" fillId="0" borderId="0"/>
    <xf numFmtId="0" fontId="6" fillId="0" borderId="0"/>
    <xf numFmtId="37" fontId="14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172" fontId="7" fillId="0" borderId="0" applyFont="0" applyFill="0" applyBorder="0" applyProtection="0"/>
    <xf numFmtId="12" fontId="20" fillId="5" borderId="10">
      <alignment horizontal="left"/>
    </xf>
    <xf numFmtId="0" fontId="14" fillId="0" borderId="0"/>
    <xf numFmtId="0" fontId="14" fillId="0" borderId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/>
    <xf numFmtId="4" fontId="26" fillId="6" borderId="15" applyNumberFormat="0" applyProtection="0">
      <alignment vertical="center"/>
    </xf>
    <xf numFmtId="4" fontId="27" fillId="7" borderId="15" applyNumberFormat="0" applyProtection="0">
      <alignment vertical="center"/>
    </xf>
    <xf numFmtId="4" fontId="26" fillId="7" borderId="15" applyNumberFormat="0" applyProtection="0">
      <alignment vertical="center"/>
    </xf>
    <xf numFmtId="0" fontId="26" fillId="7" borderId="15" applyNumberFormat="0" applyProtection="0">
      <alignment horizontal="left" vertical="top" indent="1"/>
    </xf>
    <xf numFmtId="4" fontId="26" fillId="8" borderId="16" applyNumberFormat="0" applyProtection="0">
      <alignment vertical="center"/>
    </xf>
    <xf numFmtId="4" fontId="26" fillId="8" borderId="15" applyNumberFormat="0" applyProtection="0"/>
    <xf numFmtId="4" fontId="28" fillId="9" borderId="15" applyNumberFormat="0" applyProtection="0">
      <alignment horizontal="right" vertical="center"/>
    </xf>
    <xf numFmtId="4" fontId="28" fillId="10" borderId="15" applyNumberFormat="0" applyProtection="0">
      <alignment horizontal="right" vertical="center"/>
    </xf>
    <xf numFmtId="4" fontId="28" fillId="11" borderId="15" applyNumberFormat="0" applyProtection="0">
      <alignment horizontal="right" vertical="center"/>
    </xf>
    <xf numFmtId="4" fontId="28" fillId="12" borderId="15" applyNumberFormat="0" applyProtection="0">
      <alignment horizontal="right" vertical="center"/>
    </xf>
    <xf numFmtId="4" fontId="28" fillId="13" borderId="15" applyNumberFormat="0" applyProtection="0">
      <alignment horizontal="right" vertical="center"/>
    </xf>
    <xf numFmtId="4" fontId="28" fillId="14" borderId="15" applyNumberFormat="0" applyProtection="0">
      <alignment horizontal="right" vertical="center"/>
    </xf>
    <xf numFmtId="4" fontId="28" fillId="15" borderId="15" applyNumberFormat="0" applyProtection="0">
      <alignment horizontal="right" vertical="center"/>
    </xf>
    <xf numFmtId="4" fontId="28" fillId="16" borderId="15" applyNumberFormat="0" applyProtection="0">
      <alignment horizontal="right" vertical="center"/>
    </xf>
    <xf numFmtId="4" fontId="28" fillId="17" borderId="15" applyNumberFormat="0" applyProtection="0">
      <alignment horizontal="right" vertical="center"/>
    </xf>
    <xf numFmtId="4" fontId="26" fillId="18" borderId="17" applyNumberFormat="0" applyProtection="0">
      <alignment horizontal="left" vertical="center" indent="1"/>
    </xf>
    <xf numFmtId="4" fontId="28" fillId="19" borderId="0" applyNumberFormat="0" applyProtection="0">
      <alignment horizontal="left" vertical="center" indent="1"/>
    </xf>
    <xf numFmtId="4" fontId="28" fillId="19" borderId="0" applyNumberFormat="0" applyProtection="0">
      <alignment horizontal="left" indent="1"/>
    </xf>
    <xf numFmtId="4" fontId="29" fillId="20" borderId="0" applyNumberFormat="0" applyProtection="0">
      <alignment horizontal="left" vertical="center" indent="1"/>
    </xf>
    <xf numFmtId="4" fontId="28" fillId="21" borderId="15" applyNumberFormat="0" applyProtection="0">
      <alignment horizontal="right" vertical="center"/>
    </xf>
    <xf numFmtId="4" fontId="30" fillId="0" borderId="0" applyNumberFormat="0" applyProtection="0">
      <alignment horizontal="left" vertical="center" indent="1"/>
    </xf>
    <xf numFmtId="4" fontId="31" fillId="22" borderId="0" applyNumberFormat="0" applyProtection="0">
      <alignment horizontal="left" indent="1"/>
    </xf>
    <xf numFmtId="4" fontId="32" fillId="0" borderId="0" applyNumberFormat="0" applyProtection="0">
      <alignment horizontal="left" vertical="center" indent="1"/>
    </xf>
    <xf numFmtId="4" fontId="32" fillId="23" borderId="0" applyNumberFormat="0" applyProtection="0"/>
    <xf numFmtId="0" fontId="6" fillId="20" borderId="15" applyNumberFormat="0" applyProtection="0">
      <alignment horizontal="left" vertical="center" indent="1"/>
    </xf>
    <xf numFmtId="0" fontId="6" fillId="20" borderId="15" applyNumberFormat="0" applyProtection="0">
      <alignment horizontal="left" vertical="top" indent="1"/>
    </xf>
    <xf numFmtId="0" fontId="6" fillId="8" borderId="15" applyNumberFormat="0" applyProtection="0">
      <alignment horizontal="left" vertical="center" indent="1"/>
    </xf>
    <xf numFmtId="0" fontId="6" fillId="8" borderId="15" applyNumberFormat="0" applyProtection="0">
      <alignment horizontal="left" vertical="top" indent="1"/>
    </xf>
    <xf numFmtId="0" fontId="6" fillId="24" borderId="15" applyNumberFormat="0" applyProtection="0">
      <alignment horizontal="left" vertical="center" indent="1"/>
    </xf>
    <xf numFmtId="0" fontId="6" fillId="24" borderId="15" applyNumberFormat="0" applyProtection="0">
      <alignment horizontal="left" vertical="top" indent="1"/>
    </xf>
    <xf numFmtId="0" fontId="6" fillId="25" borderId="15" applyNumberFormat="0" applyProtection="0">
      <alignment horizontal="left" vertical="center" indent="1"/>
    </xf>
    <xf numFmtId="0" fontId="6" fillId="25" borderId="15" applyNumberFormat="0" applyProtection="0">
      <alignment horizontal="left" vertical="top" indent="1"/>
    </xf>
    <xf numFmtId="4" fontId="28" fillId="4" borderId="15" applyNumberFormat="0" applyProtection="0">
      <alignment vertical="center"/>
    </xf>
    <xf numFmtId="4" fontId="33" fillId="4" borderId="15" applyNumberFormat="0" applyProtection="0">
      <alignment vertical="center"/>
    </xf>
    <xf numFmtId="4" fontId="28" fillId="4" borderId="15" applyNumberFormat="0" applyProtection="0">
      <alignment horizontal="left" vertical="center" indent="1"/>
    </xf>
    <xf numFmtId="0" fontId="28" fillId="4" borderId="15" applyNumberFormat="0" applyProtection="0">
      <alignment horizontal="left" vertical="top" indent="1"/>
    </xf>
    <xf numFmtId="4" fontId="28" fillId="26" borderId="18" applyNumberFormat="0" applyProtection="0">
      <alignment horizontal="right" vertical="center"/>
    </xf>
    <xf numFmtId="4" fontId="28" fillId="0" borderId="15" applyNumberFormat="0" applyProtection="0">
      <alignment horizontal="right" vertical="center"/>
    </xf>
    <xf numFmtId="4" fontId="33" fillId="19" borderId="15" applyNumberFormat="0" applyProtection="0">
      <alignment horizontal="right" vertical="center"/>
    </xf>
    <xf numFmtId="4" fontId="28" fillId="26" borderId="15" applyNumberFormat="0" applyProtection="0">
      <alignment horizontal="left" vertical="center" indent="1"/>
    </xf>
    <xf numFmtId="4" fontId="28" fillId="0" borderId="15" applyNumberFormat="0" applyProtection="0">
      <alignment horizontal="left" vertical="center" indent="1"/>
    </xf>
    <xf numFmtId="0" fontId="28" fillId="8" borderId="15" applyNumberFormat="0" applyProtection="0">
      <alignment horizontal="center" vertical="top"/>
    </xf>
    <xf numFmtId="0" fontId="28" fillId="8" borderId="15" applyNumberFormat="0" applyProtection="0">
      <alignment horizontal="left" vertical="top"/>
    </xf>
    <xf numFmtId="4" fontId="34" fillId="0" borderId="0" applyNumberFormat="0" applyProtection="0">
      <alignment horizontal="left" vertical="center"/>
    </xf>
    <xf numFmtId="4" fontId="35" fillId="27" borderId="0" applyNumberFormat="0" applyProtection="0">
      <alignment horizontal="left"/>
    </xf>
    <xf numFmtId="4" fontId="36" fillId="19" borderId="15" applyNumberFormat="0" applyProtection="0">
      <alignment horizontal="right" vertical="center"/>
    </xf>
    <xf numFmtId="37" fontId="24" fillId="28" borderId="0" applyNumberFormat="0" applyFont="0" applyBorder="0" applyAlignment="0" applyProtection="0"/>
    <xf numFmtId="173" fontId="6" fillId="0" borderId="19">
      <alignment horizontal="justify" vertical="top" wrapText="1"/>
    </xf>
    <xf numFmtId="0" fontId="6" fillId="0" borderId="0">
      <alignment horizontal="left" wrapText="1"/>
    </xf>
    <xf numFmtId="174" fontId="6" fillId="0" borderId="0" applyFill="0" applyBorder="0" applyAlignment="0" applyProtection="0">
      <alignment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13">
      <alignment horizontal="center" vertical="center" wrapText="1"/>
    </xf>
    <xf numFmtId="0" fontId="14" fillId="0" borderId="20"/>
    <xf numFmtId="175" fontId="37" fillId="0" borderId="0">
      <alignment horizontal="left"/>
    </xf>
    <xf numFmtId="0" fontId="14" fillId="0" borderId="21"/>
    <xf numFmtId="37" fontId="18" fillId="7" borderId="0" applyNumberFormat="0" applyBorder="0" applyAlignment="0" applyProtection="0"/>
    <xf numFmtId="37" fontId="18" fillId="0" borderId="0"/>
    <xf numFmtId="3" fontId="38" fillId="29" borderId="22" applyProtection="0"/>
    <xf numFmtId="41" fontId="6" fillId="0" borderId="0" applyFont="0" applyFill="0" applyBorder="0" applyAlignment="0" applyProtection="0"/>
    <xf numFmtId="0" fontId="14" fillId="0" borderId="0"/>
    <xf numFmtId="0" fontId="14" fillId="0" borderId="0"/>
    <xf numFmtId="3" fontId="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78" fontId="6" fillId="0" borderId="0">
      <protection locked="0"/>
    </xf>
    <xf numFmtId="0" fontId="14" fillId="0" borderId="0"/>
    <xf numFmtId="177" fontId="6" fillId="0" borderId="0">
      <protection locked="0"/>
    </xf>
    <xf numFmtId="177" fontId="6" fillId="0" borderId="0">
      <protection locked="0"/>
    </xf>
    <xf numFmtId="38" fontId="39" fillId="0" borderId="0">
      <alignment horizontal="left" wrapText="1"/>
    </xf>
    <xf numFmtId="38" fontId="40" fillId="0" borderId="0">
      <alignment horizontal="left" wrapText="1"/>
    </xf>
    <xf numFmtId="38" fontId="6" fillId="0" borderId="0">
      <alignment horizontal="left" wrapText="1"/>
    </xf>
    <xf numFmtId="0" fontId="4" fillId="0" borderId="0"/>
    <xf numFmtId="0" fontId="41" fillId="0" borderId="0"/>
    <xf numFmtId="0" fontId="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" fontId="45" fillId="27" borderId="0" applyNumberFormat="0" applyProtection="0">
      <alignment horizontal="left"/>
    </xf>
    <xf numFmtId="4" fontId="46" fillId="22" borderId="0" applyNumberFormat="0" applyProtection="0">
      <alignment horizontal="left" indent="1"/>
    </xf>
    <xf numFmtId="4" fontId="47" fillId="23" borderId="0" applyNumberForma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9" fontId="48" fillId="0" borderId="0"/>
    <xf numFmtId="4" fontId="31" fillId="22" borderId="0" applyNumberFormat="0" applyProtection="0">
      <alignment horizontal="left" indent="1"/>
    </xf>
    <xf numFmtId="4" fontId="32" fillId="23" borderId="0" applyNumberFormat="0" applyProtection="0"/>
    <xf numFmtId="4" fontId="35" fillId="27" borderId="0" applyNumberFormat="0" applyProtection="0">
      <alignment horizontal="left"/>
    </xf>
    <xf numFmtId="0" fontId="6" fillId="0" borderId="0"/>
    <xf numFmtId="4" fontId="26" fillId="7" borderId="15" applyNumberFormat="0" applyProtection="0">
      <alignment horizontal="left" vertical="center" indent="1"/>
    </xf>
    <xf numFmtId="0" fontId="49" fillId="31" borderId="0" applyNumberFormat="0" applyBorder="0" applyAlignment="0" applyProtection="0"/>
    <xf numFmtId="0" fontId="49" fillId="33" borderId="0" applyNumberFormat="0" applyBorder="0" applyAlignment="0" applyProtection="0"/>
    <xf numFmtId="0" fontId="49" fillId="35" borderId="0" applyNumberFormat="0" applyBorder="0" applyAlignment="0" applyProtection="0"/>
    <xf numFmtId="0" fontId="49" fillId="37" borderId="0" applyNumberFormat="0" applyBorder="0" applyAlignment="0" applyProtection="0"/>
    <xf numFmtId="0" fontId="49" fillId="39" borderId="0" applyNumberFormat="0" applyBorder="0" applyAlignment="0" applyProtection="0"/>
    <xf numFmtId="0" fontId="49" fillId="41" borderId="0" applyNumberFormat="0" applyBorder="0" applyAlignment="0" applyProtection="0"/>
    <xf numFmtId="0" fontId="49" fillId="32" borderId="0" applyNumberFormat="0" applyBorder="0" applyAlignment="0" applyProtection="0"/>
    <xf numFmtId="0" fontId="49" fillId="34" borderId="0" applyNumberFormat="0" applyBorder="0" applyAlignment="0" applyProtection="0"/>
    <xf numFmtId="0" fontId="49" fillId="36" borderId="0" applyNumberFormat="0" applyBorder="0" applyAlignment="0" applyProtection="0"/>
    <xf numFmtId="0" fontId="49" fillId="38" borderId="0" applyNumberFormat="0" applyBorder="0" applyAlignment="0" applyProtection="0"/>
    <xf numFmtId="0" fontId="49" fillId="40" borderId="0" applyNumberFormat="0" applyBorder="0" applyAlignment="0" applyProtection="0"/>
    <xf numFmtId="0" fontId="49" fillId="4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2" fillId="47" borderId="33" applyNumberFormat="0" applyAlignment="0" applyProtection="0"/>
    <xf numFmtId="0" fontId="52" fillId="47" borderId="33" applyNumberFormat="0" applyAlignment="0" applyProtection="0"/>
    <xf numFmtId="0" fontId="53" fillId="48" borderId="36" applyNumberFormat="0" applyAlignment="0" applyProtection="0"/>
    <xf numFmtId="0" fontId="53" fillId="48" borderId="36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46" borderId="33" applyNumberFormat="0" applyAlignment="0" applyProtection="0"/>
    <xf numFmtId="0" fontId="58" fillId="46" borderId="33" applyNumberFormat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0" borderId="0"/>
    <xf numFmtId="0" fontId="61" fillId="47" borderId="34" applyNumberFormat="0" applyAlignment="0" applyProtection="0"/>
    <xf numFmtId="0" fontId="61" fillId="47" borderId="34" applyNumberFormat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74">
    <xf numFmtId="0" fontId="0" fillId="0" borderId="0" xfId="0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4" fontId="6" fillId="0" borderId="0" xfId="1" applyNumberFormat="1" applyFont="1" applyFill="1"/>
    <xf numFmtId="9" fontId="6" fillId="0" borderId="0" xfId="2" applyNumberFormat="1" applyFont="1" applyAlignment="1">
      <alignment horizontal="center"/>
    </xf>
    <xf numFmtId="41" fontId="6" fillId="0" borderId="0" xfId="1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5" fontId="6" fillId="0" borderId="0" xfId="2" applyNumberFormat="1" applyFont="1" applyAlignment="1">
      <alignment horizontal="center"/>
    </xf>
    <xf numFmtId="41" fontId="6" fillId="0" borderId="0" xfId="1" applyNumberFormat="1" applyFont="1" applyBorder="1" applyAlignment="1">
      <alignment horizontal="center"/>
    </xf>
    <xf numFmtId="0" fontId="6" fillId="0" borderId="0" xfId="0" quotePrefix="1" applyFont="1" applyBorder="1" applyAlignment="1">
      <alignment horizontal="left"/>
    </xf>
    <xf numFmtId="0" fontId="8" fillId="0" borderId="0" xfId="0" applyFont="1" applyBorder="1"/>
    <xf numFmtId="0" fontId="6" fillId="0" borderId="4" xfId="0" applyFont="1" applyBorder="1"/>
    <xf numFmtId="0" fontId="6" fillId="0" borderId="7" xfId="0" applyFont="1" applyBorder="1"/>
    <xf numFmtId="0" fontId="6" fillId="0" borderId="9" xfId="0" applyFont="1" applyBorder="1"/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165" fontId="6" fillId="0" borderId="0" xfId="2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3" applyFont="1" applyBorder="1"/>
    <xf numFmtId="0" fontId="6" fillId="0" borderId="0" xfId="3" applyFont="1"/>
    <xf numFmtId="44" fontId="6" fillId="0" borderId="13" xfId="26" applyFont="1" applyBorder="1"/>
    <xf numFmtId="0" fontId="8" fillId="0" borderId="23" xfId="3" applyFont="1" applyBorder="1" applyAlignment="1">
      <alignment horizontal="center"/>
    </xf>
    <xf numFmtId="0" fontId="8" fillId="0" borderId="3" xfId="3" applyFont="1" applyBorder="1" applyAlignment="1"/>
    <xf numFmtId="44" fontId="6" fillId="0" borderId="0" xfId="3" applyNumberFormat="1" applyFont="1" applyBorder="1"/>
    <xf numFmtId="0" fontId="8" fillId="0" borderId="0" xfId="0" applyFont="1" applyAlignment="1">
      <alignment horizontal="right"/>
    </xf>
    <xf numFmtId="0" fontId="5" fillId="0" borderId="0" xfId="0" applyFont="1"/>
    <xf numFmtId="0" fontId="8" fillId="0" borderId="27" xfId="3" applyFont="1" applyBorder="1" applyAlignment="1">
      <alignment horizontal="left"/>
    </xf>
    <xf numFmtId="0" fontId="5" fillId="0" borderId="28" xfId="3" applyFont="1" applyBorder="1" applyAlignment="1">
      <alignment horizontal="left" vertical="top" wrapText="1"/>
    </xf>
    <xf numFmtId="0" fontId="6" fillId="0" borderId="25" xfId="3" applyFont="1" applyBorder="1" applyAlignment="1">
      <alignment wrapText="1"/>
    </xf>
    <xf numFmtId="0" fontId="6" fillId="0" borderId="25" xfId="3" applyFont="1" applyBorder="1"/>
    <xf numFmtId="0" fontId="8" fillId="0" borderId="29" xfId="3" applyFont="1" applyFill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8" fillId="0" borderId="26" xfId="3" applyFont="1" applyFill="1" applyBorder="1" applyAlignment="1">
      <alignment horizontal="left"/>
    </xf>
    <xf numFmtId="0" fontId="6" fillId="0" borderId="24" xfId="3" applyFont="1" applyBorder="1" applyAlignment="1">
      <alignment horizontal="left"/>
    </xf>
    <xf numFmtId="44" fontId="8" fillId="0" borderId="0" xfId="3" applyNumberFormat="1" applyFont="1" applyBorder="1" applyAlignment="1">
      <alignment horizontal="right"/>
    </xf>
    <xf numFmtId="0" fontId="8" fillId="0" borderId="30" xfId="3" applyFont="1" applyBorder="1"/>
    <xf numFmtId="179" fontId="6" fillId="0" borderId="0" xfId="1" applyNumberFormat="1" applyFont="1" applyBorder="1" applyAlignment="1">
      <alignment horizontal="center"/>
    </xf>
    <xf numFmtId="164" fontId="6" fillId="0" borderId="0" xfId="1" applyNumberFormat="1" applyFont="1" applyBorder="1"/>
    <xf numFmtId="44" fontId="6" fillId="0" borderId="0" xfId="0" applyNumberFormat="1" applyFont="1"/>
    <xf numFmtId="44" fontId="8" fillId="0" borderId="0" xfId="3" applyNumberFormat="1" applyFont="1" applyBorder="1" applyAlignment="1">
      <alignment horizontal="left"/>
    </xf>
    <xf numFmtId="0" fontId="8" fillId="0" borderId="0" xfId="3" applyFont="1" applyBorder="1"/>
    <xf numFmtId="0" fontId="6" fillId="0" borderId="0" xfId="3" applyFont="1" applyBorder="1" applyAlignment="1">
      <alignment horizontal="center"/>
    </xf>
    <xf numFmtId="44" fontId="8" fillId="0" borderId="0" xfId="3" applyNumberFormat="1" applyFont="1" applyBorder="1"/>
    <xf numFmtId="42" fontId="8" fillId="0" borderId="0" xfId="3" applyNumberFormat="1" applyFont="1" applyBorder="1"/>
    <xf numFmtId="0" fontId="6" fillId="0" borderId="0" xfId="3" applyFont="1" applyFill="1" applyBorder="1" applyAlignment="1">
      <alignment horizontal="left" vertical="top"/>
    </xf>
    <xf numFmtId="0" fontId="5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23" xfId="3" applyFont="1" applyFill="1" applyBorder="1" applyAlignment="1">
      <alignment horizontal="center" wrapText="1"/>
    </xf>
    <xf numFmtId="164" fontId="6" fillId="30" borderId="13" xfId="14" applyNumberFormat="1" applyFont="1" applyFill="1" applyBorder="1"/>
    <xf numFmtId="176" fontId="6" fillId="0" borderId="13" xfId="26" applyNumberFormat="1" applyFont="1" applyBorder="1"/>
    <xf numFmtId="44" fontId="8" fillId="0" borderId="30" xfId="3" applyNumberFormat="1" applyFont="1" applyBorder="1"/>
    <xf numFmtId="164" fontId="6" fillId="0" borderId="13" xfId="1" applyNumberFormat="1" applyFont="1" applyBorder="1"/>
    <xf numFmtId="164" fontId="8" fillId="0" borderId="2" xfId="1" applyNumberFormat="1" applyFont="1" applyBorder="1"/>
    <xf numFmtId="164" fontId="8" fillId="0" borderId="0" xfId="1" applyNumberFormat="1" applyFont="1" applyBorder="1"/>
    <xf numFmtId="44" fontId="6" fillId="0" borderId="2" xfId="3" applyNumberFormat="1" applyFont="1" applyBorder="1" applyAlignment="1">
      <alignment horizontal="right"/>
    </xf>
    <xf numFmtId="164" fontId="6" fillId="0" borderId="25" xfId="1" applyNumberFormat="1" applyFont="1" applyBorder="1"/>
    <xf numFmtId="0" fontId="6" fillId="0" borderId="5" xfId="0" applyFont="1" applyBorder="1" applyAlignment="1">
      <alignment horizontal="left" vertical="top" wrapText="1" readingOrder="1"/>
    </xf>
    <xf numFmtId="0" fontId="6" fillId="0" borderId="6" xfId="0" applyFont="1" applyBorder="1" applyAlignment="1">
      <alignment horizontal="left" vertical="top" wrapText="1" readingOrder="1"/>
    </xf>
    <xf numFmtId="0" fontId="6" fillId="0" borderId="0" xfId="0" applyFont="1" applyBorder="1" applyAlignment="1">
      <alignment horizontal="left" vertical="top" wrapText="1" readingOrder="1"/>
    </xf>
    <xf numFmtId="0" fontId="6" fillId="0" borderId="8" xfId="0" applyFont="1" applyBorder="1" applyAlignment="1">
      <alignment horizontal="left" vertical="top" wrapText="1" readingOrder="1"/>
    </xf>
    <xf numFmtId="0" fontId="6" fillId="0" borderId="10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 readingOrder="1"/>
    </xf>
    <xf numFmtId="17" fontId="8" fillId="0" borderId="24" xfId="3" applyNumberFormat="1" applyFont="1" applyBorder="1" applyAlignment="1">
      <alignment horizontal="center" vertical="center"/>
    </xf>
    <xf numFmtId="17" fontId="8" fillId="0" borderId="2" xfId="3" applyNumberFormat="1" applyFont="1" applyBorder="1" applyAlignment="1">
      <alignment horizontal="center" vertical="center"/>
    </xf>
    <xf numFmtId="17" fontId="8" fillId="0" borderId="25" xfId="3" applyNumberFormat="1" applyFont="1" applyBorder="1" applyAlignment="1">
      <alignment horizontal="center" vertical="center"/>
    </xf>
  </cellXfs>
  <cellStyles count="297">
    <cellStyle name="20% - Accent1 2" xfId="153"/>
    <cellStyle name="20% - Accent1 3" xfId="233"/>
    <cellStyle name="20% - Accent2 2" xfId="154"/>
    <cellStyle name="20% - Accent2 3" xfId="234"/>
    <cellStyle name="20% - Accent3 2" xfId="155"/>
    <cellStyle name="20% - Accent3 3" xfId="235"/>
    <cellStyle name="20% - Accent4 2" xfId="156"/>
    <cellStyle name="20% - Accent4 3" xfId="236"/>
    <cellStyle name="20% - Accent5 2" xfId="157"/>
    <cellStyle name="20% - Accent5 3" xfId="237"/>
    <cellStyle name="20% - Accent6 2" xfId="158"/>
    <cellStyle name="20% - Accent6 3" xfId="238"/>
    <cellStyle name="40% - Accent1 2" xfId="159"/>
    <cellStyle name="40% - Accent1 3" xfId="239"/>
    <cellStyle name="40% - Accent2 2" xfId="160"/>
    <cellStyle name="40% - Accent2 3" xfId="240"/>
    <cellStyle name="40% - Accent3 2" xfId="161"/>
    <cellStyle name="40% - Accent3 3" xfId="241"/>
    <cellStyle name="40% - Accent4 2" xfId="162"/>
    <cellStyle name="40% - Accent4 3" xfId="242"/>
    <cellStyle name="40% - Accent5 2" xfId="163"/>
    <cellStyle name="40% - Accent5 3" xfId="243"/>
    <cellStyle name="40% - Accent6 2" xfId="164"/>
    <cellStyle name="40% - Accent6 3" xfId="244"/>
    <cellStyle name="60% - Accent1 2" xfId="245"/>
    <cellStyle name="60% - Accent1 3" xfId="246"/>
    <cellStyle name="60% - Accent2 2" xfId="247"/>
    <cellStyle name="60% - Accent2 3" xfId="248"/>
    <cellStyle name="60% - Accent3 2" xfId="249"/>
    <cellStyle name="60% - Accent3 3" xfId="250"/>
    <cellStyle name="60% - Accent4 2" xfId="251"/>
    <cellStyle name="60% - Accent4 3" xfId="252"/>
    <cellStyle name="60% - Accent5 2" xfId="253"/>
    <cellStyle name="60% - Accent5 3" xfId="254"/>
    <cellStyle name="60% - Accent6 2" xfId="255"/>
    <cellStyle name="60% - Accent6 3" xfId="256"/>
    <cellStyle name="Accent1 2" xfId="257"/>
    <cellStyle name="Accent1 3" xfId="258"/>
    <cellStyle name="Accent2 2" xfId="259"/>
    <cellStyle name="Accent2 3" xfId="260"/>
    <cellStyle name="Accent3 2" xfId="261"/>
    <cellStyle name="Accent3 3" xfId="262"/>
    <cellStyle name="Accent4 2" xfId="263"/>
    <cellStyle name="Accent4 3" xfId="264"/>
    <cellStyle name="Accent5 2" xfId="265"/>
    <cellStyle name="Accent5 3" xfId="266"/>
    <cellStyle name="Accent6 2" xfId="267"/>
    <cellStyle name="Accent6 3" xfId="268"/>
    <cellStyle name="Bad 2" xfId="269"/>
    <cellStyle name="Bad 3" xfId="270"/>
    <cellStyle name="Calculation 2" xfId="271"/>
    <cellStyle name="Calculation 3" xfId="272"/>
    <cellStyle name="Check Cell 2" xfId="273"/>
    <cellStyle name="Check Cell 3" xfId="274"/>
    <cellStyle name="Column total in dollars" xfId="4"/>
    <cellStyle name="Comma" xfId="1" builtinId="3"/>
    <cellStyle name="Comma  - Style1" xfId="5"/>
    <cellStyle name="Comma  - Style2" xfId="6"/>
    <cellStyle name="Comma  - Style3" xfId="7"/>
    <cellStyle name="Comma  - Style4" xfId="8"/>
    <cellStyle name="Comma  - Style5" xfId="9"/>
    <cellStyle name="Comma  - Style6" xfId="10"/>
    <cellStyle name="Comma  - Style7" xfId="11"/>
    <cellStyle name="Comma  - Style8" xfId="12"/>
    <cellStyle name="Comma (0)" xfId="13"/>
    <cellStyle name="Comma [0] 2" xfId="130"/>
    <cellStyle name="Comma 2" xfId="14"/>
    <cellStyle name="Comma 2 10" xfId="165"/>
    <cellStyle name="Comma 2 11" xfId="166"/>
    <cellStyle name="Comma 2 12" xfId="167"/>
    <cellStyle name="Comma 2 13" xfId="168"/>
    <cellStyle name="Comma 2 14" xfId="169"/>
    <cellStyle name="Comma 2 2" xfId="15"/>
    <cellStyle name="Comma 2 2 2" xfId="170"/>
    <cellStyle name="Comma 2 3" xfId="171"/>
    <cellStyle name="Comma 2 4" xfId="172"/>
    <cellStyle name="Comma 2 5" xfId="173"/>
    <cellStyle name="Comma 2 6" xfId="174"/>
    <cellStyle name="Comma 2 7" xfId="175"/>
    <cellStyle name="Comma 2 8" xfId="176"/>
    <cellStyle name="Comma 2 9" xfId="177"/>
    <cellStyle name="Comma 3" xfId="16"/>
    <cellStyle name="Comma 4" xfId="17"/>
    <cellStyle name="Comma 4 2" xfId="18"/>
    <cellStyle name="Comma 4 2 2" xfId="178"/>
    <cellStyle name="Comma 4 3" xfId="19"/>
    <cellStyle name="Comma 4 3 2" xfId="20"/>
    <cellStyle name="Comma 4 3 2 2" xfId="179"/>
    <cellStyle name="Comma 4 3 3" xfId="180"/>
    <cellStyle name="Comma 4 4" xfId="181"/>
    <cellStyle name="Comma 4 5" xfId="182"/>
    <cellStyle name="Comma 5" xfId="21"/>
    <cellStyle name="Comma 5 2" xfId="148"/>
    <cellStyle name="Comma 5 2 2" xfId="183"/>
    <cellStyle name="Comma 5 3" xfId="184"/>
    <cellStyle name="Comma 6" xfId="147"/>
    <cellStyle name="Comma 7" xfId="185"/>
    <cellStyle name="Comma 8" xfId="186"/>
    <cellStyle name="Comma 9" xfId="187"/>
    <cellStyle name="Comma0" xfId="22"/>
    <cellStyle name="Comma0 - Style1" xfId="131"/>
    <cellStyle name="Comma0 - Style2" xfId="132"/>
    <cellStyle name="Comma0 - Style3" xfId="23"/>
    <cellStyle name="Comma0 - Style4" xfId="24"/>
    <cellStyle name="Comma0_FY05 Property tax M-1 by jurisdiction for FY06 Q3 true up" xfId="133"/>
    <cellStyle name="Comma1 - Style1" xfId="25"/>
    <cellStyle name="Curren - Style2" xfId="134"/>
    <cellStyle name="Curren - Style3" xfId="135"/>
    <cellStyle name="Currency 2" xfId="26"/>
    <cellStyle name="Currency 3" xfId="27"/>
    <cellStyle name="Currency 4" xfId="28"/>
    <cellStyle name="Currency 5" xfId="29"/>
    <cellStyle name="Currency 6" xfId="188"/>
    <cellStyle name="Currency No Comma" xfId="30"/>
    <cellStyle name="Currency(0)" xfId="31"/>
    <cellStyle name="Currency0" xfId="32"/>
    <cellStyle name="Date" xfId="33"/>
    <cellStyle name="Date - Style1" xfId="136"/>
    <cellStyle name="Date - Style3" xfId="34"/>
    <cellStyle name="Date_FY05 Property tax M-1 by jurisdiction for FY06 Q3 true up" xfId="137"/>
    <cellStyle name="Explanatory Text 2" xfId="275"/>
    <cellStyle name="Explanatory Text 3" xfId="276"/>
    <cellStyle name="Fixed" xfId="35"/>
    <cellStyle name="Fixed2 - Style2" xfId="138"/>
    <cellStyle name="General" xfId="36"/>
    <cellStyle name="Good 2" xfId="277"/>
    <cellStyle name="Good 3" xfId="278"/>
    <cellStyle name="Grey" xfId="37"/>
    <cellStyle name="header" xfId="38"/>
    <cellStyle name="Header1" xfId="39"/>
    <cellStyle name="Header2" xfId="40"/>
    <cellStyle name="Heading 1 2" xfId="279"/>
    <cellStyle name="Heading 2 2" xfId="280"/>
    <cellStyle name="Heading 3 2" xfId="294"/>
    <cellStyle name="Heading 4 2" xfId="295"/>
    <cellStyle name="Heading1" xfId="139"/>
    <cellStyle name="Heading2" xfId="140"/>
    <cellStyle name="Input [yellow]" xfId="41"/>
    <cellStyle name="Input 2" xfId="281"/>
    <cellStyle name="Input 3" xfId="282"/>
    <cellStyle name="Inst. Sections" xfId="141"/>
    <cellStyle name="Inst. Subheading" xfId="142"/>
    <cellStyle name="Linked Cell 2" xfId="283"/>
    <cellStyle name="Linked Cell 3" xfId="284"/>
    <cellStyle name="Marathon" xfId="42"/>
    <cellStyle name="MCP" xfId="43"/>
    <cellStyle name="Neutral 2" xfId="285"/>
    <cellStyle name="Neutral 3" xfId="286"/>
    <cellStyle name="nONE" xfId="44"/>
    <cellStyle name="noninput" xfId="45"/>
    <cellStyle name="Normal" xfId="0" builtinId="0"/>
    <cellStyle name="Normal - Style1" xfId="46"/>
    <cellStyle name="Normal 10" xfId="145"/>
    <cellStyle name="Normal 10 2" xfId="189"/>
    <cellStyle name="Normal 11" xfId="146"/>
    <cellStyle name="Normal 11 2" xfId="190"/>
    <cellStyle name="Normal 12" xfId="149"/>
    <cellStyle name="Normal 12 2" xfId="191"/>
    <cellStyle name="Normal 13" xfId="192"/>
    <cellStyle name="Normal 14" xfId="193"/>
    <cellStyle name="Normal 15" xfId="194"/>
    <cellStyle name="Normal 16" xfId="195"/>
    <cellStyle name="Normal 17" xfId="196"/>
    <cellStyle name="Normal 18" xfId="231"/>
    <cellStyle name="Normal 2" xfId="3"/>
    <cellStyle name="Normal 2 10" xfId="197"/>
    <cellStyle name="Normal 2 11" xfId="198"/>
    <cellStyle name="Normal 2 12" xfId="199"/>
    <cellStyle name="Normal 2 13" xfId="200"/>
    <cellStyle name="Normal 2 14" xfId="201"/>
    <cellStyle name="Normal 2 15" xfId="202"/>
    <cellStyle name="Normal 2 15 2" xfId="203"/>
    <cellStyle name="Normal 2 15 2 2" xfId="204"/>
    <cellStyle name="Normal 2 15 2 3" xfId="205"/>
    <cellStyle name="Normal 2 15 3" xfId="206"/>
    <cellStyle name="Normal 2 15 4" xfId="207"/>
    <cellStyle name="Normal 2 2" xfId="47"/>
    <cellStyle name="Normal 2 2 2" xfId="208"/>
    <cellStyle name="Normal 2 3" xfId="48"/>
    <cellStyle name="Normal 2 3 2" xfId="209"/>
    <cellStyle name="Normal 2 4" xfId="210"/>
    <cellStyle name="Normal 2 5" xfId="211"/>
    <cellStyle name="Normal 2 6" xfId="212"/>
    <cellStyle name="Normal 2 7" xfId="213"/>
    <cellStyle name="Normal 2 8" xfId="214"/>
    <cellStyle name="Normal 2 9" xfId="215"/>
    <cellStyle name="Normal 25" xfId="287"/>
    <cellStyle name="Normal 3" xfId="49"/>
    <cellStyle name="Normal 3 2" xfId="50"/>
    <cellStyle name="Normal 3 2 2" xfId="216"/>
    <cellStyle name="Normal 3 3" xfId="51"/>
    <cellStyle name="Normal 3 3 2" xfId="217"/>
    <cellStyle name="Normal 3 4" xfId="218"/>
    <cellStyle name="Normal 4" xfId="52"/>
    <cellStyle name="Normal 4 2" xfId="53"/>
    <cellStyle name="Normal 4 2 2" xfId="219"/>
    <cellStyle name="Normal 4 3" xfId="220"/>
    <cellStyle name="Normal 5" xfId="54"/>
    <cellStyle name="Normal 5 2" xfId="55"/>
    <cellStyle name="Normal 5 2 2" xfId="221"/>
    <cellStyle name="Normal 6" xfId="56"/>
    <cellStyle name="Normal 7" xfId="57"/>
    <cellStyle name="Normal 8" xfId="58"/>
    <cellStyle name="Normal 8 2" xfId="59"/>
    <cellStyle name="Normal 9" xfId="144"/>
    <cellStyle name="Normal 9 2" xfId="222"/>
    <cellStyle name="Normal(0)" xfId="60"/>
    <cellStyle name="Note 2" xfId="61"/>
    <cellStyle name="Note 2 2" xfId="223"/>
    <cellStyle name="Note 3" xfId="62"/>
    <cellStyle name="Note 3 2" xfId="224"/>
    <cellStyle name="Note 4" xfId="225"/>
    <cellStyle name="Number" xfId="63"/>
    <cellStyle name="Output 2" xfId="288"/>
    <cellStyle name="Output 3" xfId="289"/>
    <cellStyle name="Password" xfId="64"/>
    <cellStyle name="Percen - Style1" xfId="65"/>
    <cellStyle name="Percen - Style2" xfId="66"/>
    <cellStyle name="Percent" xfId="2" builtinId="5"/>
    <cellStyle name="Percent [2]" xfId="67"/>
    <cellStyle name="Percent 2" xfId="68"/>
    <cellStyle name="Percent 3" xfId="69"/>
    <cellStyle name="Percent 4" xfId="226"/>
    <cellStyle name="Percent(0)" xfId="70"/>
    <cellStyle name="Percent(0) 2" xfId="227"/>
    <cellStyle name="SAPBEXaggData" xfId="71"/>
    <cellStyle name="SAPBEXaggDataEmph" xfId="72"/>
    <cellStyle name="SAPBEXaggItem" xfId="73"/>
    <cellStyle name="SAPBEXaggItem 2" xfId="232"/>
    <cellStyle name="SAPBEXaggItemX" xfId="74"/>
    <cellStyle name="SAPBEXchaText" xfId="75"/>
    <cellStyle name="SAPBEXchaText 2" xfId="76"/>
    <cellStyle name="SAPBEXexcBad7" xfId="77"/>
    <cellStyle name="SAPBEXexcBad8" xfId="78"/>
    <cellStyle name="SAPBEXexcBad9" xfId="79"/>
    <cellStyle name="SAPBEXexcCritical4" xfId="80"/>
    <cellStyle name="SAPBEXexcCritical5" xfId="81"/>
    <cellStyle name="SAPBEXexcCritical6" xfId="82"/>
    <cellStyle name="SAPBEXexcGood1" xfId="83"/>
    <cellStyle name="SAPBEXexcGood2" xfId="84"/>
    <cellStyle name="SAPBEXexcGood3" xfId="85"/>
    <cellStyle name="SAPBEXfilterDrill" xfId="86"/>
    <cellStyle name="SAPBEXfilterItem" xfId="87"/>
    <cellStyle name="SAPBEXfilterItem 2" xfId="88"/>
    <cellStyle name="SAPBEXfilterText" xfId="89"/>
    <cellStyle name="SAPBEXformats" xfId="90"/>
    <cellStyle name="SAPBEXheaderItem" xfId="91"/>
    <cellStyle name="SAPBEXheaderItem 2" xfId="92"/>
    <cellStyle name="SAPBEXheaderItem 3" xfId="151"/>
    <cellStyle name="SAPBEXheaderItem 3 2" xfId="228"/>
    <cellStyle name="SAPBEXheaderText" xfId="93"/>
    <cellStyle name="SAPBEXheaderText 2" xfId="94"/>
    <cellStyle name="SAPBEXheaderText 3" xfId="152"/>
    <cellStyle name="SAPBEXheaderText 3 2" xfId="229"/>
    <cellStyle name="SAPBEXHLevel0" xfId="95"/>
    <cellStyle name="SAPBEXHLevel0X" xfId="96"/>
    <cellStyle name="SAPBEXHLevel1" xfId="97"/>
    <cellStyle name="SAPBEXHLevel1X" xfId="98"/>
    <cellStyle name="SAPBEXHLevel2" xfId="99"/>
    <cellStyle name="SAPBEXHLevel2X" xfId="100"/>
    <cellStyle name="SAPBEXHLevel3" xfId="101"/>
    <cellStyle name="SAPBEXHLevel3X" xfId="102"/>
    <cellStyle name="SAPBEXresData" xfId="103"/>
    <cellStyle name="SAPBEXresDataEmph" xfId="104"/>
    <cellStyle name="SAPBEXresItem" xfId="105"/>
    <cellStyle name="SAPBEXresItemX" xfId="106"/>
    <cellStyle name="SAPBEXstdData" xfId="107"/>
    <cellStyle name="SAPBEXstdData 2" xfId="108"/>
    <cellStyle name="SAPBEXstdDataEmph" xfId="109"/>
    <cellStyle name="SAPBEXstdItem" xfId="110"/>
    <cellStyle name="SAPBEXstdItem 2" xfId="111"/>
    <cellStyle name="SAPBEXstdItemX" xfId="112"/>
    <cellStyle name="SAPBEXstdItemX 2" xfId="113"/>
    <cellStyle name="SAPBEXtitle" xfId="114"/>
    <cellStyle name="SAPBEXtitle 2" xfId="115"/>
    <cellStyle name="SAPBEXtitle 3" xfId="150"/>
    <cellStyle name="SAPBEXtitle 3 2" xfId="230"/>
    <cellStyle name="SAPBEXundefined" xfId="116"/>
    <cellStyle name="Shade" xfId="117"/>
    <cellStyle name="Special" xfId="118"/>
    <cellStyle name="Style 1" xfId="119"/>
    <cellStyle name="Style 27" xfId="120"/>
    <cellStyle name="Style 35" xfId="121"/>
    <cellStyle name="Style 36" xfId="122"/>
    <cellStyle name="Text" xfId="143"/>
    <cellStyle name="Title 2" xfId="296"/>
    <cellStyle name="Titles" xfId="123"/>
    <cellStyle name="Total 2" xfId="290"/>
    <cellStyle name="Total 3" xfId="291"/>
    <cellStyle name="Total2 - Style2" xfId="124"/>
    <cellStyle name="TRANSMISSION RELIABILITY PORTION OF PROJECT" xfId="125"/>
    <cellStyle name="Underl - Style4" xfId="126"/>
    <cellStyle name="Unprot" xfId="127"/>
    <cellStyle name="Unprot$" xfId="128"/>
    <cellStyle name="Unprotect" xfId="129"/>
    <cellStyle name="Warning Text 2" xfId="292"/>
    <cellStyle name="Warning Text 3" xfId="293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2008\Results%20December%202008\Models\Wyoming%20Models\JAM%20Dec%202008%20Results%20W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3036\Local%20Settings\Temporary%20Internet%20Files\Content.Outlook\64O27WHX\JAM%20Reports\Dec%2008%20Unadjusted%20Resul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3042\Local%20Settings\Temporary%20Internet%20Files\Content.Outlook\Q7G50SDK\Draft%20Joint%20Use%20Utah%20Rates%202009%20Da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USER\CraigS\1%20-%20MISC%20PROJECTS\MASTER%20MODEL%20REVIEW\Models%20as%20of%20Mon%20Dec%2011\RAM%20-%20UT%20-%20Dec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3042\Local%20Settings\Temporary%20Internet%20Files\Content.Outlook\ITCKHWJ5\BW%2012.200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23042\LOCALS~1\Temp\xSAPtemp328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2008\Results%20December%202008\Models\WA%20Model\WA%20JAM%20DEC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CWC"/>
      <sheetName val="WelcomeDialog"/>
      <sheetName val="Macro"/>
    </sheetNames>
    <sheetDataSet>
      <sheetData sheetId="0" refreshError="1"/>
      <sheetData sheetId="1" refreshError="1"/>
      <sheetData sheetId="2" refreshError="1">
        <row r="6">
          <cell r="E6" t="str">
            <v>ACCMDIT</v>
          </cell>
          <cell r="F6" t="str">
            <v>Deferred Income Tax - Balance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  <cell r="M6" t="e">
            <v>#DIV/0!</v>
          </cell>
          <cell r="N6" t="e">
            <v>#DIV/0!</v>
          </cell>
          <cell r="O6" t="e">
            <v>#DIV/0!</v>
          </cell>
          <cell r="P6" t="e">
            <v>#DIV/0!</v>
          </cell>
        </row>
        <row r="7">
          <cell r="E7" t="str">
            <v>CWC</v>
          </cell>
          <cell r="F7" t="str">
            <v>Cash Working Capital</v>
          </cell>
          <cell r="I7">
            <v>0.71378769915135698</v>
          </cell>
          <cell r="J7">
            <v>6.3161809428163559E-2</v>
          </cell>
          <cell r="K7">
            <v>0.16593778848682059</v>
          </cell>
          <cell r="L7">
            <v>3.2400827216700226E-11</v>
          </cell>
          <cell r="M7">
            <v>2.2284128467271298E-2</v>
          </cell>
          <cell r="N7">
            <v>2.5174354406344541E-2</v>
          </cell>
          <cell r="O7">
            <v>9.6542200276422043E-3</v>
          </cell>
          <cell r="P7">
            <v>0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0.96952443249428</v>
          </cell>
          <cell r="L8">
            <v>0</v>
          </cell>
          <cell r="M8">
            <v>0</v>
          </cell>
          <cell r="N8">
            <v>3.0475567505720055E-2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</row>
        <row r="10">
          <cell r="E10" t="str">
            <v>FIT</v>
          </cell>
          <cell r="F10" t="str">
            <v>Federal Income Taxes</v>
          </cell>
          <cell r="I10">
            <v>-7.0597600293862497</v>
          </cell>
          <cell r="J10">
            <v>-0.64342270788110356</v>
          </cell>
          <cell r="K10">
            <v>-2.3016536244706831</v>
          </cell>
          <cell r="L10">
            <v>-5.2147352733110317E-10</v>
          </cell>
          <cell r="M10">
            <v>-0.29484085901605817</v>
          </cell>
          <cell r="N10">
            <v>-0.33584335048651637</v>
          </cell>
          <cell r="O10">
            <v>-0.13621984755012476</v>
          </cell>
          <cell r="P10">
            <v>-2.0835405564194562E-307</v>
          </cell>
        </row>
        <row r="11">
          <cell r="E11" t="str">
            <v>GP</v>
          </cell>
          <cell r="F11" t="str">
            <v>Gross Plant</v>
          </cell>
          <cell r="I11">
            <v>0.56562846279047241</v>
          </cell>
          <cell r="J11">
            <v>0.18681189318072683</v>
          </cell>
          <cell r="K11">
            <v>0.22956165890472605</v>
          </cell>
          <cell r="L11">
            <v>0</v>
          </cell>
          <cell r="M11">
            <v>4.7580506490295538E-3</v>
          </cell>
          <cell r="N11">
            <v>9.9559944387063413E-3</v>
          </cell>
          <cell r="O11">
            <v>3.2839400363390012E-3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-20.358378051033604</v>
          </cell>
          <cell r="J12">
            <v>-1.8285383080982296</v>
          </cell>
          <cell r="K12">
            <v>-6.5410526746523976</v>
          </cell>
          <cell r="L12">
            <v>-1.4819718199318393E-9</v>
          </cell>
          <cell r="M12">
            <v>-0.83790609019518103</v>
          </cell>
          <cell r="N12">
            <v>-0.95443077212334526</v>
          </cell>
          <cell r="O12">
            <v>-0.38712219279449384</v>
          </cell>
          <cell r="P12">
            <v>-5.9211987348654256E-307</v>
          </cell>
        </row>
        <row r="13">
          <cell r="E13" t="str">
            <v>NP</v>
          </cell>
          <cell r="F13" t="str">
            <v>Net Plant</v>
          </cell>
          <cell r="I13">
            <v>0.58389744171390134</v>
          </cell>
          <cell r="J13">
            <v>0.19015135365817315</v>
          </cell>
          <cell r="K13">
            <v>0.21397018137450297</v>
          </cell>
          <cell r="L13">
            <v>0</v>
          </cell>
          <cell r="M13">
            <v>2.6554937409289025E-3</v>
          </cell>
          <cell r="N13">
            <v>6.7334249570427948E-3</v>
          </cell>
          <cell r="O13">
            <v>2.5921045554508941E-3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0.72666766792650928</v>
          </cell>
          <cell r="J14">
            <v>0.27333233207349067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0.55574852165496158</v>
          </cell>
          <cell r="J15">
            <v>0.20904196811699641</v>
          </cell>
          <cell r="K15">
            <v>0.22804136692109994</v>
          </cell>
          <cell r="L15">
            <v>0</v>
          </cell>
          <cell r="M15">
            <v>0</v>
          </cell>
          <cell r="N15">
            <v>7.1681433069420448E-3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3.1719612173587679</v>
          </cell>
          <cell r="J16">
            <v>0.34193741655485926</v>
          </cell>
          <cell r="K16">
            <v>1.0124199757014016</v>
          </cell>
          <cell r="L16">
            <v>1.764187648187113E-10</v>
          </cell>
          <cell r="M16">
            <v>0.1013685906529571</v>
          </cell>
          <cell r="N16">
            <v>0.12481012764984102</v>
          </cell>
          <cell r="O16">
            <v>4.5867105271214278E-2</v>
          </cell>
          <cell r="P16">
            <v>7.0487883305305999E-308</v>
          </cell>
        </row>
        <row r="17">
          <cell r="E17" t="str">
            <v>T_SPLIT</v>
          </cell>
          <cell r="F17" t="str">
            <v>Transmission Split</v>
          </cell>
          <cell r="I17">
            <v>2.2774700455348205E-2</v>
          </cell>
          <cell r="J17">
            <v>0.97722529954465198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0.47054872815671089</v>
          </cell>
          <cell r="K18">
            <v>0.51331594386723955</v>
          </cell>
          <cell r="L18">
            <v>0</v>
          </cell>
          <cell r="M18">
            <v>0</v>
          </cell>
          <cell r="N18">
            <v>1.6135327976049496E-2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0.59444107175277716</v>
          </cell>
          <cell r="N22">
            <v>0</v>
          </cell>
          <cell r="O22">
            <v>0.40555892824722278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0.46824084675586425</v>
          </cell>
          <cell r="J23">
            <v>0.16733002521746299</v>
          </cell>
          <cell r="K23">
            <v>0.34532396332993925</v>
          </cell>
          <cell r="L23">
            <v>0</v>
          </cell>
          <cell r="M23">
            <v>3.1890205317283652E-3</v>
          </cell>
          <cell r="N23">
            <v>1.5915984483762056E-2</v>
          </cell>
          <cell r="O23">
            <v>1.5968124310771437E-7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0.16918</v>
          </cell>
          <cell r="J26">
            <v>0.30689499999999997</v>
          </cell>
          <cell r="K26">
            <v>0.47829199999999999</v>
          </cell>
          <cell r="L26">
            <v>0</v>
          </cell>
          <cell r="M26">
            <v>0</v>
          </cell>
          <cell r="N26">
            <v>0</v>
          </cell>
          <cell r="O26">
            <v>4.5633E-2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0.52975615876075532</v>
          </cell>
          <cell r="N27">
            <v>0.14582143151456503</v>
          </cell>
          <cell r="O27">
            <v>0.32442240972467967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0.43729565529150211</v>
          </cell>
          <cell r="N29">
            <v>0.23138577244629063</v>
          </cell>
          <cell r="O29">
            <v>0.33131857226220718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0.91698158457168033</v>
          </cell>
          <cell r="N30">
            <v>0</v>
          </cell>
          <cell r="O30">
            <v>8.3018415428319683E-2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6.8951083010194937E-3</v>
          </cell>
          <cell r="N31">
            <v>7.9882665955725175E-3</v>
          </cell>
          <cell r="O31">
            <v>0.98511662510340792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0.62940526940060448</v>
          </cell>
          <cell r="J33">
            <v>9.7905597274876147E-2</v>
          </cell>
          <cell r="K33">
            <v>0.15750348266297354</v>
          </cell>
          <cell r="L33">
            <v>0</v>
          </cell>
          <cell r="M33">
            <v>0.10792631377096548</v>
          </cell>
          <cell r="N33">
            <v>7.259336890580146E-3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0.43772424956692402</v>
          </cell>
          <cell r="J34">
            <v>0.20875226193852539</v>
          </cell>
          <cell r="K34">
            <v>0.33804528256697924</v>
          </cell>
          <cell r="L34">
            <v>0</v>
          </cell>
          <cell r="M34">
            <v>0</v>
          </cell>
          <cell r="N34">
            <v>1.5478205927571202E-2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0.27087658344404147</v>
          </cell>
          <cell r="J35">
            <v>7.3745948379595638E-2</v>
          </cell>
          <cell r="K35">
            <v>0.65528304603961973</v>
          </cell>
          <cell r="L35">
            <v>0</v>
          </cell>
          <cell r="M35">
            <v>0</v>
          </cell>
          <cell r="N35">
            <v>9.4422136743242934E-5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0.43214035143260399</v>
          </cell>
          <cell r="J37">
            <v>0.56785964856739601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0.70421323483111053</v>
          </cell>
          <cell r="J41">
            <v>0.29578676516888952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0.24431061709762689</v>
          </cell>
          <cell r="J42">
            <v>0.21591167746538384</v>
          </cell>
          <cell r="K42">
            <v>0.48994958257006077</v>
          </cell>
          <cell r="L42">
            <v>0</v>
          </cell>
          <cell r="M42">
            <v>1.6196344936071194E-2</v>
          </cell>
          <cell r="N42">
            <v>2.2581780536788779E-2</v>
          </cell>
          <cell r="O42">
            <v>1.1049997394068322E-2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0.56929433485318315</v>
          </cell>
          <cell r="J43">
            <v>0.43070566514681691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0.5739844505651519</v>
          </cell>
          <cell r="J44">
            <v>0.39301765293774249</v>
          </cell>
          <cell r="K44">
            <v>3.1544031796306826E-2</v>
          </cell>
          <cell r="L44">
            <v>0</v>
          </cell>
          <cell r="M44">
            <v>0</v>
          </cell>
          <cell r="N44">
            <v>1.4538647007987379E-3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0.69303905430907664</v>
          </cell>
          <cell r="J45">
            <v>0.28271300551450557</v>
          </cell>
          <cell r="K45">
            <v>2.3179592553330242E-2</v>
          </cell>
          <cell r="L45">
            <v>0</v>
          </cell>
          <cell r="M45">
            <v>0</v>
          </cell>
          <cell r="N45">
            <v>1.0683476230876014E-3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3.1220156465127878E-5</v>
          </cell>
          <cell r="J46">
            <v>0.20134304129185931</v>
          </cell>
          <cell r="K46">
            <v>0.76343883594012729</v>
          </cell>
          <cell r="L46">
            <v>0</v>
          </cell>
          <cell r="M46">
            <v>0</v>
          </cell>
          <cell r="N46">
            <v>3.5186902611548249E-2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0.44567898252693056</v>
          </cell>
          <cell r="J47">
            <v>0.15722432315168386</v>
          </cell>
          <cell r="K47">
            <v>0.22503396395846131</v>
          </cell>
          <cell r="L47">
            <v>0</v>
          </cell>
          <cell r="M47">
            <v>8.5656756977425433E-2</v>
          </cell>
          <cell r="N47">
            <v>3.3949817759439331E-2</v>
          </cell>
          <cell r="O47">
            <v>5.2456155626059424E-2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0.87927246540320958</v>
          </cell>
          <cell r="J50">
            <v>0.10405143520753571</v>
          </cell>
          <cell r="K50">
            <v>1.5941361881026711E-2</v>
          </cell>
          <cell r="L50">
            <v>0</v>
          </cell>
          <cell r="M50">
            <v>0</v>
          </cell>
          <cell r="N50">
            <v>7.3473750822800087E-4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0.37291157858633101</v>
          </cell>
          <cell r="J51">
            <v>0.23373752803621942</v>
          </cell>
          <cell r="K51">
            <v>0.37602012264303963</v>
          </cell>
          <cell r="L51">
            <v>0</v>
          </cell>
          <cell r="M51">
            <v>0</v>
          </cell>
          <cell r="N51">
            <v>1.7330770734409834E-2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0.44035835665309381</v>
          </cell>
          <cell r="J52">
            <v>4.5023429947452551E-2</v>
          </cell>
          <cell r="K52">
            <v>0.31020911088596803</v>
          </cell>
          <cell r="L52">
            <v>0</v>
          </cell>
          <cell r="M52">
            <v>7.9281185327875647E-2</v>
          </cell>
          <cell r="N52">
            <v>8.8041638453713877E-2</v>
          </cell>
          <cell r="O52">
            <v>3.7086278731896315E-2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0.82255186454703078</v>
          </cell>
          <cell r="J53">
            <v>5.0904094261251066E-2</v>
          </cell>
          <cell r="K53">
            <v>0.12096860970379743</v>
          </cell>
          <cell r="L53">
            <v>0</v>
          </cell>
          <cell r="M53">
            <v>0</v>
          </cell>
          <cell r="N53">
            <v>5.5754314879208153E-3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0.16204335141591772</v>
          </cell>
          <cell r="J56">
            <v>0.83795664858408236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0.16204335141591772</v>
          </cell>
          <cell r="J57">
            <v>0.83795664858408236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0.17010107924686896</v>
          </cell>
          <cell r="J58">
            <v>0.8298759847686451</v>
          </cell>
          <cell r="K58">
            <v>2.2935984485906367E-5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0.16204335141591772</v>
          </cell>
          <cell r="J59">
            <v>0.83795664858408236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0.16204335141591772</v>
          </cell>
          <cell r="J60">
            <v>0.83795664858408236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0.63681385250866751</v>
          </cell>
          <cell r="J61">
            <v>0.30369880644377245</v>
          </cell>
          <cell r="K61">
            <v>3.515504380765417E-2</v>
          </cell>
          <cell r="L61">
            <v>0</v>
          </cell>
          <cell r="M61">
            <v>0</v>
          </cell>
          <cell r="N61">
            <v>2.4332297239905747E-2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0.43869800949122134</v>
          </cell>
          <cell r="J62">
            <v>0.20921665153307778</v>
          </cell>
          <cell r="K62">
            <v>0.33657270028218805</v>
          </cell>
          <cell r="L62">
            <v>0</v>
          </cell>
          <cell r="M62">
            <v>0</v>
          </cell>
          <cell r="N62">
            <v>1.5512638693512777E-2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0.42462531231308592</v>
          </cell>
          <cell r="J65">
            <v>0.15045845604092345</v>
          </cell>
          <cell r="K65">
            <v>0.38215344327427514</v>
          </cell>
          <cell r="L65">
            <v>0</v>
          </cell>
          <cell r="M65">
            <v>1.1301930227890009E-2</v>
          </cell>
          <cell r="N65">
            <v>2.5550564611999893E-2</v>
          </cell>
          <cell r="O65">
            <v>5.9102935318255858E-3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0.57480292110500542</v>
          </cell>
          <cell r="J67">
            <v>0.12643794268148634</v>
          </cell>
          <cell r="K67">
            <v>0.24999017729980841</v>
          </cell>
          <cell r="L67">
            <v>0</v>
          </cell>
          <cell r="M67">
            <v>1.5532875026184502E-2</v>
          </cell>
          <cell r="N67">
            <v>2.5970090949260803E-2</v>
          </cell>
          <cell r="O67">
            <v>7.2659929382544869E-3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0.44035835665309381</v>
          </cell>
          <cell r="J68">
            <v>4.5023429947452551E-2</v>
          </cell>
          <cell r="K68">
            <v>0.31020911088596803</v>
          </cell>
          <cell r="L68">
            <v>0</v>
          </cell>
          <cell r="M68">
            <v>7.9281185327875647E-2</v>
          </cell>
          <cell r="N68">
            <v>8.8041638453713877E-2</v>
          </cell>
          <cell r="O68">
            <v>3.7086278731896315E-2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0.42257478932987763</v>
          </cell>
          <cell r="J69">
            <v>0.15078643179648521</v>
          </cell>
          <cell r="K69">
            <v>0.38395799867102542</v>
          </cell>
          <cell r="L69">
            <v>0</v>
          </cell>
          <cell r="M69">
            <v>1.1244160966417689E-2</v>
          </cell>
          <cell r="N69">
            <v>2.5544836405221701E-2</v>
          </cell>
          <cell r="O69">
            <v>5.8917828309723308E-3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0.43869800949122129</v>
          </cell>
          <cell r="J70">
            <v>0.20921665153307778</v>
          </cell>
          <cell r="K70">
            <v>0.33657270028218805</v>
          </cell>
          <cell r="L70">
            <v>0</v>
          </cell>
          <cell r="M70">
            <v>0</v>
          </cell>
          <cell r="N70">
            <v>1.5512638693512777E-2</v>
          </cell>
          <cell r="O70">
            <v>0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1.0056046142342259</v>
          </cell>
          <cell r="J71">
            <v>-2.0890334312844813E-3</v>
          </cell>
          <cell r="K71">
            <v>-3.3606867225671978E-3</v>
          </cell>
          <cell r="L71">
            <v>0</v>
          </cell>
          <cell r="M71">
            <v>0</v>
          </cell>
          <cell r="N71">
            <v>-1.5489408037419936E-4</v>
          </cell>
          <cell r="O71">
            <v>0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0.38257592538388663</v>
          </cell>
          <cell r="J72">
            <v>5.9553312258670971E-2</v>
          </cell>
          <cell r="K72">
            <v>0.35484515557868529</v>
          </cell>
          <cell r="L72">
            <v>0</v>
          </cell>
          <cell r="M72">
            <v>7.9518491141716829E-2</v>
          </cell>
          <cell r="N72">
            <v>8.629416987560358E-2</v>
          </cell>
          <cell r="O72">
            <v>3.7212945761436925E-2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0.43869800949122129</v>
          </cell>
          <cell r="J73">
            <v>0.20921665153307778</v>
          </cell>
          <cell r="K73">
            <v>0.33657270028218805</v>
          </cell>
          <cell r="L73">
            <v>0</v>
          </cell>
          <cell r="M73">
            <v>0</v>
          </cell>
          <cell r="N73">
            <v>1.5512638693512779E-2</v>
          </cell>
          <cell r="O73">
            <v>0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0.13630396630270647</v>
          </cell>
          <cell r="J74">
            <v>0.20883080683667524</v>
          </cell>
          <cell r="K74">
            <v>0.68709753164009169</v>
          </cell>
          <cell r="L74">
            <v>0</v>
          </cell>
          <cell r="M74">
            <v>-1.5555863654305757E-2</v>
          </cell>
          <cell r="N74">
            <v>-9.3996945299561711E-3</v>
          </cell>
          <cell r="O74">
            <v>-7.2767465952115933E-3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0.40016313208209792</v>
          </cell>
          <cell r="J75">
            <v>0.17424516837916901</v>
          </cell>
          <cell r="K75">
            <v>0.39067009721373402</v>
          </cell>
          <cell r="L75">
            <v>0</v>
          </cell>
          <cell r="M75">
            <v>7.4981909911661293E-3</v>
          </cell>
          <cell r="N75">
            <v>2.3572053431073461E-2</v>
          </cell>
          <cell r="O75">
            <v>3.8513579027593691E-3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0.53851528148112804</v>
          </cell>
          <cell r="J77">
            <v>8.1007414931319285E-2</v>
          </cell>
          <cell r="K77">
            <v>0.26260603716476494</v>
          </cell>
          <cell r="L77">
            <v>0</v>
          </cell>
          <cell r="M77">
            <v>4.4107747341549382E-2</v>
          </cell>
          <cell r="N77">
            <v>5.3130727008569842E-2</v>
          </cell>
          <cell r="O77">
            <v>2.0632792072668552E-2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0.43983746568310961</v>
          </cell>
          <cell r="J78">
            <v>9.6534805652820757E-2</v>
          </cell>
          <cell r="K78">
            <v>0.31848000505088064</v>
          </cell>
          <cell r="L78">
            <v>0</v>
          </cell>
          <cell r="M78">
            <v>5.4408764381670992E-2</v>
          </cell>
          <cell r="N78">
            <v>6.5287541054912579E-2</v>
          </cell>
          <cell r="O78">
            <v>2.5451418176605487E-2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0.3936424421983572</v>
          </cell>
          <cell r="J79">
            <v>0.17863716825444065</v>
          </cell>
          <cell r="K79">
            <v>0.39670418184957446</v>
          </cell>
          <cell r="L79">
            <v>0</v>
          </cell>
          <cell r="M79">
            <v>5.7744756177670062E-3</v>
          </cell>
          <cell r="N79">
            <v>2.2180502787851782E-2</v>
          </cell>
          <cell r="O79">
            <v>3.0612292920088628E-3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0.43772762921418601</v>
          </cell>
          <cell r="J80">
            <v>0.20325004622232382</v>
          </cell>
          <cell r="K80">
            <v>0.33463393533505753</v>
          </cell>
          <cell r="L80">
            <v>0</v>
          </cell>
          <cell r="M80">
            <v>4.8594713755959794E-3</v>
          </cell>
          <cell r="N80">
            <v>1.6482270794422278E-2</v>
          </cell>
          <cell r="O80">
            <v>3.0466470584143762E-3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0.13218962141715046</v>
          </cell>
          <cell r="J81">
            <v>0.43936912858179811</v>
          </cell>
          <cell r="K81">
            <v>0.42844125000105138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-7.9039732044379571E-2</v>
          </cell>
          <cell r="J82">
            <v>-1.7454740995519975E-2</v>
          </cell>
          <cell r="K82">
            <v>1.0973029831735899</v>
          </cell>
          <cell r="L82">
            <v>0</v>
          </cell>
          <cell r="M82">
            <v>-2.1704872137735403E-2</v>
          </cell>
          <cell r="N82">
            <v>3.1044224774734334E-2</v>
          </cell>
          <cell r="O82">
            <v>-1.0147862770689183E-2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0.43848436438907817</v>
          </cell>
          <cell r="J83">
            <v>0.20790300570655887</v>
          </cell>
          <cell r="K83">
            <v>0.33614584944343578</v>
          </cell>
          <cell r="L83">
            <v>0</v>
          </cell>
          <cell r="M83">
            <v>1.0698921680195881E-3</v>
          </cell>
          <cell r="N83">
            <v>1.5726119072434902E-2</v>
          </cell>
          <cell r="O83">
            <v>6.7076922047260598E-4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0.44172187941843649</v>
          </cell>
          <cell r="J84">
            <v>-5.906768795452344E-2</v>
          </cell>
          <cell r="K84">
            <v>0.29379164219794091</v>
          </cell>
          <cell r="L84">
            <v>0</v>
          </cell>
          <cell r="M84">
            <v>0.12894504095171758</v>
          </cell>
          <cell r="N84">
            <v>0.13452434492487453</v>
          </cell>
          <cell r="O84">
            <v>6.0084780461554348E-2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6.3646339574951818E-2</v>
          </cell>
          <cell r="J85">
            <v>0.9363536604250482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0.3628039067545995</v>
          </cell>
          <cell r="J87">
            <v>0.18060818402394452</v>
          </cell>
          <cell r="K87">
            <v>0.43367583969947432</v>
          </cell>
          <cell r="L87">
            <v>0</v>
          </cell>
          <cell r="M87">
            <v>1.7381137635448668E-3</v>
          </cell>
          <cell r="N87">
            <v>1.9988123236742907E-2</v>
          </cell>
          <cell r="O87">
            <v>1.1858325216938708E-3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0.85470948791845824</v>
          </cell>
          <cell r="J88">
            <v>0.14529051208154184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5">
          <cell r="B25">
            <v>0.61728876958868117</v>
          </cell>
        </row>
        <row r="27">
          <cell r="B27">
            <v>1.9591974267415173E-3</v>
          </cell>
        </row>
        <row r="28">
          <cell r="B28">
            <v>3.2000000000000002E-3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 refreshError="1">
        <row r="1">
          <cell r="E1">
            <v>21115942931.779842</v>
          </cell>
          <cell r="J1">
            <v>20376348305.569828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5900220.6799999997</v>
          </cell>
          <cell r="L3" t="str">
            <v>108364S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3946626.5682943668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14737388.27</v>
          </cell>
          <cell r="L4" t="str">
            <v>108GPS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-72856.311626878844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 t="str">
            <v>108HPSG-P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-42561.174106944833</v>
          </cell>
          <cell r="R5">
            <v>0</v>
          </cell>
          <cell r="S5">
            <v>0</v>
          </cell>
          <cell r="T5">
            <v>-8132.1697240681569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5857117</v>
          </cell>
          <cell r="L6" t="str">
            <v>108HPSG-U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-3538.5609819071292</v>
          </cell>
          <cell r="R6">
            <v>0</v>
          </cell>
          <cell r="S6">
            <v>0</v>
          </cell>
          <cell r="T6">
            <v>-676.11336124156765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 t="str">
            <v>108OPSG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-1722347.7267805943</v>
          </cell>
          <cell r="R7">
            <v>0</v>
          </cell>
          <cell r="S7">
            <v>0</v>
          </cell>
          <cell r="T7">
            <v>-329089.23054726759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373133.88500000001</v>
          </cell>
          <cell r="L8" t="str">
            <v>108SPSG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-193873.10800308446</v>
          </cell>
          <cell r="R8">
            <v>0</v>
          </cell>
          <cell r="S8">
            <v>0</v>
          </cell>
          <cell r="T8">
            <v>-37043.362931015086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 t="str">
            <v>108SPSSGCH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-1918.4777988845487</v>
          </cell>
          <cell r="R9">
            <v>0</v>
          </cell>
          <cell r="S9">
            <v>0</v>
          </cell>
          <cell r="T9">
            <v>-362.28797623661882</v>
          </cell>
        </row>
        <row r="10">
          <cell r="A10" t="str">
            <v>105SNPP</v>
          </cell>
          <cell r="B10" t="str">
            <v>105</v>
          </cell>
          <cell r="D10">
            <v>8923301.5399999991</v>
          </cell>
          <cell r="F10" t="str">
            <v>105SNPP</v>
          </cell>
          <cell r="G10" t="str">
            <v>105</v>
          </cell>
          <cell r="I10">
            <v>4461650.7699999996</v>
          </cell>
          <cell r="L10" t="str">
            <v>108TPSG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-169898.38939812576</v>
          </cell>
          <cell r="R10">
            <v>0</v>
          </cell>
          <cell r="S10">
            <v>0</v>
          </cell>
          <cell r="T10">
            <v>-32462.509961771335</v>
          </cell>
        </row>
        <row r="11">
          <cell r="A11" t="str">
            <v>105SNPT</v>
          </cell>
          <cell r="B11" t="str">
            <v>105</v>
          </cell>
          <cell r="D11">
            <v>2570927.31</v>
          </cell>
          <cell r="F11" t="str">
            <v>105SNPT</v>
          </cell>
          <cell r="G11" t="str">
            <v>105</v>
          </cell>
          <cell r="I11">
            <v>7405027.8150000004</v>
          </cell>
          <cell r="L11" t="str">
            <v>111IPSO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-12382.9029426298</v>
          </cell>
          <cell r="R11">
            <v>0</v>
          </cell>
          <cell r="S11">
            <v>0</v>
          </cell>
          <cell r="T11">
            <v>-2357.8223417700542</v>
          </cell>
        </row>
        <row r="12">
          <cell r="A12" t="str">
            <v>105UT</v>
          </cell>
          <cell r="B12" t="str">
            <v>105</v>
          </cell>
          <cell r="D12">
            <v>1881046.09</v>
          </cell>
          <cell r="F12" t="str">
            <v>105UT</v>
          </cell>
          <cell r="G12" t="str">
            <v>105</v>
          </cell>
          <cell r="I12">
            <v>1193035.24</v>
          </cell>
          <cell r="L12" t="str">
            <v>151SE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3365886.3416913091</v>
          </cell>
          <cell r="R12">
            <v>0</v>
          </cell>
          <cell r="S12">
            <v>0</v>
          </cell>
          <cell r="T12">
            <v>674203.82826564147</v>
          </cell>
        </row>
        <row r="13">
          <cell r="A13" t="str">
            <v>108360CA</v>
          </cell>
          <cell r="B13" t="str">
            <v>108360</v>
          </cell>
          <cell r="D13">
            <v>-454978.43</v>
          </cell>
          <cell r="F13" t="str">
            <v>108360CA</v>
          </cell>
          <cell r="G13" t="str">
            <v>108360</v>
          </cell>
          <cell r="I13">
            <v>-444435.11</v>
          </cell>
          <cell r="L13" t="str">
            <v>151SSECH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543323.25726774381</v>
          </cell>
          <cell r="R13">
            <v>0</v>
          </cell>
          <cell r="S13">
            <v>0</v>
          </cell>
          <cell r="T13">
            <v>107305.8855720304</v>
          </cell>
        </row>
        <row r="14">
          <cell r="A14" t="str">
            <v>108360ID</v>
          </cell>
          <cell r="B14" t="str">
            <v>108360</v>
          </cell>
          <cell r="D14">
            <v>-241758.99</v>
          </cell>
          <cell r="F14" t="str">
            <v>108360ID</v>
          </cell>
          <cell r="G14" t="str">
            <v>108360</v>
          </cell>
          <cell r="I14">
            <v>-234136.88500000001</v>
          </cell>
          <cell r="L14" t="str">
            <v>182MS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1071136.7946666684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108360OR</v>
          </cell>
          <cell r="B15" t="str">
            <v>108360</v>
          </cell>
          <cell r="D15">
            <v>-1630701.17</v>
          </cell>
          <cell r="F15" t="str">
            <v>108360OR</v>
          </cell>
          <cell r="G15" t="str">
            <v>108360</v>
          </cell>
          <cell r="I15">
            <v>-1630086.6</v>
          </cell>
          <cell r="L15" t="str">
            <v>182MSG-P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-493760.88220974017</v>
          </cell>
          <cell r="R15">
            <v>0</v>
          </cell>
          <cell r="S15">
            <v>0</v>
          </cell>
          <cell r="T15">
            <v>-94342.963545736318</v>
          </cell>
        </row>
        <row r="16">
          <cell r="A16" t="str">
            <v>108360UT</v>
          </cell>
          <cell r="B16" t="str">
            <v>108360</v>
          </cell>
          <cell r="D16">
            <v>-1563621.9</v>
          </cell>
          <cell r="F16" t="str">
            <v>108360UT</v>
          </cell>
          <cell r="G16" t="str">
            <v>108360</v>
          </cell>
          <cell r="I16">
            <v>-1507618.8149999999</v>
          </cell>
          <cell r="L16" t="str">
            <v>186MSE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-369594.9683692382</v>
          </cell>
          <cell r="R16">
            <v>0</v>
          </cell>
          <cell r="S16">
            <v>0</v>
          </cell>
          <cell r="T16">
            <v>-74031.716251312435</v>
          </cell>
        </row>
        <row r="17">
          <cell r="A17" t="str">
            <v>108360WA</v>
          </cell>
          <cell r="B17" t="str">
            <v>108360</v>
          </cell>
          <cell r="D17">
            <v>-129648.94</v>
          </cell>
          <cell r="F17" t="str">
            <v>108360WA</v>
          </cell>
          <cell r="G17" t="str">
            <v>108360</v>
          </cell>
          <cell r="I17">
            <v>-157760.72500000001</v>
          </cell>
          <cell r="L17" t="str">
            <v>190S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-1537441.9857680267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108360WYP</v>
          </cell>
          <cell r="B18" t="str">
            <v>108360</v>
          </cell>
          <cell r="D18">
            <v>-1068404.3799999999</v>
          </cell>
          <cell r="F18" t="str">
            <v>108360WYP</v>
          </cell>
          <cell r="G18" t="str">
            <v>108360</v>
          </cell>
          <cell r="I18">
            <v>-1114316.655</v>
          </cell>
          <cell r="L18" t="str">
            <v>190SE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2533239.5204116222</v>
          </cell>
          <cell r="R18">
            <v>0</v>
          </cell>
          <cell r="S18">
            <v>0</v>
          </cell>
          <cell r="T18">
            <v>507420.51548809226</v>
          </cell>
        </row>
        <row r="19">
          <cell r="A19" t="str">
            <v>108360WYU</v>
          </cell>
          <cell r="B19" t="str">
            <v>108360</v>
          </cell>
          <cell r="D19">
            <v>-349620.2</v>
          </cell>
          <cell r="F19" t="str">
            <v>108360WYU</v>
          </cell>
          <cell r="G19" t="str">
            <v>108360</v>
          </cell>
          <cell r="I19">
            <v>-337759.505</v>
          </cell>
          <cell r="L19" t="str">
            <v>190SG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188637.37241317696</v>
          </cell>
          <cell r="R19">
            <v>0</v>
          </cell>
          <cell r="S19">
            <v>0</v>
          </cell>
          <cell r="T19">
            <v>36042.970170691202</v>
          </cell>
        </row>
        <row r="20">
          <cell r="A20" t="str">
            <v>108361CA</v>
          </cell>
          <cell r="B20" t="str">
            <v>108361</v>
          </cell>
          <cell r="D20">
            <v>-467612.27</v>
          </cell>
          <cell r="F20" t="str">
            <v>108361CA</v>
          </cell>
          <cell r="G20" t="str">
            <v>108361</v>
          </cell>
          <cell r="I20">
            <v>-534600.42500000005</v>
          </cell>
          <cell r="L20" t="str">
            <v>190SO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-34811.426858555955</v>
          </cell>
          <cell r="R20">
            <v>0</v>
          </cell>
          <cell r="S20">
            <v>0</v>
          </cell>
          <cell r="T20">
            <v>-6628.4263372063479</v>
          </cell>
        </row>
        <row r="21">
          <cell r="A21" t="str">
            <v>108361ID</v>
          </cell>
          <cell r="B21" t="str">
            <v>108361</v>
          </cell>
          <cell r="D21">
            <v>-429596.05</v>
          </cell>
          <cell r="F21" t="str">
            <v>108361ID</v>
          </cell>
          <cell r="G21" t="str">
            <v>108361</v>
          </cell>
          <cell r="I21">
            <v>-484743.20500000002</v>
          </cell>
          <cell r="L21" t="str">
            <v>252CN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263799.78875789221</v>
          </cell>
          <cell r="R21">
            <v>0</v>
          </cell>
          <cell r="S21">
            <v>0</v>
          </cell>
          <cell r="T21">
            <v>34546.004522940311</v>
          </cell>
        </row>
        <row r="22">
          <cell r="A22" t="str">
            <v>108361OR</v>
          </cell>
          <cell r="B22" t="str">
            <v>108361</v>
          </cell>
          <cell r="D22">
            <v>-2974247.94</v>
          </cell>
          <cell r="F22" t="str">
            <v>108361OR</v>
          </cell>
          <cell r="G22" t="str">
            <v>108361</v>
          </cell>
          <cell r="I22">
            <v>-3545315.84</v>
          </cell>
          <cell r="L22" t="str">
            <v>252NUTIL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108361UT</v>
          </cell>
          <cell r="B23" t="str">
            <v>108361</v>
          </cell>
          <cell r="D23">
            <v>-6179519.1200000001</v>
          </cell>
          <cell r="F23" t="str">
            <v>108361UT</v>
          </cell>
          <cell r="G23" t="str">
            <v>108361</v>
          </cell>
          <cell r="I23">
            <v>-6938084.3099999996</v>
          </cell>
          <cell r="L23" t="str">
            <v>252S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325006.46000000002</v>
          </cell>
          <cell r="R23">
            <v>0</v>
          </cell>
          <cell r="S23">
            <v>0</v>
          </cell>
          <cell r="T23">
            <v>34175.339999999997</v>
          </cell>
        </row>
        <row r="24">
          <cell r="A24" t="str">
            <v>108361WA</v>
          </cell>
          <cell r="B24" t="str">
            <v>108361</v>
          </cell>
          <cell r="D24">
            <v>-565561.65</v>
          </cell>
          <cell r="F24" t="str">
            <v>108361WA</v>
          </cell>
          <cell r="G24" t="str">
            <v>108361</v>
          </cell>
          <cell r="I24">
            <v>-623478.43000000005</v>
          </cell>
          <cell r="L24" t="str">
            <v>252SG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-253412.74627438514</v>
          </cell>
          <cell r="R24">
            <v>0</v>
          </cell>
          <cell r="S24">
            <v>0</v>
          </cell>
          <cell r="T24">
            <v>-48419.610271260215</v>
          </cell>
        </row>
        <row r="25">
          <cell r="A25" t="str">
            <v>108361WYP</v>
          </cell>
          <cell r="B25" t="str">
            <v>108361</v>
          </cell>
          <cell r="D25">
            <v>-1942275.26</v>
          </cell>
          <cell r="F25" t="str">
            <v>108361WYP</v>
          </cell>
          <cell r="G25" t="str">
            <v>108361</v>
          </cell>
          <cell r="I25">
            <v>-2222517.2450000001</v>
          </cell>
          <cell r="L25" t="str">
            <v>25398SE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-7181643.4998444384</v>
          </cell>
          <cell r="R25">
            <v>0</v>
          </cell>
          <cell r="S25">
            <v>0</v>
          </cell>
          <cell r="T25">
            <v>-1438519.0256903325</v>
          </cell>
        </row>
        <row r="26">
          <cell r="A26" t="str">
            <v>108361WYU</v>
          </cell>
          <cell r="B26" t="str">
            <v>108361</v>
          </cell>
          <cell r="D26">
            <v>-64406.05</v>
          </cell>
          <cell r="F26" t="str">
            <v>108361WYU</v>
          </cell>
          <cell r="G26" t="str">
            <v>108361</v>
          </cell>
          <cell r="I26">
            <v>-81726.44</v>
          </cell>
          <cell r="L26" t="str">
            <v>25399SG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-89330.189075703165</v>
          </cell>
          <cell r="R26">
            <v>0</v>
          </cell>
          <cell r="S26">
            <v>0</v>
          </cell>
          <cell r="T26">
            <v>-17068.332213330097</v>
          </cell>
        </row>
        <row r="27">
          <cell r="A27" t="str">
            <v>108362CA</v>
          </cell>
          <cell r="B27" t="str">
            <v>108362</v>
          </cell>
          <cell r="D27">
            <v>-3962896.85</v>
          </cell>
          <cell r="F27" t="str">
            <v>108362CA</v>
          </cell>
          <cell r="G27" t="str">
            <v>108362</v>
          </cell>
          <cell r="I27">
            <v>-4436247.415</v>
          </cell>
          <cell r="L27" t="str">
            <v>25399SO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-1104337.699852882</v>
          </cell>
          <cell r="R27">
            <v>0</v>
          </cell>
          <cell r="S27">
            <v>0</v>
          </cell>
          <cell r="T27">
            <v>-210276.3878256719</v>
          </cell>
        </row>
        <row r="28">
          <cell r="A28" t="str">
            <v>108362ID</v>
          </cell>
          <cell r="B28" t="str">
            <v>108362</v>
          </cell>
          <cell r="D28">
            <v>-9055212.8300000001</v>
          </cell>
          <cell r="F28" t="str">
            <v>108362ID</v>
          </cell>
          <cell r="G28" t="str">
            <v>108362</v>
          </cell>
          <cell r="I28">
            <v>-8337647.5049999999</v>
          </cell>
          <cell r="L28" t="str">
            <v>254S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352888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108362OR</v>
          </cell>
          <cell r="B29" t="str">
            <v>108362</v>
          </cell>
          <cell r="D29">
            <v>-52145653.990000002</v>
          </cell>
          <cell r="F29" t="str">
            <v>108362OR</v>
          </cell>
          <cell r="G29" t="str">
            <v>108362</v>
          </cell>
          <cell r="I29">
            <v>-47359858.564999901</v>
          </cell>
          <cell r="L29" t="str">
            <v>254SE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262412.4275421591</v>
          </cell>
          <cell r="R29">
            <v>0</v>
          </cell>
          <cell r="S29">
            <v>0</v>
          </cell>
          <cell r="T29">
            <v>52562.518538431832</v>
          </cell>
        </row>
        <row r="30">
          <cell r="A30" t="str">
            <v>108362UT</v>
          </cell>
          <cell r="B30" t="str">
            <v>108362</v>
          </cell>
          <cell r="D30">
            <v>-80074275.719999999</v>
          </cell>
          <cell r="F30" t="str">
            <v>108362UT</v>
          </cell>
          <cell r="G30" t="str">
            <v>108362</v>
          </cell>
          <cell r="I30">
            <v>-73667029.564999893</v>
          </cell>
          <cell r="L30" t="str">
            <v>282S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-5506104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108362WA</v>
          </cell>
          <cell r="B31" t="str">
            <v>108362</v>
          </cell>
          <cell r="D31">
            <v>-13758180.15</v>
          </cell>
          <cell r="F31" t="str">
            <v>108362WA</v>
          </cell>
          <cell r="G31" t="str">
            <v>108362</v>
          </cell>
          <cell r="I31">
            <v>-15558542.324999901</v>
          </cell>
          <cell r="L31" t="str">
            <v>282SG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-22509459.859130345</v>
          </cell>
          <cell r="R31">
            <v>0</v>
          </cell>
          <cell r="S31">
            <v>0</v>
          </cell>
          <cell r="T31">
            <v>-4300885.7676620893</v>
          </cell>
        </row>
        <row r="32">
          <cell r="A32" t="str">
            <v>108362WYP</v>
          </cell>
          <cell r="B32" t="str">
            <v>108362</v>
          </cell>
          <cell r="D32">
            <v>-36777390.630000003</v>
          </cell>
          <cell r="F32" t="str">
            <v>108362WYP</v>
          </cell>
          <cell r="G32" t="str">
            <v>108362</v>
          </cell>
          <cell r="I32">
            <v>-33612999.305</v>
          </cell>
          <cell r="L32" t="str">
            <v>282SO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-67992.836593723332</v>
          </cell>
          <cell r="R32">
            <v>0</v>
          </cell>
          <cell r="S32">
            <v>0</v>
          </cell>
          <cell r="T32">
            <v>-12946.48193107413</v>
          </cell>
        </row>
        <row r="33">
          <cell r="A33" t="str">
            <v>108362WYU</v>
          </cell>
          <cell r="B33" t="str">
            <v>108362</v>
          </cell>
          <cell r="D33">
            <v>-2270267.77</v>
          </cell>
          <cell r="F33" t="str">
            <v>108362WYU</v>
          </cell>
          <cell r="G33" t="str">
            <v>108362</v>
          </cell>
          <cell r="I33">
            <v>-2048207.9750000001</v>
          </cell>
          <cell r="L33" t="str">
            <v>282SSGCH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-100737.59234342189</v>
          </cell>
          <cell r="R33">
            <v>0</v>
          </cell>
          <cell r="S33">
            <v>0</v>
          </cell>
          <cell r="T33">
            <v>-19023.424968622268</v>
          </cell>
        </row>
        <row r="34">
          <cell r="A34" t="str">
            <v>108363UT</v>
          </cell>
          <cell r="B34" t="str">
            <v>108363</v>
          </cell>
          <cell r="D34">
            <v>-670026.59</v>
          </cell>
          <cell r="F34" t="str">
            <v>108363UT</v>
          </cell>
          <cell r="G34" t="str">
            <v>108363</v>
          </cell>
          <cell r="I34">
            <v>-749006.005</v>
          </cell>
          <cell r="L34" t="str">
            <v>283S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-396202.31027999998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108364CA</v>
          </cell>
          <cell r="B35" t="str">
            <v>108364</v>
          </cell>
          <cell r="D35">
            <v>-23568688.719999999</v>
          </cell>
          <cell r="F35" t="str">
            <v>108364CA</v>
          </cell>
          <cell r="G35" t="str">
            <v>108364</v>
          </cell>
          <cell r="I35">
            <v>-24078008.739999998</v>
          </cell>
          <cell r="L35" t="str">
            <v>283SE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-234674.24134394753</v>
          </cell>
          <cell r="R35">
            <v>0</v>
          </cell>
          <cell r="S35">
            <v>0</v>
          </cell>
          <cell r="T35">
            <v>-47006.421443785919</v>
          </cell>
        </row>
        <row r="36">
          <cell r="A36" t="str">
            <v>108364ID</v>
          </cell>
          <cell r="B36" t="str">
            <v>108364</v>
          </cell>
          <cell r="D36">
            <v>-31559842.620000001</v>
          </cell>
          <cell r="F36" t="str">
            <v>108364ID</v>
          </cell>
          <cell r="G36" t="str">
            <v>108364</v>
          </cell>
          <cell r="I36">
            <v>-28352541.609999899</v>
          </cell>
          <cell r="L36" t="str">
            <v>283SG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225414.52990922137</v>
          </cell>
          <cell r="R36">
            <v>0</v>
          </cell>
          <cell r="S36">
            <v>0</v>
          </cell>
          <cell r="T36">
            <v>43069.987000046414</v>
          </cell>
        </row>
        <row r="37">
          <cell r="A37" t="str">
            <v>108364OR</v>
          </cell>
          <cell r="B37" t="str">
            <v>108364</v>
          </cell>
          <cell r="D37">
            <v>-184948736.78</v>
          </cell>
          <cell r="F37" t="str">
            <v>108364OR</v>
          </cell>
          <cell r="G37" t="str">
            <v>108364</v>
          </cell>
          <cell r="I37">
            <v>-181872010.215</v>
          </cell>
          <cell r="L37" t="str">
            <v>303SO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383103.94018616859</v>
          </cell>
          <cell r="R37">
            <v>0</v>
          </cell>
          <cell r="S37">
            <v>0</v>
          </cell>
          <cell r="T37">
            <v>72946.629201250253</v>
          </cell>
        </row>
        <row r="38">
          <cell r="A38" t="str">
            <v>108364UT</v>
          </cell>
          <cell r="B38" t="str">
            <v>108364</v>
          </cell>
          <cell r="D38">
            <v>-125170752.09</v>
          </cell>
          <cell r="F38" t="str">
            <v>108364UT</v>
          </cell>
          <cell r="G38" t="str">
            <v>108364</v>
          </cell>
          <cell r="I38">
            <v>-115853480.545</v>
          </cell>
          <cell r="L38" t="str">
            <v>312SG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16539814.104936866</v>
          </cell>
          <cell r="R38">
            <v>0</v>
          </cell>
          <cell r="S38">
            <v>0</v>
          </cell>
          <cell r="T38">
            <v>3160264.6855537649</v>
          </cell>
        </row>
        <row r="39">
          <cell r="A39" t="str">
            <v>108364WA</v>
          </cell>
          <cell r="B39" t="str">
            <v>108364</v>
          </cell>
          <cell r="D39">
            <v>-42119712.770000003</v>
          </cell>
          <cell r="F39" t="str">
            <v>108364WA</v>
          </cell>
          <cell r="G39" t="str">
            <v>108364</v>
          </cell>
          <cell r="I39">
            <v>-48982812.835000001</v>
          </cell>
          <cell r="L39" t="str">
            <v>312SSGCH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254469.34872182936</v>
          </cell>
          <cell r="R39">
            <v>0</v>
          </cell>
          <cell r="S39">
            <v>0</v>
          </cell>
          <cell r="T39">
            <v>48054.340486131383</v>
          </cell>
        </row>
        <row r="40">
          <cell r="A40" t="str">
            <v>108364WYP</v>
          </cell>
          <cell r="B40" t="str">
            <v>108364</v>
          </cell>
          <cell r="D40">
            <v>-32256449.079999998</v>
          </cell>
          <cell r="F40" t="str">
            <v>108364WYP</v>
          </cell>
          <cell r="G40" t="str">
            <v>108364</v>
          </cell>
          <cell r="I40">
            <v>-38786856.149999999</v>
          </cell>
          <cell r="L40" t="str">
            <v>332SG-P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3907355.706339715</v>
          </cell>
          <cell r="R40">
            <v>0</v>
          </cell>
          <cell r="S40">
            <v>0</v>
          </cell>
          <cell r="T40">
            <v>746579.0228535051</v>
          </cell>
        </row>
        <row r="41">
          <cell r="A41" t="str">
            <v>108364WYU</v>
          </cell>
          <cell r="B41" t="str">
            <v>108364</v>
          </cell>
          <cell r="D41">
            <v>-5587033.3700000001</v>
          </cell>
          <cell r="F41" t="str">
            <v>108364WYU</v>
          </cell>
          <cell r="G41" t="str">
            <v>108364</v>
          </cell>
          <cell r="I41">
            <v>-6344730.4100000001</v>
          </cell>
          <cell r="L41" t="str">
            <v>332SG-U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259247.59492868808</v>
          </cell>
          <cell r="R41">
            <v>0</v>
          </cell>
          <cell r="S41">
            <v>0</v>
          </cell>
          <cell r="T41">
            <v>49534.47565189594</v>
          </cell>
        </row>
        <row r="42">
          <cell r="A42" t="str">
            <v>108365CA</v>
          </cell>
          <cell r="B42" t="str">
            <v>108365</v>
          </cell>
          <cell r="D42">
            <v>-11601595.529999999</v>
          </cell>
          <cell r="F42" t="str">
            <v>108365CA</v>
          </cell>
          <cell r="G42" t="str">
            <v>108365</v>
          </cell>
          <cell r="I42">
            <v>-12003460.425000001</v>
          </cell>
          <cell r="L42" t="str">
            <v>343SG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69336474.312501296</v>
          </cell>
          <cell r="R42">
            <v>0</v>
          </cell>
          <cell r="S42">
            <v>0</v>
          </cell>
          <cell r="T42">
            <v>13248130.226880806</v>
          </cell>
        </row>
        <row r="43">
          <cell r="A43" t="str">
            <v>108365ID</v>
          </cell>
          <cell r="B43" t="str">
            <v>108365</v>
          </cell>
          <cell r="D43">
            <v>-9793802.0399999991</v>
          </cell>
          <cell r="F43" t="str">
            <v>108365ID</v>
          </cell>
          <cell r="G43" t="str">
            <v>108365</v>
          </cell>
          <cell r="I43">
            <v>-11120508.154999901</v>
          </cell>
          <cell r="L43" t="str">
            <v>350SG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-54023.522997740576</v>
          </cell>
          <cell r="R43">
            <v>0</v>
          </cell>
          <cell r="S43">
            <v>0</v>
          </cell>
          <cell r="T43">
            <v>-10322.282393004736</v>
          </cell>
        </row>
        <row r="44">
          <cell r="A44" t="str">
            <v>108365OR</v>
          </cell>
          <cell r="B44" t="str">
            <v>108365</v>
          </cell>
          <cell r="D44">
            <v>-114529490.90000001</v>
          </cell>
          <cell r="F44" t="str">
            <v>108365OR</v>
          </cell>
          <cell r="G44" t="str">
            <v>108365</v>
          </cell>
          <cell r="I44">
            <v>-112825094.764999</v>
          </cell>
          <cell r="L44" t="str">
            <v>355SG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19606013.461384974</v>
          </cell>
          <cell r="R44">
            <v>0</v>
          </cell>
          <cell r="S44">
            <v>0</v>
          </cell>
          <cell r="T44">
            <v>3746123.8423479353</v>
          </cell>
        </row>
        <row r="45">
          <cell r="A45" t="str">
            <v>108365UT</v>
          </cell>
          <cell r="B45" t="str">
            <v>108365</v>
          </cell>
          <cell r="D45">
            <v>-47926746.93</v>
          </cell>
          <cell r="F45" t="str">
            <v>108365UT</v>
          </cell>
          <cell r="G45" t="str">
            <v>108365</v>
          </cell>
          <cell r="I45">
            <v>-52825940.369999997</v>
          </cell>
          <cell r="L45" t="str">
            <v>364S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7662156.3275338002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108365WA</v>
          </cell>
          <cell r="B46" t="str">
            <v>108365</v>
          </cell>
          <cell r="D46">
            <v>-25830319.050000001</v>
          </cell>
          <cell r="F46" t="str">
            <v>108365WA</v>
          </cell>
          <cell r="G46" t="str">
            <v>108365</v>
          </cell>
          <cell r="I46">
            <v>-23493332.09</v>
          </cell>
          <cell r="L46" t="str">
            <v>397S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3966114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108365WYP</v>
          </cell>
          <cell r="B47" t="str">
            <v>108365</v>
          </cell>
          <cell r="D47">
            <v>-32565512.18</v>
          </cell>
          <cell r="F47" t="str">
            <v>108365WYP</v>
          </cell>
          <cell r="G47" t="str">
            <v>108365</v>
          </cell>
          <cell r="I47">
            <v>-32702079.489999998</v>
          </cell>
          <cell r="L47" t="str">
            <v>399SE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26810993.025446728</v>
          </cell>
          <cell r="R47">
            <v>0</v>
          </cell>
          <cell r="S47">
            <v>0</v>
          </cell>
          <cell r="T47">
            <v>5370375.6759286867</v>
          </cell>
        </row>
        <row r="48">
          <cell r="A48" t="str">
            <v>108365WYU</v>
          </cell>
          <cell r="B48" t="str">
            <v>108365</v>
          </cell>
          <cell r="D48">
            <v>-2891538.88</v>
          </cell>
          <cell r="F48" t="str">
            <v>108365WYU</v>
          </cell>
          <cell r="G48" t="str">
            <v>108365</v>
          </cell>
          <cell r="I48">
            <v>-2847636.6749999998</v>
          </cell>
          <cell r="L48" t="str">
            <v>403364S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286359.33978519432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108366CA</v>
          </cell>
          <cell r="B49" t="str">
            <v>108366</v>
          </cell>
          <cell r="D49">
            <v>-7015339.4900000002</v>
          </cell>
          <cell r="F49" t="str">
            <v>108366CA</v>
          </cell>
          <cell r="G49" t="str">
            <v>108366</v>
          </cell>
          <cell r="I49">
            <v>-5111388.66</v>
          </cell>
          <cell r="L49" t="str">
            <v>403GPCN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988.48005645774151</v>
          </cell>
          <cell r="R49">
            <v>0</v>
          </cell>
          <cell r="S49">
            <v>0</v>
          </cell>
          <cell r="T49">
            <v>129.44679244063198</v>
          </cell>
        </row>
        <row r="50">
          <cell r="A50" t="str">
            <v>108366ID</v>
          </cell>
          <cell r="B50" t="str">
            <v>108366</v>
          </cell>
          <cell r="D50">
            <v>-3250816.97</v>
          </cell>
          <cell r="F50" t="str">
            <v>108366ID</v>
          </cell>
          <cell r="G50" t="str">
            <v>108366</v>
          </cell>
          <cell r="I50">
            <v>-3272474.37</v>
          </cell>
          <cell r="L50" t="str">
            <v>403GPS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72856.311626878844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108366OR</v>
          </cell>
          <cell r="B51" t="str">
            <v>108366</v>
          </cell>
          <cell r="D51">
            <v>-30956308.82</v>
          </cell>
          <cell r="F51" t="str">
            <v>108366OR</v>
          </cell>
          <cell r="G51" t="str">
            <v>108366</v>
          </cell>
          <cell r="I51">
            <v>-34802974.969999902</v>
          </cell>
          <cell r="L51" t="str">
            <v>403GPSG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1519.4181084356142</v>
          </cell>
          <cell r="R51">
            <v>0</v>
          </cell>
          <cell r="S51">
            <v>0</v>
          </cell>
          <cell r="T51">
            <v>290.31543886860999</v>
          </cell>
        </row>
        <row r="52">
          <cell r="A52" t="str">
            <v>108366UT</v>
          </cell>
          <cell r="B52" t="str">
            <v>108366</v>
          </cell>
          <cell r="D52">
            <v>-57241371.549999997</v>
          </cell>
          <cell r="F52" t="str">
            <v>108366UT</v>
          </cell>
          <cell r="G52" t="str">
            <v>108366</v>
          </cell>
          <cell r="I52">
            <v>-57219444.835000001</v>
          </cell>
          <cell r="L52" t="str">
            <v>403GPSO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17661.677296970014</v>
          </cell>
          <cell r="R52">
            <v>0</v>
          </cell>
          <cell r="S52">
            <v>0</v>
          </cell>
          <cell r="T52">
            <v>3362.9511203359998</v>
          </cell>
        </row>
        <row r="53">
          <cell r="A53" t="str">
            <v>108366WA</v>
          </cell>
          <cell r="B53" t="str">
            <v>108366</v>
          </cell>
          <cell r="D53">
            <v>-8995821.2899999991</v>
          </cell>
          <cell r="F53" t="str">
            <v>108366WA</v>
          </cell>
          <cell r="G53" t="str">
            <v>108366</v>
          </cell>
          <cell r="I53">
            <v>-6454310.1649999898</v>
          </cell>
          <cell r="L53" t="str">
            <v>403HPSG-P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67122.250212156476</v>
          </cell>
          <cell r="R53">
            <v>0</v>
          </cell>
          <cell r="S53">
            <v>0</v>
          </cell>
          <cell r="T53">
            <v>12825.058106128665</v>
          </cell>
        </row>
        <row r="54">
          <cell r="A54" t="str">
            <v>108366WYP</v>
          </cell>
          <cell r="B54" t="str">
            <v>108366</v>
          </cell>
          <cell r="D54">
            <v>-6137256.6699999999</v>
          </cell>
          <cell r="F54" t="str">
            <v>108366WYP</v>
          </cell>
          <cell r="G54" t="str">
            <v>108366</v>
          </cell>
          <cell r="I54">
            <v>-5248268.3599999901</v>
          </cell>
          <cell r="L54" t="str">
            <v>403HPSG-U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21238.297707260837</v>
          </cell>
          <cell r="R54">
            <v>0</v>
          </cell>
          <cell r="S54">
            <v>0</v>
          </cell>
          <cell r="T54">
            <v>4058.0046305054957</v>
          </cell>
        </row>
        <row r="55">
          <cell r="A55" t="str">
            <v>108366WYU</v>
          </cell>
          <cell r="B55" t="str">
            <v>108366</v>
          </cell>
          <cell r="D55">
            <v>-2277515.5299999998</v>
          </cell>
          <cell r="F55" t="str">
            <v>108366WYU</v>
          </cell>
          <cell r="G55" t="str">
            <v>108366</v>
          </cell>
          <cell r="I55">
            <v>-1972893.47</v>
          </cell>
          <cell r="L55" t="str">
            <v>403MPSE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6158.4437514095744</v>
          </cell>
          <cell r="R55">
            <v>0</v>
          </cell>
          <cell r="S55">
            <v>0</v>
          </cell>
          <cell r="T55">
            <v>1233.5670108434529</v>
          </cell>
        </row>
        <row r="56">
          <cell r="A56" t="str">
            <v>108367CA</v>
          </cell>
          <cell r="B56" t="str">
            <v>108367</v>
          </cell>
          <cell r="D56">
            <v>-12543002.74</v>
          </cell>
          <cell r="F56" t="str">
            <v>108367CA</v>
          </cell>
          <cell r="G56" t="str">
            <v>108367</v>
          </cell>
          <cell r="I56">
            <v>-9013079.7650000006</v>
          </cell>
          <cell r="L56" t="str">
            <v>403OPSG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5199948.310503792</v>
          </cell>
          <cell r="R56">
            <v>0</v>
          </cell>
          <cell r="S56">
            <v>0</v>
          </cell>
          <cell r="T56">
            <v>993554.87964553665</v>
          </cell>
        </row>
        <row r="57">
          <cell r="A57" t="str">
            <v>108367ID</v>
          </cell>
          <cell r="B57" t="str">
            <v>108367</v>
          </cell>
          <cell r="D57">
            <v>-10634170.300000001</v>
          </cell>
          <cell r="F57" t="str">
            <v>108367ID</v>
          </cell>
          <cell r="G57" t="str">
            <v>108367</v>
          </cell>
          <cell r="I57">
            <v>-10644519.035</v>
          </cell>
          <cell r="L57" t="str">
            <v>403OPSSGCT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-708.32851642293679</v>
          </cell>
          <cell r="R57">
            <v>0</v>
          </cell>
          <cell r="S57">
            <v>0</v>
          </cell>
          <cell r="T57">
            <v>-144.4268782922274</v>
          </cell>
        </row>
        <row r="58">
          <cell r="A58" t="str">
            <v>108367OR</v>
          </cell>
          <cell r="B58" t="str">
            <v>108367</v>
          </cell>
          <cell r="D58">
            <v>-50613611.990000002</v>
          </cell>
          <cell r="F58" t="str">
            <v>108367OR</v>
          </cell>
          <cell r="G58" t="str">
            <v>108367</v>
          </cell>
          <cell r="I58">
            <v>-49112027.954999901</v>
          </cell>
          <cell r="L58" t="str">
            <v>403SPSG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252263.62074819676</v>
          </cell>
          <cell r="R58">
            <v>0</v>
          </cell>
          <cell r="S58">
            <v>0</v>
          </cell>
          <cell r="T58">
            <v>48200.046689913943</v>
          </cell>
        </row>
        <row r="59">
          <cell r="A59" t="str">
            <v>108367UT</v>
          </cell>
          <cell r="B59" t="str">
            <v>108367</v>
          </cell>
          <cell r="D59">
            <v>-157412896.00999999</v>
          </cell>
          <cell r="F59" t="str">
            <v>108367UT</v>
          </cell>
          <cell r="G59" t="str">
            <v>108367</v>
          </cell>
          <cell r="I59">
            <v>-149668942.50999901</v>
          </cell>
          <cell r="L59" t="str">
            <v>403SPSSGCH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133927.9819552915</v>
          </cell>
          <cell r="R59">
            <v>0</v>
          </cell>
          <cell r="S59">
            <v>0</v>
          </cell>
          <cell r="T59">
            <v>25291.143620347339</v>
          </cell>
        </row>
        <row r="60">
          <cell r="A60" t="str">
            <v>108367WA</v>
          </cell>
          <cell r="B60" t="str">
            <v>108367</v>
          </cell>
          <cell r="D60">
            <v>-7626087.25</v>
          </cell>
          <cell r="F60" t="str">
            <v>108367WA</v>
          </cell>
          <cell r="G60" t="str">
            <v>108367</v>
          </cell>
          <cell r="I60">
            <v>-6751612.1449999996</v>
          </cell>
          <cell r="L60" t="str">
            <v>403TPSG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410069.83726887224</v>
          </cell>
          <cell r="R60">
            <v>0</v>
          </cell>
          <cell r="S60">
            <v>0</v>
          </cell>
          <cell r="T60">
            <v>78352.103422056127</v>
          </cell>
        </row>
        <row r="61">
          <cell r="A61" t="str">
            <v>108367WYP</v>
          </cell>
          <cell r="B61" t="str">
            <v>108367</v>
          </cell>
          <cell r="D61">
            <v>-15244994.02</v>
          </cell>
          <cell r="F61" t="str">
            <v>108367WYP</v>
          </cell>
          <cell r="G61" t="str">
            <v>108367</v>
          </cell>
          <cell r="I61">
            <v>-13277297.875</v>
          </cell>
          <cell r="L61" t="str">
            <v>404IPSG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27399.255162509042</v>
          </cell>
          <cell r="R61">
            <v>0</v>
          </cell>
          <cell r="S61">
            <v>0</v>
          </cell>
          <cell r="T61">
            <v>5235.1796671468401</v>
          </cell>
        </row>
        <row r="62">
          <cell r="A62" t="str">
            <v>108367WYU</v>
          </cell>
          <cell r="B62" t="str">
            <v>108367</v>
          </cell>
          <cell r="D62">
            <v>-11465383.73</v>
          </cell>
          <cell r="F62" t="str">
            <v>108367WYU</v>
          </cell>
          <cell r="G62" t="str">
            <v>108367</v>
          </cell>
          <cell r="I62">
            <v>-10113215.585000001</v>
          </cell>
          <cell r="L62" t="str">
            <v>404IPSG-P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560121.20432534441</v>
          </cell>
          <cell r="R62">
            <v>0</v>
          </cell>
          <cell r="S62">
            <v>0</v>
          </cell>
          <cell r="T62">
            <v>107022.43993968924</v>
          </cell>
        </row>
        <row r="63">
          <cell r="A63" t="str">
            <v>108368CA</v>
          </cell>
          <cell r="B63" t="str">
            <v>108368</v>
          </cell>
          <cell r="D63">
            <v>-20139473.07</v>
          </cell>
          <cell r="F63" t="str">
            <v>108368CA</v>
          </cell>
          <cell r="G63" t="str">
            <v>108368</v>
          </cell>
          <cell r="I63">
            <v>-22742002.899999902</v>
          </cell>
          <cell r="L63" t="str">
            <v>404IPSO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31588.470990174785</v>
          </cell>
          <cell r="R63">
            <v>0</v>
          </cell>
          <cell r="S63">
            <v>0</v>
          </cell>
          <cell r="T63">
            <v>6014.7449259722416</v>
          </cell>
        </row>
        <row r="64">
          <cell r="A64" t="str">
            <v>108368ID</v>
          </cell>
          <cell r="B64" t="str">
            <v>108368</v>
          </cell>
          <cell r="D64">
            <v>-23032191.050000001</v>
          </cell>
          <cell r="F64" t="str">
            <v>108368ID</v>
          </cell>
          <cell r="G64" t="str">
            <v>108368</v>
          </cell>
          <cell r="I64">
            <v>-25092255.98</v>
          </cell>
          <cell r="L64" t="str">
            <v>404OPSSGCT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-13461.10227210326</v>
          </cell>
          <cell r="R64">
            <v>0</v>
          </cell>
          <cell r="S64">
            <v>0</v>
          </cell>
          <cell r="T64">
            <v>-2744.6939300851909</v>
          </cell>
        </row>
        <row r="65">
          <cell r="A65" t="str">
            <v>108368OR</v>
          </cell>
          <cell r="B65" t="str">
            <v>108368</v>
          </cell>
          <cell r="D65">
            <v>-149259309.44999999</v>
          </cell>
          <cell r="F65" t="str">
            <v>108368OR</v>
          </cell>
          <cell r="G65" t="str">
            <v>108368</v>
          </cell>
          <cell r="I65">
            <v>-143843591.84499899</v>
          </cell>
          <cell r="L65" t="str">
            <v>407SG-P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-428909.22806740983</v>
          </cell>
          <cell r="R65">
            <v>0</v>
          </cell>
          <cell r="S65">
            <v>0</v>
          </cell>
          <cell r="T65">
            <v>-81951.748560763808</v>
          </cell>
        </row>
        <row r="66">
          <cell r="A66" t="str">
            <v>108368UT</v>
          </cell>
          <cell r="B66" t="str">
            <v>108368</v>
          </cell>
          <cell r="D66">
            <v>-85064497.120000005</v>
          </cell>
          <cell r="F66" t="str">
            <v>108368UT</v>
          </cell>
          <cell r="G66" t="str">
            <v>108368</v>
          </cell>
          <cell r="I66">
            <v>-96589729.694999903</v>
          </cell>
          <cell r="L66" t="str">
            <v>408GPS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1018912.3583196877</v>
          </cell>
          <cell r="R66">
            <v>0</v>
          </cell>
          <cell r="S66">
            <v>0</v>
          </cell>
          <cell r="T66">
            <v>194010.59136796932</v>
          </cell>
        </row>
        <row r="67">
          <cell r="A67" t="str">
            <v>108368WA</v>
          </cell>
          <cell r="B67" t="str">
            <v>108368</v>
          </cell>
          <cell r="D67">
            <v>-38790923.020000003</v>
          </cell>
          <cell r="F67" t="str">
            <v>108368WA</v>
          </cell>
          <cell r="G67" t="str">
            <v>108368</v>
          </cell>
          <cell r="I67">
            <v>-34185113.890000001</v>
          </cell>
          <cell r="L67" t="str">
            <v>40910SE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-6973.4693254750428</v>
          </cell>
          <cell r="R67">
            <v>0</v>
          </cell>
          <cell r="S67">
            <v>0</v>
          </cell>
          <cell r="T67">
            <v>-1396.8206998831215</v>
          </cell>
        </row>
        <row r="68">
          <cell r="A68" t="str">
            <v>108368WYP</v>
          </cell>
          <cell r="B68" t="str">
            <v>108368</v>
          </cell>
          <cell r="D68">
            <v>-24743392.34</v>
          </cell>
          <cell r="F68" t="str">
            <v>108368WYP</v>
          </cell>
          <cell r="G68" t="str">
            <v>108368</v>
          </cell>
          <cell r="I68">
            <v>-24355943.155000001</v>
          </cell>
          <cell r="L68" t="str">
            <v>40910SG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-6570093.5710262395</v>
          </cell>
          <cell r="R68">
            <v>0</v>
          </cell>
          <cell r="S68">
            <v>0</v>
          </cell>
          <cell r="T68">
            <v>-1255348.7337624044</v>
          </cell>
        </row>
        <row r="69">
          <cell r="A69" t="str">
            <v>108368WYU</v>
          </cell>
          <cell r="B69" t="str">
            <v>108368</v>
          </cell>
          <cell r="D69">
            <v>-4632138.13</v>
          </cell>
          <cell r="F69" t="str">
            <v>108368WYU</v>
          </cell>
          <cell r="G69" t="str">
            <v>108368</v>
          </cell>
          <cell r="I69">
            <v>-4564230.2050000001</v>
          </cell>
          <cell r="L69" t="str">
            <v>40911SG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-73022.994198503235</v>
          </cell>
          <cell r="R69">
            <v>0</v>
          </cell>
          <cell r="S69">
            <v>0</v>
          </cell>
          <cell r="T69">
            <v>-13952.514117437724</v>
          </cell>
        </row>
        <row r="70">
          <cell r="A70" t="str">
            <v>108369CA</v>
          </cell>
          <cell r="B70" t="str">
            <v>108369</v>
          </cell>
          <cell r="D70">
            <v>-7819692.7300000004</v>
          </cell>
          <cell r="F70" t="str">
            <v>108369CA</v>
          </cell>
          <cell r="G70" t="str">
            <v>108369</v>
          </cell>
          <cell r="I70">
            <v>-6496398.1999999899</v>
          </cell>
          <cell r="L70" t="str">
            <v>41010GPS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3484128.1923259408</v>
          </cell>
          <cell r="R70">
            <v>0</v>
          </cell>
          <cell r="S70">
            <v>0</v>
          </cell>
          <cell r="T70">
            <v>663411.10251102224</v>
          </cell>
        </row>
        <row r="71">
          <cell r="A71" t="str">
            <v>108369ID</v>
          </cell>
          <cell r="B71" t="str">
            <v>108369</v>
          </cell>
          <cell r="D71">
            <v>-10148387.789999999</v>
          </cell>
          <cell r="F71" t="str">
            <v>108369ID</v>
          </cell>
          <cell r="G71" t="str">
            <v>108369</v>
          </cell>
          <cell r="I71">
            <v>-10533996.7899999</v>
          </cell>
          <cell r="L71" t="str">
            <v>41010IBT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-34151.094080623443</v>
          </cell>
          <cell r="R71">
            <v>0</v>
          </cell>
          <cell r="S71">
            <v>0</v>
          </cell>
          <cell r="T71">
            <v>-12536.470709784682</v>
          </cell>
        </row>
        <row r="72">
          <cell r="A72" t="str">
            <v>108369OR</v>
          </cell>
          <cell r="B72" t="str">
            <v>108369</v>
          </cell>
          <cell r="D72">
            <v>-56394359.920000002</v>
          </cell>
          <cell r="F72" t="str">
            <v>108369OR</v>
          </cell>
          <cell r="G72" t="str">
            <v>108369</v>
          </cell>
          <cell r="I72">
            <v>-54769935.744999997</v>
          </cell>
          <cell r="L72" t="str">
            <v>41010NUTIL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108369UT</v>
          </cell>
          <cell r="B73" t="str">
            <v>108369</v>
          </cell>
          <cell r="D73">
            <v>-50484588.060000002</v>
          </cell>
          <cell r="F73" t="str">
            <v>108369UT</v>
          </cell>
          <cell r="G73" t="str">
            <v>108369</v>
          </cell>
          <cell r="I73">
            <v>-54715444.524999999</v>
          </cell>
          <cell r="L73" t="str">
            <v>41010OTHER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108369WA</v>
          </cell>
          <cell r="B74" t="str">
            <v>108369</v>
          </cell>
          <cell r="D74">
            <v>-14899509.66</v>
          </cell>
          <cell r="F74" t="str">
            <v>108369WA</v>
          </cell>
          <cell r="G74" t="str">
            <v>108369</v>
          </cell>
          <cell r="I74">
            <v>-13471512.550000001</v>
          </cell>
          <cell r="L74" t="str">
            <v>41010S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-48177891.08768557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108369WYP</v>
          </cell>
          <cell r="B75" t="str">
            <v>108369</v>
          </cell>
          <cell r="D75">
            <v>-11429955.26</v>
          </cell>
          <cell r="F75" t="str">
            <v>108369WYP</v>
          </cell>
          <cell r="G75" t="str">
            <v>108369</v>
          </cell>
          <cell r="I75">
            <v>-10132486.08</v>
          </cell>
          <cell r="L75" t="str">
            <v>41010SE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699959.23257849202</v>
          </cell>
          <cell r="R75">
            <v>0</v>
          </cell>
          <cell r="S75">
            <v>0</v>
          </cell>
          <cell r="T75">
            <v>140205.32671853955</v>
          </cell>
        </row>
        <row r="76">
          <cell r="A76" t="str">
            <v>108369WYU</v>
          </cell>
          <cell r="B76" t="str">
            <v>108369</v>
          </cell>
          <cell r="D76">
            <v>-2076241.85</v>
          </cell>
          <cell r="F76" t="str">
            <v>108369WYU</v>
          </cell>
          <cell r="G76" t="str">
            <v>108369</v>
          </cell>
          <cell r="I76">
            <v>-1852402.9650000001</v>
          </cell>
          <cell r="L76" t="str">
            <v>41010SG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21700086.113956306</v>
          </cell>
          <cell r="R76">
            <v>0</v>
          </cell>
          <cell r="S76">
            <v>0</v>
          </cell>
          <cell r="T76">
            <v>4146238.6085066288</v>
          </cell>
        </row>
        <row r="77">
          <cell r="A77" t="str">
            <v>108370CA</v>
          </cell>
          <cell r="B77" t="str">
            <v>108370</v>
          </cell>
          <cell r="D77">
            <v>-1719796.49</v>
          </cell>
          <cell r="F77" t="str">
            <v>108370CA</v>
          </cell>
          <cell r="G77" t="str">
            <v>108370</v>
          </cell>
          <cell r="I77">
            <v>-1693583.8149999999</v>
          </cell>
          <cell r="L77" t="str">
            <v>41010SNP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3155250.8700599596</v>
          </cell>
          <cell r="R77">
            <v>0</v>
          </cell>
          <cell r="S77">
            <v>0</v>
          </cell>
          <cell r="T77">
            <v>597595.62930800044</v>
          </cell>
        </row>
        <row r="78">
          <cell r="A78" t="str">
            <v>108370ID</v>
          </cell>
          <cell r="B78" t="str">
            <v>108370</v>
          </cell>
          <cell r="D78">
            <v>-8251690.1299999999</v>
          </cell>
          <cell r="F78" t="str">
            <v>108370ID</v>
          </cell>
          <cell r="G78" t="str">
            <v>108370</v>
          </cell>
          <cell r="I78">
            <v>-6938375.5750000002</v>
          </cell>
          <cell r="L78" t="str">
            <v>41010SO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-1850644.5225116317</v>
          </cell>
          <cell r="R78">
            <v>0</v>
          </cell>
          <cell r="S78">
            <v>0</v>
          </cell>
          <cell r="T78">
            <v>-352380.29580530734</v>
          </cell>
        </row>
        <row r="79">
          <cell r="A79" t="str">
            <v>108370OR</v>
          </cell>
          <cell r="B79" t="str">
            <v>108370</v>
          </cell>
          <cell r="D79">
            <v>-31050428.789999999</v>
          </cell>
          <cell r="F79" t="str">
            <v>108370OR</v>
          </cell>
          <cell r="G79" t="str">
            <v>108370</v>
          </cell>
          <cell r="I79">
            <v>-29906698.3699999</v>
          </cell>
          <cell r="L79" t="str">
            <v>41010SSGCH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47045.713307223639</v>
          </cell>
          <cell r="R79">
            <v>0</v>
          </cell>
          <cell r="S79">
            <v>0</v>
          </cell>
          <cell r="T79">
            <v>8884.1769628984421</v>
          </cell>
        </row>
        <row r="80">
          <cell r="A80" t="str">
            <v>108370UT</v>
          </cell>
          <cell r="B80" t="str">
            <v>108370</v>
          </cell>
          <cell r="D80">
            <v>-26971415.149999999</v>
          </cell>
          <cell r="F80" t="str">
            <v>108370UT</v>
          </cell>
          <cell r="G80" t="str">
            <v>108370</v>
          </cell>
          <cell r="I80">
            <v>-27434470.140000001</v>
          </cell>
          <cell r="L80" t="str">
            <v>41010TAXDEPR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47386998.811078742</v>
          </cell>
          <cell r="R80">
            <v>0</v>
          </cell>
          <cell r="S80">
            <v>0</v>
          </cell>
          <cell r="T80">
            <v>6742593.0941601358</v>
          </cell>
        </row>
        <row r="81">
          <cell r="A81" t="str">
            <v>108370WA</v>
          </cell>
          <cell r="B81" t="str">
            <v>108370</v>
          </cell>
          <cell r="D81">
            <v>-7724478.7800000003</v>
          </cell>
          <cell r="F81" t="str">
            <v>108370WA</v>
          </cell>
          <cell r="G81" t="str">
            <v>108370</v>
          </cell>
          <cell r="I81">
            <v>-7164578.7750000004</v>
          </cell>
          <cell r="L81" t="str">
            <v>41110CIAC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-1998213.9418897354</v>
          </cell>
          <cell r="R81">
            <v>0</v>
          </cell>
          <cell r="S81">
            <v>0</v>
          </cell>
          <cell r="T81">
            <v>-358397.2113828272</v>
          </cell>
        </row>
        <row r="82">
          <cell r="A82" t="str">
            <v>108370WYP</v>
          </cell>
          <cell r="B82" t="str">
            <v>108370</v>
          </cell>
          <cell r="D82">
            <v>-6659091.8899999997</v>
          </cell>
          <cell r="F82" t="str">
            <v>108370WYP</v>
          </cell>
          <cell r="G82" t="str">
            <v>108370</v>
          </cell>
          <cell r="I82">
            <v>-6126688.5800000001</v>
          </cell>
          <cell r="L82" t="str">
            <v>41110IBT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46403.202714560677</v>
          </cell>
          <cell r="R82">
            <v>0</v>
          </cell>
          <cell r="S82">
            <v>0</v>
          </cell>
          <cell r="T82">
            <v>17034.077745736195</v>
          </cell>
        </row>
        <row r="83">
          <cell r="A83" t="str">
            <v>108370WYU</v>
          </cell>
          <cell r="B83" t="str">
            <v>108370</v>
          </cell>
          <cell r="D83">
            <v>-1621744.28</v>
          </cell>
          <cell r="F83" t="str">
            <v>108370WYU</v>
          </cell>
          <cell r="G83" t="str">
            <v>108370</v>
          </cell>
          <cell r="I83">
            <v>-1519742.9</v>
          </cell>
          <cell r="L83" t="str">
            <v>41110NUTIL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108371CA</v>
          </cell>
          <cell r="B84" t="str">
            <v>108371</v>
          </cell>
          <cell r="D84">
            <v>-206439.03</v>
          </cell>
          <cell r="F84" t="str">
            <v>108371CA</v>
          </cell>
          <cell r="G84" t="str">
            <v>108371</v>
          </cell>
          <cell r="I84">
            <v>-150580.685</v>
          </cell>
          <cell r="L84" t="str">
            <v>41110OTHER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108371ID</v>
          </cell>
          <cell r="B85" t="str">
            <v>108371</v>
          </cell>
          <cell r="D85">
            <v>-136956.1</v>
          </cell>
          <cell r="F85" t="str">
            <v>108371ID</v>
          </cell>
          <cell r="G85" t="str">
            <v>108371</v>
          </cell>
          <cell r="I85">
            <v>-137674.51500000001</v>
          </cell>
          <cell r="L85" t="str">
            <v>41110S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22894208.253733601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108371OR</v>
          </cell>
          <cell r="B86" t="str">
            <v>108371</v>
          </cell>
          <cell r="D86">
            <v>-2388941.84</v>
          </cell>
          <cell r="F86" t="str">
            <v>108371OR</v>
          </cell>
          <cell r="G86" t="str">
            <v>108371</v>
          </cell>
          <cell r="I86">
            <v>-1986477.2849999999</v>
          </cell>
          <cell r="L86" t="str">
            <v>41110SCHMDEXP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-20581831.231072538</v>
          </cell>
          <cell r="R86">
            <v>0</v>
          </cell>
          <cell r="S86">
            <v>0</v>
          </cell>
          <cell r="T86">
            <v>-3974765.0121885678</v>
          </cell>
        </row>
        <row r="87">
          <cell r="A87" t="str">
            <v>108371UT</v>
          </cell>
          <cell r="B87" t="str">
            <v>108371</v>
          </cell>
          <cell r="D87">
            <v>-3698143.03</v>
          </cell>
          <cell r="F87" t="str">
            <v>108371UT</v>
          </cell>
          <cell r="G87" t="str">
            <v>108371</v>
          </cell>
          <cell r="I87">
            <v>-3502118.585</v>
          </cell>
          <cell r="L87" t="str">
            <v>41110SE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-66690.073430507735</v>
          </cell>
          <cell r="R87">
            <v>0</v>
          </cell>
          <cell r="S87">
            <v>0</v>
          </cell>
          <cell r="T87">
            <v>-13358.354456963621</v>
          </cell>
        </row>
        <row r="88">
          <cell r="A88" t="str">
            <v>108371WA</v>
          </cell>
          <cell r="B88" t="str">
            <v>108371</v>
          </cell>
          <cell r="D88">
            <v>-274956.99</v>
          </cell>
          <cell r="F88" t="str">
            <v>108371WA</v>
          </cell>
          <cell r="G88" t="str">
            <v>108371</v>
          </cell>
          <cell r="I88">
            <v>-288723.16499999998</v>
          </cell>
          <cell r="L88" t="str">
            <v>41110SG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620101.29003779951</v>
          </cell>
          <cell r="R88">
            <v>0</v>
          </cell>
          <cell r="S88">
            <v>0</v>
          </cell>
          <cell r="T88">
            <v>118482.84363654706</v>
          </cell>
        </row>
        <row r="89">
          <cell r="A89" t="str">
            <v>108371WYP</v>
          </cell>
          <cell r="B89" t="str">
            <v>108371</v>
          </cell>
          <cell r="D89">
            <v>-923778.79</v>
          </cell>
          <cell r="F89" t="str">
            <v>108371WYP</v>
          </cell>
          <cell r="G89" t="str">
            <v>108371</v>
          </cell>
          <cell r="I89">
            <v>-676884.97499999998</v>
          </cell>
          <cell r="L89" t="str">
            <v>41110SNP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-2587316.238982162</v>
          </cell>
          <cell r="R89">
            <v>0</v>
          </cell>
          <cell r="S89">
            <v>0</v>
          </cell>
          <cell r="T89">
            <v>-490030.40953886876</v>
          </cell>
        </row>
        <row r="90">
          <cell r="A90" t="str">
            <v>108371WYU</v>
          </cell>
          <cell r="B90" t="str">
            <v>108371</v>
          </cell>
          <cell r="D90">
            <v>-147928.82999999999</v>
          </cell>
          <cell r="F90" t="str">
            <v>108371WYU</v>
          </cell>
          <cell r="G90" t="str">
            <v>108371</v>
          </cell>
          <cell r="I90">
            <v>-107617.13499999999</v>
          </cell>
          <cell r="L90" t="str">
            <v>41110SNPD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-67262.209267659491</v>
          </cell>
          <cell r="R90">
            <v>0</v>
          </cell>
          <cell r="S90">
            <v>0</v>
          </cell>
          <cell r="T90">
            <v>-12064.06767944949</v>
          </cell>
        </row>
        <row r="91">
          <cell r="A91" t="str">
            <v>108373CA</v>
          </cell>
          <cell r="B91" t="str">
            <v>108373</v>
          </cell>
          <cell r="D91">
            <v>-535470.06000000006</v>
          </cell>
          <cell r="F91" t="str">
            <v>108372ID</v>
          </cell>
          <cell r="G91" t="str">
            <v>108372</v>
          </cell>
          <cell r="I91">
            <v>-2343.2199999999998</v>
          </cell>
          <cell r="L91" t="str">
            <v>41110SO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2443842.1192629449</v>
          </cell>
          <cell r="R91">
            <v>0</v>
          </cell>
          <cell r="S91">
            <v>0</v>
          </cell>
          <cell r="T91">
            <v>465330.75283339992</v>
          </cell>
        </row>
        <row r="92">
          <cell r="A92" t="str">
            <v>108373ID</v>
          </cell>
          <cell r="B92" t="str">
            <v>108373</v>
          </cell>
          <cell r="D92">
            <v>-485500.59</v>
          </cell>
          <cell r="F92" t="str">
            <v>108372UT</v>
          </cell>
          <cell r="G92" t="str">
            <v>108372</v>
          </cell>
          <cell r="I92">
            <v>-18212.91</v>
          </cell>
          <cell r="L92" t="str">
            <v>41110SSGCH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53691.879036198239</v>
          </cell>
          <cell r="R92">
            <v>0</v>
          </cell>
          <cell r="S92">
            <v>0</v>
          </cell>
          <cell r="T92">
            <v>10139.248005723828</v>
          </cell>
        </row>
        <row r="93">
          <cell r="A93" t="str">
            <v>108373OR</v>
          </cell>
          <cell r="B93" t="str">
            <v>108373</v>
          </cell>
          <cell r="D93">
            <v>-7660732.7000000002</v>
          </cell>
          <cell r="F93" t="str">
            <v>108373CA</v>
          </cell>
          <cell r="G93" t="str">
            <v>108373</v>
          </cell>
          <cell r="I93">
            <v>-500486.34499999997</v>
          </cell>
          <cell r="L93" t="str">
            <v>4118SE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-493440.48673038336</v>
          </cell>
          <cell r="R93">
            <v>0</v>
          </cell>
          <cell r="S93">
            <v>0</v>
          </cell>
          <cell r="T93">
            <v>-98838.591503870935</v>
          </cell>
        </row>
        <row r="94">
          <cell r="A94" t="str">
            <v>108373UT</v>
          </cell>
          <cell r="B94" t="str">
            <v>108373</v>
          </cell>
          <cell r="D94">
            <v>-13632458.01</v>
          </cell>
          <cell r="F94" t="str">
            <v>108373ID</v>
          </cell>
          <cell r="G94" t="str">
            <v>108373</v>
          </cell>
          <cell r="I94">
            <v>-379100.83500000002</v>
          </cell>
          <cell r="L94" t="str">
            <v>421S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108373WA</v>
          </cell>
          <cell r="B95" t="str">
            <v>108373</v>
          </cell>
          <cell r="D95">
            <v>-1988742.26</v>
          </cell>
          <cell r="F95" t="str">
            <v>108373OR</v>
          </cell>
          <cell r="G95" t="str">
            <v>108373</v>
          </cell>
          <cell r="I95">
            <v>-7432894.6200000001</v>
          </cell>
          <cell r="L95" t="str">
            <v>421SO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-53304.478285409561</v>
          </cell>
          <cell r="R95">
            <v>0</v>
          </cell>
          <cell r="S95">
            <v>0</v>
          </cell>
          <cell r="T95">
            <v>-10149.678988846515</v>
          </cell>
        </row>
        <row r="96">
          <cell r="A96" t="str">
            <v>108373WYP</v>
          </cell>
          <cell r="B96" t="str">
            <v>108373</v>
          </cell>
          <cell r="D96">
            <v>-2360104.3199999998</v>
          </cell>
          <cell r="F96" t="str">
            <v>108373UT</v>
          </cell>
          <cell r="G96" t="str">
            <v>108373</v>
          </cell>
          <cell r="I96">
            <v>-11549644.26</v>
          </cell>
          <cell r="L96" t="str">
            <v>427S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4766997.0529168695</v>
          </cell>
          <cell r="R96">
            <v>0</v>
          </cell>
          <cell r="S96">
            <v>0</v>
          </cell>
          <cell r="T96">
            <v>636553.58763266169</v>
          </cell>
        </row>
        <row r="97">
          <cell r="A97" t="str">
            <v>108373WYU</v>
          </cell>
          <cell r="B97" t="str">
            <v>108373</v>
          </cell>
          <cell r="D97">
            <v>-880472.11</v>
          </cell>
          <cell r="F97" t="str">
            <v>108373WA</v>
          </cell>
          <cell r="G97" t="str">
            <v>108373</v>
          </cell>
          <cell r="I97">
            <v>-1817443.115</v>
          </cell>
          <cell r="L97" t="str">
            <v>440S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-2331326.43973178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108DPCA</v>
          </cell>
          <cell r="B98" t="str">
            <v>108DP</v>
          </cell>
          <cell r="D98">
            <v>290000</v>
          </cell>
          <cell r="F98" t="str">
            <v>108373WYP</v>
          </cell>
          <cell r="G98" t="str">
            <v>108373</v>
          </cell>
          <cell r="I98">
            <v>-1846071.48</v>
          </cell>
          <cell r="L98" t="str">
            <v>442S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-449446.87174936011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108DPID</v>
          </cell>
          <cell r="B99" t="str">
            <v>108DP</v>
          </cell>
          <cell r="D99">
            <v>15000</v>
          </cell>
          <cell r="F99" t="str">
            <v>108373WYU</v>
          </cell>
          <cell r="G99" t="str">
            <v>108373</v>
          </cell>
          <cell r="I99">
            <v>-698677.96</v>
          </cell>
          <cell r="L99" t="str">
            <v>444S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-80475.426930741916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108DPOR</v>
          </cell>
          <cell r="B100" t="str">
            <v>108DP</v>
          </cell>
          <cell r="D100">
            <v>84858.37</v>
          </cell>
          <cell r="F100" t="str">
            <v>108DPCA</v>
          </cell>
          <cell r="G100" t="str">
            <v>108DP</v>
          </cell>
          <cell r="I100">
            <v>145000</v>
          </cell>
          <cell r="L100" t="str">
            <v>445S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108DPUT</v>
          </cell>
          <cell r="B101" t="str">
            <v>108DP</v>
          </cell>
          <cell r="D101">
            <v>110000</v>
          </cell>
          <cell r="F101" t="str">
            <v>108DPID</v>
          </cell>
          <cell r="G101" t="str">
            <v>108DP</v>
          </cell>
          <cell r="I101">
            <v>7500</v>
          </cell>
          <cell r="L101" t="str">
            <v>447NPCSE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63729.273779738302</v>
          </cell>
          <cell r="R101">
            <v>0</v>
          </cell>
          <cell r="S101">
            <v>0</v>
          </cell>
          <cell r="T101">
            <v>12765.291514061842</v>
          </cell>
        </row>
        <row r="102">
          <cell r="A102" t="str">
            <v>108DPWA</v>
          </cell>
          <cell r="B102" t="str">
            <v>108DP</v>
          </cell>
          <cell r="D102">
            <v>25000</v>
          </cell>
          <cell r="F102" t="str">
            <v>108DPOR</v>
          </cell>
          <cell r="G102" t="str">
            <v>108DP</v>
          </cell>
          <cell r="I102">
            <v>42429.184999999998</v>
          </cell>
          <cell r="L102" t="str">
            <v>447NPCSG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21631028.831379604</v>
          </cell>
          <cell r="R102">
            <v>0</v>
          </cell>
          <cell r="S102">
            <v>0</v>
          </cell>
          <cell r="T102">
            <v>4133043.8234852953</v>
          </cell>
        </row>
        <row r="103">
          <cell r="A103" t="str">
            <v>108DPWYU</v>
          </cell>
          <cell r="B103" t="str">
            <v>108DP</v>
          </cell>
          <cell r="D103">
            <v>5000</v>
          </cell>
          <cell r="F103" t="str">
            <v>108DPUT</v>
          </cell>
          <cell r="G103" t="str">
            <v>108DP</v>
          </cell>
          <cell r="I103">
            <v>55000</v>
          </cell>
          <cell r="L103" t="str">
            <v>456S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108GPCA</v>
          </cell>
          <cell r="B104" t="str">
            <v>108GP</v>
          </cell>
          <cell r="D104">
            <v>-4151379.04</v>
          </cell>
          <cell r="F104" t="str">
            <v>108DPWA</v>
          </cell>
          <cell r="G104" t="str">
            <v>108DP</v>
          </cell>
          <cell r="I104">
            <v>12500</v>
          </cell>
          <cell r="L104" t="str">
            <v>456SE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49243.909657242992</v>
          </cell>
          <cell r="R104">
            <v>0</v>
          </cell>
          <cell r="S104">
            <v>0</v>
          </cell>
          <cell r="T104">
            <v>9863.8008058816031</v>
          </cell>
        </row>
        <row r="105">
          <cell r="A105" t="str">
            <v>108GPCN</v>
          </cell>
          <cell r="B105" t="str">
            <v>108GP</v>
          </cell>
          <cell r="D105">
            <v>-6479080.2000000002</v>
          </cell>
          <cell r="F105" t="str">
            <v>108DPWYU</v>
          </cell>
          <cell r="G105" t="str">
            <v>108DP</v>
          </cell>
          <cell r="I105">
            <v>2500</v>
          </cell>
          <cell r="L105" t="str">
            <v>456SG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793234.82689881779</v>
          </cell>
          <cell r="R105">
            <v>0</v>
          </cell>
          <cell r="S105">
            <v>0</v>
          </cell>
          <cell r="T105">
            <v>151563.49369437221</v>
          </cell>
        </row>
        <row r="106">
          <cell r="A106" t="str">
            <v>108GPDGP</v>
          </cell>
          <cell r="B106" t="str">
            <v>108GP</v>
          </cell>
          <cell r="D106">
            <v>-6817700.8700000001</v>
          </cell>
          <cell r="F106" t="str">
            <v>108GPCA</v>
          </cell>
          <cell r="G106" t="str">
            <v>108GP</v>
          </cell>
          <cell r="I106">
            <v>-4266242.0350000001</v>
          </cell>
          <cell r="L106" t="str">
            <v>500SG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470709.79177432618</v>
          </cell>
          <cell r="R106">
            <v>0</v>
          </cell>
          <cell r="S106">
            <v>0</v>
          </cell>
          <cell r="T106">
            <v>89938.588345122596</v>
          </cell>
        </row>
        <row r="107">
          <cell r="A107" t="str">
            <v>108GPDGU</v>
          </cell>
          <cell r="B107" t="str">
            <v>108GP</v>
          </cell>
          <cell r="D107">
            <v>-13235337.15</v>
          </cell>
          <cell r="F107" t="str">
            <v>108GPCN</v>
          </cell>
          <cell r="G107" t="str">
            <v>108GP</v>
          </cell>
          <cell r="I107">
            <v>-6324731.3699999899</v>
          </cell>
          <cell r="L107" t="str">
            <v>500SSGCH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-25.16319115761312</v>
          </cell>
          <cell r="R107">
            <v>0</v>
          </cell>
          <cell r="S107">
            <v>0</v>
          </cell>
          <cell r="T107">
            <v>-4.7518514967685821</v>
          </cell>
        </row>
        <row r="108">
          <cell r="A108" t="str">
            <v>108GPID</v>
          </cell>
          <cell r="B108" t="str">
            <v>108GP</v>
          </cell>
          <cell r="D108">
            <v>-12064576.57</v>
          </cell>
          <cell r="F108" t="str">
            <v>108GPDGP</v>
          </cell>
          <cell r="G108" t="str">
            <v>108GP</v>
          </cell>
          <cell r="I108">
            <v>-7359035.9199999999</v>
          </cell>
          <cell r="L108" t="str">
            <v>501NPCSE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2242863.0489660259</v>
          </cell>
          <cell r="R108">
            <v>0</v>
          </cell>
          <cell r="S108">
            <v>0</v>
          </cell>
          <cell r="T108">
            <v>449256.65942974522</v>
          </cell>
        </row>
        <row r="109">
          <cell r="A109" t="str">
            <v>108GPOR</v>
          </cell>
          <cell r="B109" t="str">
            <v>108GP</v>
          </cell>
          <cell r="D109">
            <v>-47883118.700000003</v>
          </cell>
          <cell r="F109" t="str">
            <v>108GPDGU</v>
          </cell>
          <cell r="G109" t="str">
            <v>108GP</v>
          </cell>
          <cell r="I109">
            <v>-14294097.6649999</v>
          </cell>
          <cell r="L109" t="str">
            <v>501NPCSSECH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1315964.9313961302</v>
          </cell>
          <cell r="R109">
            <v>0</v>
          </cell>
          <cell r="S109">
            <v>0</v>
          </cell>
          <cell r="T109">
            <v>259901.96527812327</v>
          </cell>
        </row>
        <row r="110">
          <cell r="A110" t="str">
            <v>108GPSE</v>
          </cell>
          <cell r="B110" t="str">
            <v>108GP</v>
          </cell>
          <cell r="D110">
            <v>-415949.85</v>
          </cell>
          <cell r="F110" t="str">
            <v>108GPID</v>
          </cell>
          <cell r="G110" t="str">
            <v>108GP</v>
          </cell>
          <cell r="I110">
            <v>-12022894.984999901</v>
          </cell>
          <cell r="L110" t="str">
            <v>501NPCSSECT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-1828046.0177387239</v>
          </cell>
          <cell r="R110">
            <v>0</v>
          </cell>
          <cell r="S110">
            <v>0</v>
          </cell>
          <cell r="T110">
            <v>-391719.42600039474</v>
          </cell>
        </row>
        <row r="111">
          <cell r="A111" t="str">
            <v>108GPSG</v>
          </cell>
          <cell r="B111" t="str">
            <v>108GP</v>
          </cell>
          <cell r="D111">
            <v>-43806318.909999996</v>
          </cell>
          <cell r="F111" t="str">
            <v>108GPOR</v>
          </cell>
          <cell r="G111" t="str">
            <v>108GP</v>
          </cell>
          <cell r="I111">
            <v>-47237615.109999903</v>
          </cell>
          <cell r="L111" t="str">
            <v>501SE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7235.317717637533</v>
          </cell>
          <cell r="R111">
            <v>0</v>
          </cell>
          <cell r="S111">
            <v>0</v>
          </cell>
          <cell r="T111">
            <v>1449.2702393207621</v>
          </cell>
        </row>
        <row r="112">
          <cell r="A112" t="str">
            <v>108GPSO</v>
          </cell>
          <cell r="B112" t="str">
            <v>108GP</v>
          </cell>
          <cell r="D112">
            <v>-85529630.909999996</v>
          </cell>
          <cell r="F112" t="str">
            <v>108GPSE</v>
          </cell>
          <cell r="G112" t="str">
            <v>108GP</v>
          </cell>
          <cell r="I112">
            <v>-451561.03</v>
          </cell>
          <cell r="L112" t="str">
            <v>503NPCSE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-1376706.6907965108</v>
          </cell>
          <cell r="R112">
            <v>0</v>
          </cell>
          <cell r="S112">
            <v>0</v>
          </cell>
          <cell r="T112">
            <v>-275761.21921797656</v>
          </cell>
        </row>
        <row r="113">
          <cell r="A113" t="str">
            <v>108GPSSGCH</v>
          </cell>
          <cell r="B113" t="str">
            <v>108GP</v>
          </cell>
          <cell r="D113">
            <v>-2263060.02</v>
          </cell>
          <cell r="F113" t="str">
            <v>108GPSG</v>
          </cell>
          <cell r="G113" t="str">
            <v>108GP</v>
          </cell>
          <cell r="I113">
            <v>-42466304.244999997</v>
          </cell>
          <cell r="L113" t="str">
            <v>510SG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1051823.3590199007</v>
          </cell>
          <cell r="R113">
            <v>0</v>
          </cell>
          <cell r="S113">
            <v>0</v>
          </cell>
          <cell r="T113">
            <v>200972.04211980585</v>
          </cell>
        </row>
        <row r="114">
          <cell r="A114" t="str">
            <v>108GPSSGCT</v>
          </cell>
          <cell r="B114" t="str">
            <v>108GP</v>
          </cell>
          <cell r="D114">
            <v>-25311.91</v>
          </cell>
          <cell r="F114" t="str">
            <v>108GPSO</v>
          </cell>
          <cell r="G114" t="str">
            <v>108GP</v>
          </cell>
          <cell r="I114">
            <v>-87629615.579999998</v>
          </cell>
          <cell r="L114" t="str">
            <v>512SG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311250.17020183528</v>
          </cell>
          <cell r="R114">
            <v>0</v>
          </cell>
          <cell r="S114">
            <v>0</v>
          </cell>
          <cell r="T114">
            <v>59470.615269361479</v>
          </cell>
        </row>
        <row r="115">
          <cell r="A115" t="str">
            <v>108GPUT</v>
          </cell>
          <cell r="B115" t="str">
            <v>108GP</v>
          </cell>
          <cell r="D115">
            <v>-51818817.549999997</v>
          </cell>
          <cell r="F115" t="str">
            <v>108GPSSGCH</v>
          </cell>
          <cell r="G115" t="str">
            <v>108GP</v>
          </cell>
          <cell r="I115">
            <v>-2417343.085</v>
          </cell>
          <cell r="L115" t="str">
            <v>512SSGCH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-2546.0602275801762</v>
          </cell>
          <cell r="R115">
            <v>0</v>
          </cell>
          <cell r="S115">
            <v>0</v>
          </cell>
          <cell r="T115">
            <v>-480.80150198395717</v>
          </cell>
        </row>
        <row r="116">
          <cell r="A116" t="str">
            <v>108GPWA</v>
          </cell>
          <cell r="B116" t="str">
            <v>108GP</v>
          </cell>
          <cell r="D116">
            <v>-15040062.16</v>
          </cell>
          <cell r="F116" t="str">
            <v>108GPSSGCT</v>
          </cell>
          <cell r="G116" t="str">
            <v>108GP</v>
          </cell>
          <cell r="I116">
            <v>-43708.855000000003</v>
          </cell>
          <cell r="L116" t="str">
            <v>535SG-P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57507.589198404625</v>
          </cell>
          <cell r="R116">
            <v>0</v>
          </cell>
          <cell r="S116">
            <v>0</v>
          </cell>
          <cell r="T116">
            <v>10987.983428471851</v>
          </cell>
        </row>
        <row r="117">
          <cell r="A117" t="str">
            <v>108GPWYP</v>
          </cell>
          <cell r="B117" t="str">
            <v>108GP</v>
          </cell>
          <cell r="D117">
            <v>-16723155.460000001</v>
          </cell>
          <cell r="F117" t="str">
            <v>108GPUT</v>
          </cell>
          <cell r="G117" t="str">
            <v>108GP</v>
          </cell>
          <cell r="I117">
            <v>-51602752.890000001</v>
          </cell>
          <cell r="L117" t="str">
            <v>535SG-U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47168.246651366411</v>
          </cell>
          <cell r="R117">
            <v>0</v>
          </cell>
          <cell r="S117">
            <v>0</v>
          </cell>
          <cell r="T117">
            <v>9012.4437448973295</v>
          </cell>
        </row>
        <row r="118">
          <cell r="A118" t="str">
            <v>108GPWYU</v>
          </cell>
          <cell r="B118" t="str">
            <v>108GP</v>
          </cell>
          <cell r="D118">
            <v>-3955228.62</v>
          </cell>
          <cell r="F118" t="str">
            <v>108GPWA</v>
          </cell>
          <cell r="G118" t="str">
            <v>108GP</v>
          </cell>
          <cell r="I118">
            <v>-14758354.4349999</v>
          </cell>
          <cell r="L118" t="str">
            <v>539SG-P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-5023.4526245956413</v>
          </cell>
          <cell r="R118">
            <v>0</v>
          </cell>
          <cell r="S118">
            <v>0</v>
          </cell>
          <cell r="T118">
            <v>-959.83182328049361</v>
          </cell>
        </row>
        <row r="119">
          <cell r="A119" t="str">
            <v>108HPDGP</v>
          </cell>
          <cell r="B119" t="str">
            <v>108HP</v>
          </cell>
          <cell r="D119">
            <v>-147030465.59999999</v>
          </cell>
          <cell r="F119" t="str">
            <v>108GPWYP</v>
          </cell>
          <cell r="G119" t="str">
            <v>108GP</v>
          </cell>
          <cell r="I119">
            <v>-16463574.125</v>
          </cell>
          <cell r="L119" t="str">
            <v>545SG-P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11922.094205405327</v>
          </cell>
          <cell r="R119">
            <v>0</v>
          </cell>
          <cell r="S119">
            <v>0</v>
          </cell>
          <cell r="T119">
            <v>2277.9562730358411</v>
          </cell>
        </row>
        <row r="120">
          <cell r="A120" t="str">
            <v>108HPDGU</v>
          </cell>
          <cell r="B120" t="str">
            <v>108HP</v>
          </cell>
          <cell r="D120">
            <v>-28389686.870000001</v>
          </cell>
          <cell r="F120" t="str">
            <v>108GPWYU</v>
          </cell>
          <cell r="G120" t="str">
            <v>108GP</v>
          </cell>
          <cell r="I120">
            <v>-3931069.0550000002</v>
          </cell>
          <cell r="L120" t="str">
            <v>545SG-U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4817.4039079008253</v>
          </cell>
          <cell r="R120">
            <v>0</v>
          </cell>
          <cell r="S120">
            <v>0</v>
          </cell>
          <cell r="T120">
            <v>920.46206502668497</v>
          </cell>
        </row>
        <row r="121">
          <cell r="A121" t="str">
            <v>108HPSG-P</v>
          </cell>
          <cell r="B121" t="str">
            <v>108HP</v>
          </cell>
          <cell r="D121">
            <v>-56338994.450000003</v>
          </cell>
          <cell r="F121" t="str">
            <v>108HPDGP</v>
          </cell>
          <cell r="G121" t="str">
            <v>108HP</v>
          </cell>
          <cell r="I121">
            <v>-144632368.89500001</v>
          </cell>
          <cell r="L121" t="str">
            <v>547NPCSE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7211479.2987591568</v>
          </cell>
          <cell r="R121">
            <v>0</v>
          </cell>
          <cell r="S121">
            <v>0</v>
          </cell>
          <cell r="T121">
            <v>1444495.2850780929</v>
          </cell>
        </row>
        <row r="122">
          <cell r="A122" t="str">
            <v>108HPSG-U</v>
          </cell>
          <cell r="B122" t="str">
            <v>108HP</v>
          </cell>
          <cell r="D122">
            <v>-10467920.33</v>
          </cell>
          <cell r="F122" t="str">
            <v>108HPDGU</v>
          </cell>
          <cell r="G122" t="str">
            <v>108HP</v>
          </cell>
          <cell r="I122">
            <v>-28211935.875</v>
          </cell>
          <cell r="L122" t="str">
            <v>548SG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34965.707718291109</v>
          </cell>
          <cell r="R122">
            <v>0</v>
          </cell>
          <cell r="S122">
            <v>0</v>
          </cell>
          <cell r="T122">
            <v>6680.9028569751199</v>
          </cell>
        </row>
        <row r="123">
          <cell r="A123" t="str">
            <v>108MPSE</v>
          </cell>
          <cell r="B123" t="str">
            <v>108MP</v>
          </cell>
          <cell r="D123">
            <v>-164414111.41999999</v>
          </cell>
          <cell r="F123" t="str">
            <v>108HPSG-P</v>
          </cell>
          <cell r="G123" t="str">
            <v>108HP</v>
          </cell>
          <cell r="I123">
            <v>-54772998.840000004</v>
          </cell>
          <cell r="L123" t="str">
            <v>548SSGCT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-341700.67393353721</v>
          </cell>
          <cell r="R123">
            <v>0</v>
          </cell>
          <cell r="S123">
            <v>0</v>
          </cell>
          <cell r="T123">
            <v>-69672.137295548542</v>
          </cell>
        </row>
        <row r="124">
          <cell r="A124" t="str">
            <v>108OPDGU</v>
          </cell>
          <cell r="B124" t="str">
            <v>108OP</v>
          </cell>
          <cell r="D124">
            <v>-1254848.1399999999</v>
          </cell>
          <cell r="F124" t="str">
            <v>108HPSG-U</v>
          </cell>
          <cell r="G124" t="str">
            <v>108HP</v>
          </cell>
          <cell r="I124">
            <v>-9051245.4649999999</v>
          </cell>
          <cell r="L124" t="str">
            <v>549SG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1764558.3231894432</v>
          </cell>
          <cell r="R124">
            <v>0</v>
          </cell>
          <cell r="S124">
            <v>0</v>
          </cell>
          <cell r="T124">
            <v>337154.4153395943</v>
          </cell>
        </row>
        <row r="125">
          <cell r="A125" t="str">
            <v>108OPSG</v>
          </cell>
          <cell r="B125" t="str">
            <v>108OP</v>
          </cell>
          <cell r="D125">
            <v>-132715023.06999999</v>
          </cell>
          <cell r="F125" t="str">
            <v>108MPSE</v>
          </cell>
          <cell r="G125" t="str">
            <v>108MP</v>
          </cell>
          <cell r="I125">
            <v>-161520351.09499899</v>
          </cell>
          <cell r="L125" t="str">
            <v>550SSGCT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-536211.14720431308</v>
          </cell>
          <cell r="R125">
            <v>0</v>
          </cell>
          <cell r="S125">
            <v>0</v>
          </cell>
          <cell r="T125">
            <v>-109332.46410479432</v>
          </cell>
        </row>
        <row r="126">
          <cell r="A126" t="str">
            <v>108OPSSGCT</v>
          </cell>
          <cell r="B126" t="str">
            <v>108OP</v>
          </cell>
          <cell r="D126">
            <v>-18092000.469999999</v>
          </cell>
          <cell r="F126" t="str">
            <v>108OPDGU</v>
          </cell>
          <cell r="G126" t="str">
            <v>108OP</v>
          </cell>
          <cell r="I126">
            <v>-1583084.78</v>
          </cell>
          <cell r="L126" t="str">
            <v>552SSGCT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-19452.853085441264</v>
          </cell>
          <cell r="R126">
            <v>0</v>
          </cell>
          <cell r="S126">
            <v>0</v>
          </cell>
          <cell r="T126">
            <v>-3966.4008717249899</v>
          </cell>
        </row>
        <row r="127">
          <cell r="A127" t="str">
            <v>108SPDGP</v>
          </cell>
          <cell r="B127" t="str">
            <v>108SP</v>
          </cell>
          <cell r="D127">
            <v>-845064611.07000005</v>
          </cell>
          <cell r="F127" t="str">
            <v>108OPSG</v>
          </cell>
          <cell r="G127" t="str">
            <v>108OP</v>
          </cell>
          <cell r="I127">
            <v>-110121288.065</v>
          </cell>
          <cell r="L127" t="str">
            <v>553SG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750548.80596111994</v>
          </cell>
          <cell r="R127">
            <v>0</v>
          </cell>
          <cell r="S127">
            <v>0</v>
          </cell>
          <cell r="T127">
            <v>143407.46946820215</v>
          </cell>
        </row>
        <row r="128">
          <cell r="A128" t="str">
            <v>108SPDGU</v>
          </cell>
          <cell r="B128" t="str">
            <v>108SP</v>
          </cell>
          <cell r="D128">
            <v>-931616737.60000002</v>
          </cell>
          <cell r="F128" t="str">
            <v>108OPSSGCT</v>
          </cell>
          <cell r="G128" t="str">
            <v>108OP</v>
          </cell>
          <cell r="I128">
            <v>-16954270.3699999</v>
          </cell>
          <cell r="L128" t="str">
            <v>553SSGCT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-19298.976280948398</v>
          </cell>
          <cell r="R128">
            <v>0</v>
          </cell>
          <cell r="S128">
            <v>0</v>
          </cell>
          <cell r="T128">
            <v>-3935.0256750482858</v>
          </cell>
        </row>
        <row r="129">
          <cell r="A129" t="str">
            <v>108SPSG</v>
          </cell>
          <cell r="B129" t="str">
            <v>108SP</v>
          </cell>
          <cell r="D129">
            <v>-514593541.27999997</v>
          </cell>
          <cell r="F129" t="str">
            <v>108SPDGP</v>
          </cell>
          <cell r="G129" t="str">
            <v>108SP</v>
          </cell>
          <cell r="I129">
            <v>-845561293.07500005</v>
          </cell>
          <cell r="L129" t="str">
            <v>554SSGCT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-14508.918951562691</v>
          </cell>
          <cell r="R129">
            <v>0</v>
          </cell>
          <cell r="S129">
            <v>0</v>
          </cell>
          <cell r="T129">
            <v>-2958.3418187810821</v>
          </cell>
        </row>
        <row r="130">
          <cell r="A130" t="str">
            <v>108SPSSGCH</v>
          </cell>
          <cell r="B130" t="str">
            <v>108SP</v>
          </cell>
          <cell r="D130">
            <v>-151972288.66</v>
          </cell>
          <cell r="F130" t="str">
            <v>108SPDGU</v>
          </cell>
          <cell r="G130" t="str">
            <v>108SP</v>
          </cell>
          <cell r="I130">
            <v>-919827242.09000003</v>
          </cell>
          <cell r="L130" t="str">
            <v>555NPCSE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-6032486.1541147511</v>
          </cell>
          <cell r="R130">
            <v>0</v>
          </cell>
          <cell r="S130">
            <v>0</v>
          </cell>
          <cell r="T130">
            <v>-1208337.0756423017</v>
          </cell>
        </row>
        <row r="131">
          <cell r="A131" t="str">
            <v>108TPDGP</v>
          </cell>
          <cell r="B131" t="str">
            <v>108TP</v>
          </cell>
          <cell r="D131">
            <v>-381481443.26999998</v>
          </cell>
          <cell r="F131" t="str">
            <v>108SPSG</v>
          </cell>
          <cell r="G131" t="str">
            <v>108SP</v>
          </cell>
          <cell r="I131">
            <v>-498460826.04000002</v>
          </cell>
          <cell r="L131" t="str">
            <v>555NPCSG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3861630.7601977214</v>
          </cell>
          <cell r="R131">
            <v>0</v>
          </cell>
          <cell r="S131">
            <v>0</v>
          </cell>
          <cell r="T131">
            <v>737842.35074675805</v>
          </cell>
        </row>
        <row r="132">
          <cell r="A132" t="str">
            <v>108TPDGU</v>
          </cell>
          <cell r="B132" t="str">
            <v>108TP</v>
          </cell>
          <cell r="D132">
            <v>-380617317.47000003</v>
          </cell>
          <cell r="F132" t="str">
            <v>108SPSSGCH</v>
          </cell>
          <cell r="G132" t="str">
            <v>108SP</v>
          </cell>
          <cell r="I132">
            <v>-185135731.91</v>
          </cell>
          <cell r="L132" t="str">
            <v>555NPCSSGC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870852.55444531562</v>
          </cell>
          <cell r="R132">
            <v>0</v>
          </cell>
          <cell r="S132">
            <v>0</v>
          </cell>
          <cell r="T132">
            <v>172296.4744260092</v>
          </cell>
        </row>
        <row r="133">
          <cell r="A133" t="str">
            <v>108TPSG</v>
          </cell>
          <cell r="B133" t="str">
            <v>108TP</v>
          </cell>
          <cell r="D133">
            <v>-335410069.20999998</v>
          </cell>
          <cell r="F133" t="str">
            <v>108TPDGP</v>
          </cell>
          <cell r="G133" t="str">
            <v>108TP</v>
          </cell>
          <cell r="I133">
            <v>-376835526.33999902</v>
          </cell>
          <cell r="L133" t="str">
            <v>557S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111390OR</v>
          </cell>
          <cell r="B134">
            <v>111390</v>
          </cell>
          <cell r="D134">
            <v>-1110361.4099999999</v>
          </cell>
          <cell r="F134" t="str">
            <v>108TPDGU</v>
          </cell>
          <cell r="G134" t="str">
            <v>108TP</v>
          </cell>
          <cell r="I134">
            <v>-377107334.41499901</v>
          </cell>
          <cell r="L134" t="str">
            <v>557SG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-387226.48444733128</v>
          </cell>
          <cell r="R134">
            <v>0</v>
          </cell>
          <cell r="S134">
            <v>0</v>
          </cell>
          <cell r="T134">
            <v>-73987.420677525544</v>
          </cell>
        </row>
        <row r="135">
          <cell r="A135" t="str">
            <v>111390SG</v>
          </cell>
          <cell r="B135">
            <v>111390</v>
          </cell>
          <cell r="D135">
            <v>-995266.75</v>
          </cell>
          <cell r="F135" t="str">
            <v>108TPSG</v>
          </cell>
          <cell r="G135" t="str">
            <v>108TP</v>
          </cell>
          <cell r="I135">
            <v>-333737269.93000001</v>
          </cell>
          <cell r="L135" t="str">
            <v>557SSGCT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-4884.8456564762546</v>
          </cell>
          <cell r="R135">
            <v>0</v>
          </cell>
          <cell r="S135">
            <v>0</v>
          </cell>
          <cell r="T135">
            <v>-996.01102136478426</v>
          </cell>
        </row>
        <row r="136">
          <cell r="A136" t="str">
            <v>111390SO</v>
          </cell>
          <cell r="B136">
            <v>111390</v>
          </cell>
          <cell r="D136">
            <v>2259196.7400000002</v>
          </cell>
          <cell r="F136" t="str">
            <v>111390OR</v>
          </cell>
          <cell r="G136">
            <v>111390</v>
          </cell>
          <cell r="I136">
            <v>-987015.21</v>
          </cell>
          <cell r="L136" t="str">
            <v>560SG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123643.2718228466</v>
          </cell>
          <cell r="R136">
            <v>0</v>
          </cell>
          <cell r="S136">
            <v>0</v>
          </cell>
          <cell r="T136">
            <v>23624.537922190779</v>
          </cell>
        </row>
        <row r="137">
          <cell r="A137" t="str">
            <v>111390UT</v>
          </cell>
          <cell r="B137">
            <v>111390</v>
          </cell>
          <cell r="D137">
            <v>701024.65</v>
          </cell>
          <cell r="F137" t="str">
            <v>111390SG</v>
          </cell>
          <cell r="G137">
            <v>111390</v>
          </cell>
          <cell r="I137">
            <v>-839976.93500000006</v>
          </cell>
          <cell r="L137" t="str">
            <v>561SG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-10148.230561850209</v>
          </cell>
          <cell r="R137">
            <v>0</v>
          </cell>
          <cell r="S137">
            <v>0</v>
          </cell>
          <cell r="T137">
            <v>-1939.0238887811897</v>
          </cell>
        </row>
        <row r="138">
          <cell r="A138" t="str">
            <v>111390WYP</v>
          </cell>
          <cell r="B138">
            <v>111390</v>
          </cell>
          <cell r="D138">
            <v>-429570.21</v>
          </cell>
          <cell r="F138" t="str">
            <v>111390SO</v>
          </cell>
          <cell r="G138">
            <v>111390</v>
          </cell>
          <cell r="I138">
            <v>2393254.6549999998</v>
          </cell>
          <cell r="L138" t="str">
            <v>565NPCSE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-497310.9704001135</v>
          </cell>
          <cell r="R138">
            <v>0</v>
          </cell>
          <cell r="S138">
            <v>0</v>
          </cell>
          <cell r="T138">
            <v>-99613.8686946214</v>
          </cell>
        </row>
        <row r="139">
          <cell r="A139" t="str">
            <v>111GPCA</v>
          </cell>
          <cell r="B139" t="str">
            <v>111GP</v>
          </cell>
          <cell r="D139">
            <v>-706127.45</v>
          </cell>
          <cell r="F139" t="str">
            <v>111390UT</v>
          </cell>
          <cell r="G139">
            <v>111390</v>
          </cell>
          <cell r="I139">
            <v>350512.32500000001</v>
          </cell>
          <cell r="L139" t="str">
            <v>565NPCSG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1665882.1776843704</v>
          </cell>
          <cell r="R139">
            <v>0</v>
          </cell>
          <cell r="S139">
            <v>0</v>
          </cell>
          <cell r="T139">
            <v>318300.34987260896</v>
          </cell>
        </row>
        <row r="140">
          <cell r="A140" t="str">
            <v>111GPCN</v>
          </cell>
          <cell r="B140" t="str">
            <v>111GP</v>
          </cell>
          <cell r="D140">
            <v>-2203734.4</v>
          </cell>
          <cell r="F140" t="str">
            <v>111390WYP</v>
          </cell>
          <cell r="G140">
            <v>111390</v>
          </cell>
          <cell r="I140">
            <v>-378975.97499999998</v>
          </cell>
          <cell r="L140" t="str">
            <v>571SG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71910.608418707357</v>
          </cell>
          <cell r="R140">
            <v>0</v>
          </cell>
          <cell r="S140">
            <v>0</v>
          </cell>
          <cell r="T140">
            <v>13739.970404775813</v>
          </cell>
        </row>
        <row r="141">
          <cell r="A141" t="str">
            <v>111GPOR</v>
          </cell>
          <cell r="B141" t="str">
            <v>111GP</v>
          </cell>
          <cell r="D141">
            <v>-7493742.1400000006</v>
          </cell>
          <cell r="F141" t="str">
            <v>111GPCA</v>
          </cell>
          <cell r="G141" t="str">
            <v>111GP</v>
          </cell>
          <cell r="I141">
            <v>-716512.06</v>
          </cell>
          <cell r="L141" t="str">
            <v>580S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94234.184651196585</v>
          </cell>
          <cell r="R141">
            <v>0</v>
          </cell>
          <cell r="S141">
            <v>0</v>
          </cell>
          <cell r="T141">
            <v>12835.430957009106</v>
          </cell>
        </row>
        <row r="142">
          <cell r="A142" t="str">
            <v>111GPSG</v>
          </cell>
          <cell r="B142" t="str">
            <v>111GP</v>
          </cell>
          <cell r="D142">
            <v>0</v>
          </cell>
          <cell r="F142" t="str">
            <v>111GPCN</v>
          </cell>
          <cell r="G142" t="str">
            <v>111GP</v>
          </cell>
          <cell r="I142">
            <v>-2091375.7849999999</v>
          </cell>
          <cell r="L142" t="str">
            <v>580SNPD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216765.57188793816</v>
          </cell>
          <cell r="R142">
            <v>0</v>
          </cell>
          <cell r="S142">
            <v>0</v>
          </cell>
          <cell r="T142">
            <v>38878.808149526842</v>
          </cell>
        </row>
        <row r="143">
          <cell r="A143" t="str">
            <v>111GPSO</v>
          </cell>
          <cell r="B143" t="str">
            <v>111GP</v>
          </cell>
          <cell r="D143">
            <v>-9172862.4199999999</v>
          </cell>
          <cell r="F143" t="str">
            <v>111GPOR</v>
          </cell>
          <cell r="G143" t="str">
            <v>111GP</v>
          </cell>
          <cell r="I143">
            <v>-7781322.085</v>
          </cell>
          <cell r="L143" t="str">
            <v>581SNPD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-7209.3265332506062</v>
          </cell>
          <cell r="R143">
            <v>0</v>
          </cell>
          <cell r="S143">
            <v>0</v>
          </cell>
          <cell r="T143">
            <v>-1293.055999309918</v>
          </cell>
        </row>
        <row r="144">
          <cell r="A144" t="str">
            <v>111GPUT</v>
          </cell>
          <cell r="B144" t="str">
            <v>111GP</v>
          </cell>
          <cell r="D144">
            <v>-10287.42</v>
          </cell>
          <cell r="F144" t="str">
            <v>111GPSG</v>
          </cell>
          <cell r="G144" t="str">
            <v>111GP</v>
          </cell>
          <cell r="I144">
            <v>0</v>
          </cell>
          <cell r="L144" t="str">
            <v>590SNPD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5666.5067044202242</v>
          </cell>
          <cell r="R144">
            <v>0</v>
          </cell>
          <cell r="S144">
            <v>0</v>
          </cell>
          <cell r="T144">
            <v>1016.3377196866584</v>
          </cell>
        </row>
        <row r="145">
          <cell r="A145" t="str">
            <v>111GPWA</v>
          </cell>
          <cell r="B145" t="str">
            <v>111GP</v>
          </cell>
          <cell r="D145">
            <v>-1344060.31</v>
          </cell>
          <cell r="F145" t="str">
            <v>111GPSO</v>
          </cell>
          <cell r="G145" t="str">
            <v>111GP</v>
          </cell>
          <cell r="I145">
            <v>-9286208.75</v>
          </cell>
          <cell r="L145" t="str">
            <v>592SNPD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11099.255885399416</v>
          </cell>
          <cell r="R145">
            <v>0</v>
          </cell>
          <cell r="S145">
            <v>0</v>
          </cell>
          <cell r="T145">
            <v>1990.7489755524348</v>
          </cell>
        </row>
        <row r="146">
          <cell r="A146" t="str">
            <v>111GPWYP</v>
          </cell>
          <cell r="B146" t="str">
            <v>111GP</v>
          </cell>
          <cell r="D146">
            <v>-6125766.4299999997</v>
          </cell>
          <cell r="F146" t="str">
            <v>111GPUT</v>
          </cell>
          <cell r="G146" t="str">
            <v>111GP</v>
          </cell>
          <cell r="I146">
            <v>-9925.1350000000093</v>
          </cell>
          <cell r="L146" t="str">
            <v>593S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184762.0868345488</v>
          </cell>
          <cell r="R146">
            <v>0</v>
          </cell>
          <cell r="S146">
            <v>0</v>
          </cell>
          <cell r="T146">
            <v>33004.558421541697</v>
          </cell>
        </row>
        <row r="147">
          <cell r="A147" t="str">
            <v>111GPWYU</v>
          </cell>
          <cell r="B147" t="str">
            <v>111GP</v>
          </cell>
          <cell r="D147">
            <v>-27864.69</v>
          </cell>
          <cell r="F147" t="str">
            <v>111GPWA</v>
          </cell>
          <cell r="G147" t="str">
            <v>111GP</v>
          </cell>
          <cell r="I147">
            <v>-1310410.1850000001</v>
          </cell>
          <cell r="L147" t="str">
            <v>593SNPD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53961.685330310975</v>
          </cell>
          <cell r="R147">
            <v>0</v>
          </cell>
          <cell r="S147">
            <v>0</v>
          </cell>
          <cell r="T147">
            <v>9678.5019554068658</v>
          </cell>
        </row>
        <row r="148">
          <cell r="A148" t="str">
            <v>111HPDGP</v>
          </cell>
          <cell r="B148" t="str">
            <v>111HP</v>
          </cell>
          <cell r="D148">
            <v>-344575.42</v>
          </cell>
          <cell r="F148" t="str">
            <v>111GPWYP</v>
          </cell>
          <cell r="G148" t="str">
            <v>111GP</v>
          </cell>
          <cell r="I148">
            <v>-5936186.7200000007</v>
          </cell>
          <cell r="L148" t="str">
            <v>902S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-164443.6466036771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111HPSG-P</v>
          </cell>
          <cell r="B149" t="str">
            <v>111HP</v>
          </cell>
          <cell r="D149">
            <v>-6438.1</v>
          </cell>
          <cell r="F149" t="str">
            <v>111GPWYU</v>
          </cell>
          <cell r="G149" t="str">
            <v>111GP</v>
          </cell>
          <cell r="I149">
            <v>-27008.42</v>
          </cell>
          <cell r="L149" t="str">
            <v>903CN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122460.21836594015</v>
          </cell>
          <cell r="R149">
            <v>0</v>
          </cell>
          <cell r="S149">
            <v>0</v>
          </cell>
          <cell r="T149">
            <v>16036.825796826801</v>
          </cell>
        </row>
        <row r="150">
          <cell r="A150" t="str">
            <v>111HPSG-U</v>
          </cell>
          <cell r="B150" t="str">
            <v>111HP</v>
          </cell>
          <cell r="D150">
            <v>-350245.03</v>
          </cell>
          <cell r="F150" t="str">
            <v>111HPDGP</v>
          </cell>
          <cell r="G150" t="str">
            <v>111HP</v>
          </cell>
          <cell r="I150">
            <v>-344575.42</v>
          </cell>
          <cell r="L150" t="str">
            <v>903S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109098.88094260961</v>
          </cell>
          <cell r="R150">
            <v>0</v>
          </cell>
          <cell r="S150">
            <v>0</v>
          </cell>
          <cell r="T150">
            <v>16323.662584947109</v>
          </cell>
        </row>
        <row r="151">
          <cell r="A151" t="str">
            <v>111IPCN</v>
          </cell>
          <cell r="B151" t="str">
            <v>111IP</v>
          </cell>
          <cell r="D151">
            <v>-84512693.019999996</v>
          </cell>
          <cell r="F151" t="str">
            <v>111HPSG-P</v>
          </cell>
          <cell r="G151" t="str">
            <v>111HP</v>
          </cell>
          <cell r="I151">
            <v>-5298.46</v>
          </cell>
          <cell r="L151" t="str">
            <v>908CN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10075.136024599109</v>
          </cell>
          <cell r="R151">
            <v>0</v>
          </cell>
          <cell r="S151">
            <v>0</v>
          </cell>
          <cell r="T151">
            <v>1319.3933790237986</v>
          </cell>
        </row>
        <row r="152">
          <cell r="A152" t="str">
            <v>111IPDGU</v>
          </cell>
          <cell r="B152" t="str">
            <v>111IP</v>
          </cell>
          <cell r="D152">
            <v>-315879.61</v>
          </cell>
          <cell r="F152" t="str">
            <v>111HPSG-U</v>
          </cell>
          <cell r="G152" t="str">
            <v>111HP</v>
          </cell>
          <cell r="I152">
            <v>-330712.26</v>
          </cell>
          <cell r="L152" t="str">
            <v>908OTHER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111IPID</v>
          </cell>
          <cell r="B153" t="str">
            <v>111IP</v>
          </cell>
          <cell r="D153">
            <v>-721404.22</v>
          </cell>
          <cell r="F153" t="str">
            <v>111IPCN</v>
          </cell>
          <cell r="G153" t="str">
            <v>111IP</v>
          </cell>
          <cell r="I153">
            <v>-82052452.025000006</v>
          </cell>
          <cell r="L153" t="str">
            <v>908S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38296.745516166695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111IPOR</v>
          </cell>
          <cell r="B154" t="str">
            <v>111IP</v>
          </cell>
          <cell r="D154">
            <v>-24642.51</v>
          </cell>
          <cell r="F154" t="str">
            <v>111IPDGU</v>
          </cell>
          <cell r="G154" t="str">
            <v>111IP</v>
          </cell>
          <cell r="I154">
            <v>-307540.745</v>
          </cell>
          <cell r="L154" t="str">
            <v>909CN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-32012.890872447373</v>
          </cell>
          <cell r="R154">
            <v>0</v>
          </cell>
          <cell r="S154">
            <v>0</v>
          </cell>
          <cell r="T154">
            <v>-4192.2606461483583</v>
          </cell>
        </row>
        <row r="155">
          <cell r="A155" t="str">
            <v>111IPSE</v>
          </cell>
          <cell r="B155" t="str">
            <v>111IP</v>
          </cell>
          <cell r="D155">
            <v>-1103164.47</v>
          </cell>
          <cell r="F155" t="str">
            <v>111IPID</v>
          </cell>
          <cell r="G155" t="str">
            <v>111IP</v>
          </cell>
          <cell r="I155">
            <v>-708318.58499999996</v>
          </cell>
          <cell r="L155" t="str">
            <v>909S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89853.77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111IPSG</v>
          </cell>
          <cell r="B156" t="str">
            <v>111IP</v>
          </cell>
          <cell r="D156">
            <v>-43358382.450000003</v>
          </cell>
          <cell r="F156" t="str">
            <v>111IPOR</v>
          </cell>
          <cell r="G156" t="str">
            <v>111IP</v>
          </cell>
          <cell r="I156">
            <v>-20994.764999999999</v>
          </cell>
          <cell r="L156" t="str">
            <v>920S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-1629302.4219375974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111IPSG-P</v>
          </cell>
          <cell r="B157" t="str">
            <v>111IP</v>
          </cell>
          <cell r="D157">
            <v>-8839748.8699999992</v>
          </cell>
          <cell r="F157" t="str">
            <v>111IPSE</v>
          </cell>
          <cell r="G157" t="str">
            <v>111IP</v>
          </cell>
          <cell r="I157">
            <v>-981537.58499999996</v>
          </cell>
          <cell r="L157" t="str">
            <v>920SO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997854.14884578669</v>
          </cell>
          <cell r="R157">
            <v>0</v>
          </cell>
          <cell r="S157">
            <v>0</v>
          </cell>
          <cell r="T157">
            <v>190000.90825850185</v>
          </cell>
        </row>
        <row r="158">
          <cell r="A158" t="str">
            <v>111IPSG-U</v>
          </cell>
          <cell r="B158" t="str">
            <v>111IP</v>
          </cell>
          <cell r="D158">
            <v>-2801374.94</v>
          </cell>
          <cell r="F158" t="str">
            <v>111IPSG</v>
          </cell>
          <cell r="G158" t="str">
            <v>111IP</v>
          </cell>
          <cell r="I158">
            <v>-37491322.340000004</v>
          </cell>
          <cell r="L158" t="str">
            <v>921SO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-10939.099093594903</v>
          </cell>
          <cell r="R158">
            <v>0</v>
          </cell>
          <cell r="S158">
            <v>0</v>
          </cell>
          <cell r="T158">
            <v>-2082.9083746526544</v>
          </cell>
        </row>
        <row r="159">
          <cell r="A159" t="str">
            <v>111IPSO</v>
          </cell>
          <cell r="B159" t="str">
            <v>111IP</v>
          </cell>
          <cell r="D159">
            <v>-240010263.53</v>
          </cell>
          <cell r="F159" t="str">
            <v>111IPSG-P</v>
          </cell>
          <cell r="G159" t="str">
            <v>111IP</v>
          </cell>
          <cell r="I159">
            <v>-9711173.6950000003</v>
          </cell>
          <cell r="L159" t="str">
            <v>923SO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-26514.92116922652</v>
          </cell>
          <cell r="R159">
            <v>0</v>
          </cell>
          <cell r="S159">
            <v>0</v>
          </cell>
          <cell r="T159">
            <v>-5048.6928479306162</v>
          </cell>
        </row>
        <row r="160">
          <cell r="A160" t="str">
            <v>111IPSSGCH</v>
          </cell>
          <cell r="B160" t="str">
            <v>111IP</v>
          </cell>
          <cell r="D160">
            <v>-41829.480000000003</v>
          </cell>
          <cell r="F160" t="str">
            <v>111IPSG-U</v>
          </cell>
          <cell r="G160" t="str">
            <v>111IP</v>
          </cell>
          <cell r="I160">
            <v>-2646531.1749999998</v>
          </cell>
          <cell r="L160" t="str">
            <v>925SO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56854.273572938713</v>
          </cell>
          <cell r="R160">
            <v>0</v>
          </cell>
          <cell r="S160">
            <v>0</v>
          </cell>
          <cell r="T160">
            <v>10825.593730036337</v>
          </cell>
        </row>
        <row r="161">
          <cell r="A161" t="str">
            <v>111IPUT</v>
          </cell>
          <cell r="B161" t="str">
            <v>111IP</v>
          </cell>
          <cell r="D161">
            <v>-8811.83</v>
          </cell>
          <cell r="F161" t="str">
            <v>111IPSO</v>
          </cell>
          <cell r="G161" t="str">
            <v>111IP</v>
          </cell>
          <cell r="I161">
            <v>-244166019.785</v>
          </cell>
          <cell r="L161" t="str">
            <v>930S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18238.64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111IPWA</v>
          </cell>
          <cell r="B162" t="str">
            <v>111IP</v>
          </cell>
          <cell r="D162">
            <v>-992.19</v>
          </cell>
          <cell r="F162" t="str">
            <v>111IPSSGCH</v>
          </cell>
          <cell r="G162" t="str">
            <v>111IP</v>
          </cell>
          <cell r="I162">
            <v>-30904.415000000001</v>
          </cell>
          <cell r="L162" t="str">
            <v>930SO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-77496.986185609741</v>
          </cell>
          <cell r="R162">
            <v>0</v>
          </cell>
          <cell r="S162">
            <v>0</v>
          </cell>
          <cell r="T162">
            <v>-14756.162290445129</v>
          </cell>
        </row>
        <row r="163">
          <cell r="A163" t="str">
            <v>111IPWYP</v>
          </cell>
          <cell r="B163" t="str">
            <v>111IP</v>
          </cell>
          <cell r="D163">
            <v>-26265.31</v>
          </cell>
          <cell r="F163" t="str">
            <v>111IPUT</v>
          </cell>
          <cell r="G163" t="str">
            <v>111IP</v>
          </cell>
          <cell r="I163">
            <v>-7253.9849999999997</v>
          </cell>
          <cell r="L163" t="str">
            <v>931SO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-2112.7055524972534</v>
          </cell>
          <cell r="R163">
            <v>0</v>
          </cell>
          <cell r="S163">
            <v>0</v>
          </cell>
          <cell r="T163">
            <v>-402.27920515395363</v>
          </cell>
        </row>
        <row r="164">
          <cell r="A164" t="str">
            <v>114DGP</v>
          </cell>
          <cell r="B164" t="str">
            <v>114</v>
          </cell>
          <cell r="D164">
            <v>14560710.68</v>
          </cell>
          <cell r="F164" t="str">
            <v>111IPWA</v>
          </cell>
          <cell r="G164" t="str">
            <v>111IP</v>
          </cell>
          <cell r="I164">
            <v>-1019.14</v>
          </cell>
          <cell r="L164" t="str">
            <v>OPSG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-303936.14845716814</v>
          </cell>
          <cell r="R164">
            <v>0</v>
          </cell>
          <cell r="S164">
            <v>0</v>
          </cell>
          <cell r="T164">
            <v>-58073.124071310784</v>
          </cell>
        </row>
        <row r="165">
          <cell r="A165" t="str">
            <v>114SG</v>
          </cell>
          <cell r="B165" t="str">
            <v>114</v>
          </cell>
          <cell r="D165">
            <v>142633069.06999999</v>
          </cell>
          <cell r="F165" t="str">
            <v>111IPWYP</v>
          </cell>
          <cell r="G165" t="str">
            <v>111IP</v>
          </cell>
          <cell r="I165">
            <v>-20927.415000000001</v>
          </cell>
          <cell r="L165" t="str">
            <v>OWC131SNP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-1303637.6704453989</v>
          </cell>
          <cell r="R165">
            <v>0</v>
          </cell>
          <cell r="S165">
            <v>0</v>
          </cell>
          <cell r="T165">
            <v>-246905.30361683393</v>
          </cell>
        </row>
        <row r="166">
          <cell r="A166" t="str">
            <v>115DGP</v>
          </cell>
          <cell r="B166" t="str">
            <v>115</v>
          </cell>
          <cell r="D166">
            <v>-11564315.57</v>
          </cell>
          <cell r="F166" t="str">
            <v>111SPSSGCT</v>
          </cell>
          <cell r="G166" t="str">
            <v>111SP</v>
          </cell>
          <cell r="I166">
            <v>-311847.625</v>
          </cell>
          <cell r="L166" t="str">
            <v>SCHMATNUTIL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115SG</v>
          </cell>
          <cell r="B167" t="str">
            <v>115</v>
          </cell>
          <cell r="D167">
            <v>-79283204.400000006</v>
          </cell>
          <cell r="F167" t="str">
            <v>114DGP</v>
          </cell>
          <cell r="G167" t="str">
            <v>114</v>
          </cell>
          <cell r="I167">
            <v>14560710.68</v>
          </cell>
          <cell r="L167" t="str">
            <v>SCHMATS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28604779.892223872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124CA</v>
          </cell>
          <cell r="B168" t="str">
            <v>124</v>
          </cell>
          <cell r="D168">
            <v>400445.39</v>
          </cell>
          <cell r="F168" t="str">
            <v>114SG</v>
          </cell>
          <cell r="G168" t="str">
            <v>114</v>
          </cell>
          <cell r="I168">
            <v>142633069.06999901</v>
          </cell>
          <cell r="L168" t="str">
            <v>SCHMATSE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666123.10970598622</v>
          </cell>
          <cell r="R168">
            <v>0</v>
          </cell>
          <cell r="S168">
            <v>0</v>
          </cell>
          <cell r="T168">
            <v>133427.7824824953</v>
          </cell>
        </row>
        <row r="169">
          <cell r="A169" t="str">
            <v>124ID</v>
          </cell>
          <cell r="B169" t="str">
            <v>124</v>
          </cell>
          <cell r="D169">
            <v>36640.9</v>
          </cell>
          <cell r="F169" t="str">
            <v>115DGP</v>
          </cell>
          <cell r="G169" t="str">
            <v>115</v>
          </cell>
          <cell r="I169">
            <v>-11233390.324999901</v>
          </cell>
          <cell r="L169" t="str">
            <v>SCHMATSG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1097237.1528806733</v>
          </cell>
          <cell r="R169">
            <v>0</v>
          </cell>
          <cell r="S169">
            <v>0</v>
          </cell>
          <cell r="T169">
            <v>209649.26231494575</v>
          </cell>
        </row>
        <row r="170">
          <cell r="A170" t="str">
            <v>124OR</v>
          </cell>
          <cell r="B170" t="str">
            <v>124</v>
          </cell>
          <cell r="D170">
            <v>0.17</v>
          </cell>
          <cell r="F170" t="str">
            <v>115SG</v>
          </cell>
          <cell r="G170" t="str">
            <v>115</v>
          </cell>
          <cell r="I170">
            <v>-76874453.185000002</v>
          </cell>
          <cell r="L170" t="str">
            <v>SCHMATSGCT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117584.80224594785</v>
          </cell>
          <cell r="R170">
            <v>0</v>
          </cell>
          <cell r="S170">
            <v>0</v>
          </cell>
          <cell r="T170">
            <v>22466.945259365137</v>
          </cell>
        </row>
        <row r="171">
          <cell r="A171" t="str">
            <v>124OTHER</v>
          </cell>
          <cell r="B171" t="str">
            <v>124</v>
          </cell>
          <cell r="D171">
            <v>-4520401.8</v>
          </cell>
          <cell r="F171" t="str">
            <v>124CA</v>
          </cell>
          <cell r="G171" t="str">
            <v>124</v>
          </cell>
          <cell r="I171">
            <v>403133.94500000001</v>
          </cell>
          <cell r="L171" t="str">
            <v>SCHMATSO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12382.933445482167</v>
          </cell>
          <cell r="R171">
            <v>0</v>
          </cell>
          <cell r="S171">
            <v>0</v>
          </cell>
          <cell r="T171">
            <v>2357.8281498028823</v>
          </cell>
        </row>
        <row r="172">
          <cell r="A172" t="str">
            <v>124SO</v>
          </cell>
          <cell r="B172" t="str">
            <v>124</v>
          </cell>
          <cell r="D172">
            <v>-2464.1799999999998</v>
          </cell>
          <cell r="F172" t="str">
            <v>124ID</v>
          </cell>
          <cell r="G172" t="str">
            <v>124</v>
          </cell>
          <cell r="I172">
            <v>37869.760000000002</v>
          </cell>
          <cell r="L172" t="str">
            <v>SCHMATSSGCH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-13675.580008823643</v>
          </cell>
          <cell r="R172">
            <v>0</v>
          </cell>
          <cell r="S172">
            <v>0</v>
          </cell>
          <cell r="T172">
            <v>-2582.5152671244578</v>
          </cell>
        </row>
        <row r="173">
          <cell r="A173" t="str">
            <v>124UT</v>
          </cell>
          <cell r="B173" t="str">
            <v>124</v>
          </cell>
          <cell r="D173">
            <v>5234832.9400000004</v>
          </cell>
          <cell r="F173" t="str">
            <v>124OR</v>
          </cell>
          <cell r="G173" t="str">
            <v>124</v>
          </cell>
          <cell r="I173">
            <v>0.17</v>
          </cell>
          <cell r="L173" t="str">
            <v>SCHMATSSGCT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-109812.8144224143</v>
          </cell>
          <cell r="R173">
            <v>0</v>
          </cell>
          <cell r="S173">
            <v>0</v>
          </cell>
          <cell r="T173">
            <v>-22390.630358362083</v>
          </cell>
        </row>
        <row r="174">
          <cell r="A174" t="str">
            <v>124WA</v>
          </cell>
          <cell r="B174" t="str">
            <v>124</v>
          </cell>
          <cell r="D174">
            <v>2063755.6</v>
          </cell>
          <cell r="F174" t="str">
            <v>124OTHER</v>
          </cell>
          <cell r="G174" t="str">
            <v>124</v>
          </cell>
          <cell r="I174">
            <v>-4136858.07</v>
          </cell>
          <cell r="L174" t="str">
            <v>SCHMDTOTHER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124WYP</v>
          </cell>
          <cell r="B175" t="str">
            <v>124</v>
          </cell>
          <cell r="D175">
            <v>117215.94</v>
          </cell>
          <cell r="F175" t="str">
            <v>124SO</v>
          </cell>
          <cell r="G175" t="str">
            <v>124</v>
          </cell>
          <cell r="I175">
            <v>-2463.5749999999998</v>
          </cell>
          <cell r="L175" t="str">
            <v>SCHMDTS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45216049.602666669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124WYU</v>
          </cell>
          <cell r="B176" t="str">
            <v>124</v>
          </cell>
          <cell r="D176">
            <v>11717.03</v>
          </cell>
          <cell r="F176" t="str">
            <v>124UT</v>
          </cell>
          <cell r="G176" t="str">
            <v>124</v>
          </cell>
          <cell r="I176">
            <v>5365789.24</v>
          </cell>
          <cell r="L176" t="str">
            <v>SCHMDTSE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896482.65151295485</v>
          </cell>
          <cell r="R176">
            <v>0</v>
          </cell>
          <cell r="S176">
            <v>0</v>
          </cell>
          <cell r="T176">
            <v>179569.94808091433</v>
          </cell>
        </row>
        <row r="177">
          <cell r="A177" t="str">
            <v>131SNP</v>
          </cell>
          <cell r="B177" t="str">
            <v>131</v>
          </cell>
          <cell r="D177">
            <v>11667121.143333299</v>
          </cell>
          <cell r="F177" t="str">
            <v>124WA</v>
          </cell>
          <cell r="G177" t="str">
            <v>124</v>
          </cell>
          <cell r="I177">
            <v>2081755.325</v>
          </cell>
          <cell r="L177" t="str">
            <v>SCHMDTSG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60833009.012015894</v>
          </cell>
          <cell r="R177">
            <v>0</v>
          </cell>
          <cell r="S177">
            <v>0</v>
          </cell>
          <cell r="T177">
            <v>11623371.875701113</v>
          </cell>
        </row>
        <row r="178">
          <cell r="A178" t="str">
            <v>135SG</v>
          </cell>
          <cell r="B178" t="str">
            <v>135</v>
          </cell>
          <cell r="D178">
            <v>2150.9166666669998</v>
          </cell>
          <cell r="F178" t="str">
            <v>124WYP</v>
          </cell>
          <cell r="G178" t="str">
            <v>124</v>
          </cell>
          <cell r="I178">
            <v>117215.94</v>
          </cell>
          <cell r="L178" t="str">
            <v>SCHMDTSO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-969955.46185902052</v>
          </cell>
          <cell r="R178">
            <v>0</v>
          </cell>
          <cell r="S178">
            <v>0</v>
          </cell>
          <cell r="T178">
            <v>-184688.73325493385</v>
          </cell>
        </row>
        <row r="179">
          <cell r="A179" t="str">
            <v>141SO</v>
          </cell>
          <cell r="B179" t="str">
            <v>141</v>
          </cell>
          <cell r="D179">
            <v>190712.75833333301</v>
          </cell>
          <cell r="F179" t="str">
            <v>124WYU</v>
          </cell>
          <cell r="G179" t="str">
            <v>124</v>
          </cell>
          <cell r="I179">
            <v>12155.55</v>
          </cell>
          <cell r="L179" t="str">
            <v>CWCS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-221588.12659587571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143SO</v>
          </cell>
          <cell r="B180" t="str">
            <v>143</v>
          </cell>
          <cell r="D180">
            <v>26532240.295833301</v>
          </cell>
          <cell r="F180" t="str">
            <v>131SNP</v>
          </cell>
          <cell r="G180" t="str">
            <v>131</v>
          </cell>
          <cell r="I180">
            <v>11667121.143333299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151SE</v>
          </cell>
          <cell r="B181" t="str">
            <v>151</v>
          </cell>
          <cell r="D181">
            <v>125508633.92</v>
          </cell>
          <cell r="F181" t="str">
            <v>135SG</v>
          </cell>
          <cell r="G181" t="str">
            <v>135</v>
          </cell>
          <cell r="I181">
            <v>2150.9166666669998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151SSECH</v>
          </cell>
          <cell r="B182" t="str">
            <v>151</v>
          </cell>
          <cell r="D182">
            <v>11294248.460000001</v>
          </cell>
          <cell r="F182" t="str">
            <v>141SO</v>
          </cell>
          <cell r="G182" t="str">
            <v>141</v>
          </cell>
          <cell r="I182">
            <v>190712.75833333301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154CA</v>
          </cell>
          <cell r="B183" t="str">
            <v>154</v>
          </cell>
          <cell r="D183">
            <v>1311795.6499999999</v>
          </cell>
          <cell r="F183" t="str">
            <v>143SO</v>
          </cell>
          <cell r="G183" t="str">
            <v>143</v>
          </cell>
          <cell r="I183">
            <v>26532240.295833301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154ID</v>
          </cell>
          <cell r="B184" t="str">
            <v>154</v>
          </cell>
          <cell r="D184">
            <v>5101210.43</v>
          </cell>
          <cell r="F184" t="str">
            <v>151SE</v>
          </cell>
          <cell r="G184" t="str">
            <v>151</v>
          </cell>
          <cell r="I184">
            <v>109294159.575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154OR</v>
          </cell>
          <cell r="B185" t="str">
            <v>154</v>
          </cell>
          <cell r="D185">
            <v>27830344.579999998</v>
          </cell>
          <cell r="F185" t="str">
            <v>151SSECH</v>
          </cell>
          <cell r="G185" t="str">
            <v>151</v>
          </cell>
          <cell r="I185">
            <v>8274372.5549999997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154SE</v>
          </cell>
          <cell r="B186" t="str">
            <v>154</v>
          </cell>
          <cell r="D186">
            <v>4656652.1500000004</v>
          </cell>
          <cell r="F186" t="str">
            <v>154CA</v>
          </cell>
          <cell r="G186" t="str">
            <v>154</v>
          </cell>
          <cell r="I186">
            <v>1215951.23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154SG</v>
          </cell>
          <cell r="B187" t="str">
            <v>154</v>
          </cell>
          <cell r="D187">
            <v>2224313.1800000002</v>
          </cell>
          <cell r="F187" t="str">
            <v>154ID</v>
          </cell>
          <cell r="G187" t="str">
            <v>154</v>
          </cell>
          <cell r="I187">
            <v>4781311.8550000004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154SNPD</v>
          </cell>
          <cell r="B188" t="str">
            <v>154</v>
          </cell>
          <cell r="D188">
            <v>-4383329.34</v>
          </cell>
          <cell r="F188" t="str">
            <v>154OR</v>
          </cell>
          <cell r="G188" t="str">
            <v>154</v>
          </cell>
          <cell r="I188">
            <v>26464086.785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154SNPPH</v>
          </cell>
          <cell r="B189" t="str">
            <v>154</v>
          </cell>
          <cell r="D189">
            <v>-1859.7</v>
          </cell>
          <cell r="F189" t="str">
            <v>154SE</v>
          </cell>
          <cell r="G189" t="str">
            <v>154</v>
          </cell>
          <cell r="I189">
            <v>4485530.0549999997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154SNPPO</v>
          </cell>
          <cell r="B190" t="str">
            <v>154</v>
          </cell>
          <cell r="D190">
            <v>802285.5</v>
          </cell>
          <cell r="F190" t="str">
            <v>154SG</v>
          </cell>
          <cell r="G190" t="str">
            <v>154</v>
          </cell>
          <cell r="I190">
            <v>2015663.89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154SNPPS</v>
          </cell>
          <cell r="B191" t="str">
            <v>154</v>
          </cell>
          <cell r="D191">
            <v>76721286.920000002</v>
          </cell>
          <cell r="F191" t="str">
            <v>154SNPD</v>
          </cell>
          <cell r="G191" t="str">
            <v>154</v>
          </cell>
          <cell r="I191">
            <v>-4617052.5449999999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154SO</v>
          </cell>
          <cell r="B192" t="str">
            <v>154</v>
          </cell>
          <cell r="D192">
            <v>-138028</v>
          </cell>
          <cell r="F192" t="str">
            <v>154SNPPH</v>
          </cell>
          <cell r="G192" t="str">
            <v>154</v>
          </cell>
          <cell r="I192">
            <v>-1859.7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154UT</v>
          </cell>
          <cell r="B193" t="str">
            <v>154</v>
          </cell>
          <cell r="D193">
            <v>39220820.789999999</v>
          </cell>
          <cell r="F193" t="str">
            <v>154SNPPO</v>
          </cell>
          <cell r="G193" t="str">
            <v>154</v>
          </cell>
          <cell r="I193">
            <v>401142.75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154WA</v>
          </cell>
          <cell r="B194" t="str">
            <v>154</v>
          </cell>
          <cell r="D194">
            <v>6697755.3499999996</v>
          </cell>
          <cell r="F194" t="str">
            <v>154SNPPS</v>
          </cell>
          <cell r="G194" t="str">
            <v>154</v>
          </cell>
          <cell r="I194">
            <v>74964377.995000005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154WYP</v>
          </cell>
          <cell r="B195" t="str">
            <v>154</v>
          </cell>
          <cell r="D195">
            <v>8476768.0899999999</v>
          </cell>
          <cell r="F195" t="str">
            <v>154SO</v>
          </cell>
          <cell r="G195" t="str">
            <v>154</v>
          </cell>
          <cell r="I195">
            <v>28327.724999999999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154WYU</v>
          </cell>
          <cell r="B196" t="str">
            <v>154</v>
          </cell>
          <cell r="D196">
            <v>1555352.99</v>
          </cell>
          <cell r="F196" t="str">
            <v>154UT</v>
          </cell>
          <cell r="G196" t="str">
            <v>154</v>
          </cell>
          <cell r="I196">
            <v>34866344.920000002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165GPS</v>
          </cell>
          <cell r="B197" t="str">
            <v>165</v>
          </cell>
          <cell r="D197">
            <v>8912909.75</v>
          </cell>
          <cell r="F197" t="str">
            <v>154WA</v>
          </cell>
          <cell r="G197" t="str">
            <v>154</v>
          </cell>
          <cell r="I197">
            <v>6071863.375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165ID</v>
          </cell>
          <cell r="B198" t="str">
            <v>165</v>
          </cell>
          <cell r="D198">
            <v>230636.42</v>
          </cell>
          <cell r="F198" t="str">
            <v>154WYP</v>
          </cell>
          <cell r="G198" t="str">
            <v>154</v>
          </cell>
          <cell r="I198">
            <v>8045808.15499999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165OR</v>
          </cell>
          <cell r="B199" t="str">
            <v>165</v>
          </cell>
          <cell r="D199">
            <v>1075194.72</v>
          </cell>
          <cell r="F199" t="str">
            <v>154WYU</v>
          </cell>
          <cell r="G199" t="str">
            <v>154</v>
          </cell>
          <cell r="I199">
            <v>1341198.56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165SE</v>
          </cell>
          <cell r="B200" t="str">
            <v>165</v>
          </cell>
          <cell r="D200">
            <v>2880957.96</v>
          </cell>
          <cell r="F200" t="str">
            <v>165GPS</v>
          </cell>
          <cell r="G200" t="str">
            <v>165</v>
          </cell>
          <cell r="I200">
            <v>8530421.2650000006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165SG</v>
          </cell>
          <cell r="B201" t="str">
            <v>165</v>
          </cell>
          <cell r="D201">
            <v>3813910.32</v>
          </cell>
          <cell r="F201" t="str">
            <v>165ID</v>
          </cell>
          <cell r="G201" t="str">
            <v>165</v>
          </cell>
          <cell r="I201">
            <v>202069.38500000001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165SO</v>
          </cell>
          <cell r="B202" t="str">
            <v>165</v>
          </cell>
          <cell r="D202">
            <v>19788881.629999999</v>
          </cell>
          <cell r="F202" t="str">
            <v>165OR</v>
          </cell>
          <cell r="G202" t="str">
            <v>165</v>
          </cell>
          <cell r="I202">
            <v>993303.02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165UT</v>
          </cell>
          <cell r="B203" t="str">
            <v>165</v>
          </cell>
          <cell r="D203">
            <v>1975368</v>
          </cell>
          <cell r="F203" t="str">
            <v>165OTHER</v>
          </cell>
          <cell r="G203" t="str">
            <v>165</v>
          </cell>
          <cell r="I203">
            <v>184600.24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-141569.69</v>
          </cell>
          <cell r="F204" t="str">
            <v>165SE</v>
          </cell>
          <cell r="G204" t="str">
            <v>165</v>
          </cell>
          <cell r="I204">
            <v>2754616.375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18222TROJD</v>
          </cell>
          <cell r="B205" t="str">
            <v>18222</v>
          </cell>
          <cell r="D205">
            <v>2492828.42</v>
          </cell>
          <cell r="F205" t="str">
            <v>165SG</v>
          </cell>
          <cell r="G205" t="str">
            <v>165</v>
          </cell>
          <cell r="I205">
            <v>4434208.2300000004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18222TROJP</v>
          </cell>
          <cell r="B206" t="str">
            <v>18222</v>
          </cell>
          <cell r="D206">
            <v>1702432.37</v>
          </cell>
          <cell r="F206" t="str">
            <v>165SO</v>
          </cell>
          <cell r="G206" t="str">
            <v>165</v>
          </cell>
          <cell r="I206">
            <v>20011328.960000001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18222WA</v>
          </cell>
          <cell r="B207" t="str">
            <v>18222</v>
          </cell>
          <cell r="D207">
            <v>-574512.06000000006</v>
          </cell>
          <cell r="F207" t="str">
            <v>165UT</v>
          </cell>
          <cell r="G207" t="str">
            <v>165</v>
          </cell>
          <cell r="I207">
            <v>1876861.22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182MID</v>
          </cell>
          <cell r="B208" t="str">
            <v>182M</v>
          </cell>
          <cell r="D208">
            <v>-247861.13</v>
          </cell>
          <cell r="F208" t="str">
            <v>165WYP</v>
          </cell>
          <cell r="G208" t="str">
            <v>165</v>
          </cell>
          <cell r="I208">
            <v>-5.0000000000000001E-3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182MOR</v>
          </cell>
          <cell r="B209" t="str">
            <v>182M</v>
          </cell>
          <cell r="D209">
            <v>5699976.7300000004</v>
          </cell>
          <cell r="F209" t="str">
            <v>18222OR</v>
          </cell>
          <cell r="G209" t="str">
            <v>18222</v>
          </cell>
          <cell r="I209">
            <v>-175546.25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182MOTHER</v>
          </cell>
          <cell r="B210" t="str">
            <v>182M</v>
          </cell>
          <cell r="D210">
            <v>68507151.530000001</v>
          </cell>
          <cell r="F210" t="str">
            <v>18222TROJD</v>
          </cell>
          <cell r="G210" t="str">
            <v>18222</v>
          </cell>
          <cell r="I210">
            <v>3091107.26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182MSG</v>
          </cell>
          <cell r="B211" t="str">
            <v>182M</v>
          </cell>
          <cell r="D211">
            <v>5309283.32</v>
          </cell>
          <cell r="F211" t="str">
            <v>18222TROJP</v>
          </cell>
          <cell r="G211" t="str">
            <v>18222</v>
          </cell>
          <cell r="I211">
            <v>2111016.17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182MSGCT</v>
          </cell>
          <cell r="B212" t="str">
            <v>182M</v>
          </cell>
          <cell r="D212">
            <v>9634148.2599999998</v>
          </cell>
          <cell r="F212" t="str">
            <v>18222WA</v>
          </cell>
          <cell r="G212" t="str">
            <v>18222</v>
          </cell>
          <cell r="I212">
            <v>-712394.76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182MSO</v>
          </cell>
          <cell r="B213" t="str">
            <v>182M</v>
          </cell>
          <cell r="D213">
            <v>7034874.2000000002</v>
          </cell>
          <cell r="F213" t="str">
            <v>182MCA</v>
          </cell>
          <cell r="G213" t="str">
            <v>182M</v>
          </cell>
          <cell r="I213">
            <v>152673.04999999999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182MUT</v>
          </cell>
          <cell r="B214" t="str">
            <v>182M</v>
          </cell>
          <cell r="D214">
            <v>1033173.98</v>
          </cell>
          <cell r="F214" t="str">
            <v>182MID</v>
          </cell>
          <cell r="G214" t="str">
            <v>182M</v>
          </cell>
          <cell r="I214">
            <v>-267495.52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182MWA</v>
          </cell>
          <cell r="B215" t="str">
            <v>182M</v>
          </cell>
          <cell r="D215">
            <v>205468.69</v>
          </cell>
          <cell r="F215" t="str">
            <v>182MOR</v>
          </cell>
          <cell r="G215" t="str">
            <v>182M</v>
          </cell>
          <cell r="I215">
            <v>7619219.7699999996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182MWYP</v>
          </cell>
          <cell r="B216" t="str">
            <v>182M</v>
          </cell>
          <cell r="D216">
            <v>-2455286.64</v>
          </cell>
          <cell r="F216" t="str">
            <v>182MOTHER</v>
          </cell>
          <cell r="G216" t="str">
            <v>182M</v>
          </cell>
          <cell r="I216">
            <v>56144814.994999997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182WCA</v>
          </cell>
          <cell r="B217" t="str">
            <v>182W</v>
          </cell>
          <cell r="D217">
            <v>0.01</v>
          </cell>
          <cell r="F217" t="str">
            <v>182MSG</v>
          </cell>
          <cell r="G217" t="str">
            <v>182M</v>
          </cell>
          <cell r="I217">
            <v>6201059.8550000004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182WID</v>
          </cell>
          <cell r="B218" t="str">
            <v>182W</v>
          </cell>
          <cell r="D218">
            <v>4512561.1100000003</v>
          </cell>
          <cell r="F218" t="str">
            <v>182MSGCT</v>
          </cell>
          <cell r="G218" t="str">
            <v>182M</v>
          </cell>
          <cell r="I218">
            <v>10195360.779999999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182WOTHER</v>
          </cell>
          <cell r="B219" t="str">
            <v>182W</v>
          </cell>
          <cell r="D219">
            <v>10615397.52</v>
          </cell>
          <cell r="F219" t="str">
            <v>182MSO</v>
          </cell>
          <cell r="G219" t="str">
            <v>182M</v>
          </cell>
          <cell r="I219">
            <v>7045209.0750000002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182WUT</v>
          </cell>
          <cell r="B220" t="str">
            <v>182W</v>
          </cell>
          <cell r="D220">
            <v>644362.65</v>
          </cell>
          <cell r="F220" t="str">
            <v>182MUT</v>
          </cell>
          <cell r="G220" t="str">
            <v>182M</v>
          </cell>
          <cell r="I220">
            <v>1881254.11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182WWYP</v>
          </cell>
          <cell r="B221" t="str">
            <v>182W</v>
          </cell>
          <cell r="D221">
            <v>250357.18</v>
          </cell>
          <cell r="F221" t="str">
            <v>182MWA</v>
          </cell>
          <cell r="G221" t="str">
            <v>182M</v>
          </cell>
          <cell r="I221">
            <v>564339.54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182WWYU</v>
          </cell>
          <cell r="B222" t="str">
            <v>182W</v>
          </cell>
          <cell r="D222">
            <v>208.82</v>
          </cell>
          <cell r="F222" t="str">
            <v>182MWYP</v>
          </cell>
          <cell r="G222" t="str">
            <v>182M</v>
          </cell>
          <cell r="I222">
            <v>-1227643.32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186MOTHER</v>
          </cell>
          <cell r="B223" t="str">
            <v>186M</v>
          </cell>
          <cell r="D223">
            <v>3733580.24</v>
          </cell>
          <cell r="F223" t="str">
            <v>182WCA</v>
          </cell>
          <cell r="G223" t="str">
            <v>182W</v>
          </cell>
          <cell r="I223">
            <v>5.0000000000000001E-3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186MSE</v>
          </cell>
          <cell r="B224" t="str">
            <v>186M</v>
          </cell>
          <cell r="D224">
            <v>10610159.85</v>
          </cell>
          <cell r="F224" t="str">
            <v>182WID</v>
          </cell>
          <cell r="G224" t="str">
            <v>182W</v>
          </cell>
          <cell r="I224">
            <v>5033020.71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186MSG</v>
          </cell>
          <cell r="B225" t="str">
            <v>186M</v>
          </cell>
          <cell r="D225">
            <v>56030547.479999997</v>
          </cell>
          <cell r="F225" t="str">
            <v>182WOTHER</v>
          </cell>
          <cell r="G225" t="str">
            <v>182W</v>
          </cell>
          <cell r="I225">
            <v>5099833.2949999999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186MSO</v>
          </cell>
          <cell r="B226" t="str">
            <v>186M</v>
          </cell>
          <cell r="D226">
            <v>56186.25</v>
          </cell>
          <cell r="F226" t="str">
            <v>182WUT</v>
          </cell>
          <cell r="G226" t="str">
            <v>182W</v>
          </cell>
          <cell r="I226">
            <v>849505.95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186MWA</v>
          </cell>
          <cell r="B227" t="str">
            <v>186M</v>
          </cell>
          <cell r="D227">
            <v>117352.2</v>
          </cell>
          <cell r="F227" t="str">
            <v>182WWYP</v>
          </cell>
          <cell r="G227" t="str">
            <v>182W</v>
          </cell>
          <cell r="I227">
            <v>263131.10499999998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190BADDEBT</v>
          </cell>
          <cell r="B228" t="str">
            <v>190</v>
          </cell>
          <cell r="D228">
            <v>3174264.74</v>
          </cell>
          <cell r="F228" t="str">
            <v>182WWYU</v>
          </cell>
          <cell r="G228" t="str">
            <v>182W</v>
          </cell>
          <cell r="I228">
            <v>3464.895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190CA</v>
          </cell>
          <cell r="B229" t="str">
            <v>190</v>
          </cell>
          <cell r="D229">
            <v>54133.31</v>
          </cell>
          <cell r="F229" t="str">
            <v>186MOTHER</v>
          </cell>
          <cell r="G229" t="str">
            <v>186M</v>
          </cell>
          <cell r="I229">
            <v>3894685.605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190CN</v>
          </cell>
          <cell r="B230" t="str">
            <v>190</v>
          </cell>
          <cell r="D230">
            <v>88380.67</v>
          </cell>
          <cell r="F230" t="str">
            <v>186MSE</v>
          </cell>
          <cell r="G230" t="str">
            <v>186M</v>
          </cell>
          <cell r="I230">
            <v>8320293.4550000001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190DGP</v>
          </cell>
          <cell r="B231" t="str">
            <v>190</v>
          </cell>
          <cell r="D231">
            <v>0.04</v>
          </cell>
          <cell r="F231" t="str">
            <v>186MSG</v>
          </cell>
          <cell r="G231" t="str">
            <v>186M</v>
          </cell>
          <cell r="I231">
            <v>47760690.640000001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190ID</v>
          </cell>
          <cell r="B232" t="str">
            <v>190</v>
          </cell>
          <cell r="D232">
            <v>396788.92</v>
          </cell>
          <cell r="F232" t="str">
            <v>186MSO</v>
          </cell>
          <cell r="G232" t="str">
            <v>186M</v>
          </cell>
          <cell r="I232">
            <v>76977.485000000001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190OR</v>
          </cell>
          <cell r="B233" t="str">
            <v>190</v>
          </cell>
          <cell r="D233">
            <v>1078764.01</v>
          </cell>
          <cell r="F233" t="str">
            <v>186MWA</v>
          </cell>
          <cell r="G233" t="str">
            <v>186M</v>
          </cell>
          <cell r="I233">
            <v>140822.64000000001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190OTHER</v>
          </cell>
          <cell r="B234" t="str">
            <v>190</v>
          </cell>
          <cell r="D234">
            <v>783458.88</v>
          </cell>
          <cell r="F234" t="str">
            <v>190BADDEBT</v>
          </cell>
          <cell r="G234" t="str">
            <v>190</v>
          </cell>
          <cell r="I234">
            <v>3006880.24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190SE</v>
          </cell>
          <cell r="B235" t="str">
            <v>190</v>
          </cell>
          <cell r="D235">
            <v>11176783.449999999</v>
          </cell>
          <cell r="F235" t="str">
            <v>190CA</v>
          </cell>
          <cell r="G235" t="str">
            <v>190</v>
          </cell>
          <cell r="I235">
            <v>58416.81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190SG</v>
          </cell>
          <cell r="B236" t="str">
            <v>190</v>
          </cell>
          <cell r="D236">
            <v>38405252.549999997</v>
          </cell>
          <cell r="F236" t="str">
            <v>190CN</v>
          </cell>
          <cell r="G236" t="str">
            <v>190</v>
          </cell>
          <cell r="I236">
            <v>100289.17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190SNP</v>
          </cell>
          <cell r="B237" t="str">
            <v>190</v>
          </cell>
          <cell r="D237">
            <v>-0.37</v>
          </cell>
          <cell r="F237" t="str">
            <v>190DGP</v>
          </cell>
          <cell r="G237" t="str">
            <v>190</v>
          </cell>
          <cell r="I237">
            <v>184.04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190SNPD</v>
          </cell>
          <cell r="B238" t="str">
            <v>190</v>
          </cell>
          <cell r="D238">
            <v>703232.29</v>
          </cell>
          <cell r="F238" t="str">
            <v>190ID</v>
          </cell>
          <cell r="G238" t="str">
            <v>190</v>
          </cell>
          <cell r="I238">
            <v>451460.42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190SO</v>
          </cell>
          <cell r="B239" t="str">
            <v>190</v>
          </cell>
          <cell r="D239">
            <v>41384116.009999998</v>
          </cell>
          <cell r="F239" t="str">
            <v>190OR</v>
          </cell>
          <cell r="G239" t="str">
            <v>190</v>
          </cell>
          <cell r="I239">
            <v>945312.01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190SSGCT</v>
          </cell>
          <cell r="B240" t="str">
            <v>190</v>
          </cell>
          <cell r="D240">
            <v>-0.11</v>
          </cell>
          <cell r="F240" t="str">
            <v>190OTHER</v>
          </cell>
          <cell r="G240" t="str">
            <v>190</v>
          </cell>
          <cell r="I240">
            <v>2884460.8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190TROJD</v>
          </cell>
          <cell r="B241" t="str">
            <v>190</v>
          </cell>
          <cell r="D241">
            <v>136.71</v>
          </cell>
          <cell r="F241" t="str">
            <v>190SE</v>
          </cell>
          <cell r="G241" t="str">
            <v>190</v>
          </cell>
          <cell r="I241">
            <v>14266483.449999999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190UT</v>
          </cell>
          <cell r="B242" t="str">
            <v>190</v>
          </cell>
          <cell r="D242">
            <v>386855.02</v>
          </cell>
          <cell r="F242" t="str">
            <v>190SG</v>
          </cell>
          <cell r="G242" t="str">
            <v>190</v>
          </cell>
          <cell r="I242">
            <v>40342039.5499999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190WA</v>
          </cell>
          <cell r="B243" t="str">
            <v>190</v>
          </cell>
          <cell r="D243">
            <v>208009.45</v>
          </cell>
          <cell r="F243" t="str">
            <v>190SNP</v>
          </cell>
          <cell r="G243" t="str">
            <v>190</v>
          </cell>
          <cell r="I243">
            <v>-0.37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190WYP</v>
          </cell>
          <cell r="B244" t="str">
            <v>190</v>
          </cell>
          <cell r="D244">
            <v>1212745.68</v>
          </cell>
          <cell r="F244" t="str">
            <v>190SNPD</v>
          </cell>
          <cell r="G244" t="str">
            <v>190</v>
          </cell>
          <cell r="I244">
            <v>735215.29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2282SO</v>
          </cell>
          <cell r="B245" t="str">
            <v>2282</v>
          </cell>
          <cell r="D245">
            <v>-8501564.8000000007</v>
          </cell>
          <cell r="F245" t="str">
            <v>190SO</v>
          </cell>
          <cell r="G245" t="str">
            <v>190</v>
          </cell>
          <cell r="I245">
            <v>40832990.009999998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2283SO</v>
          </cell>
          <cell r="B246" t="str">
            <v>2283</v>
          </cell>
          <cell r="D246">
            <v>-20844951.109999999</v>
          </cell>
          <cell r="F246" t="str">
            <v>190SSGCT</v>
          </cell>
          <cell r="G246" t="str">
            <v>190</v>
          </cell>
          <cell r="I246">
            <v>1252667.3899999999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230SE</v>
          </cell>
          <cell r="B247" t="str">
            <v>230</v>
          </cell>
          <cell r="D247">
            <v>-2460800.2983333301</v>
          </cell>
          <cell r="F247" t="str">
            <v>190TROJD</v>
          </cell>
          <cell r="G247" t="str">
            <v>190</v>
          </cell>
          <cell r="I247">
            <v>136.71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230TROJP</v>
          </cell>
          <cell r="B248" t="str">
            <v>230</v>
          </cell>
          <cell r="D248">
            <v>-2044863.87</v>
          </cell>
          <cell r="F248" t="str">
            <v>190UT</v>
          </cell>
          <cell r="G248" t="str">
            <v>190</v>
          </cell>
          <cell r="I248">
            <v>316421.02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232SE</v>
          </cell>
          <cell r="B249" t="str">
            <v>232</v>
          </cell>
          <cell r="D249">
            <v>-1332965.5066666601</v>
          </cell>
          <cell r="F249" t="str">
            <v>190WA</v>
          </cell>
          <cell r="G249" t="str">
            <v>190</v>
          </cell>
          <cell r="I249">
            <v>271355.95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232SO</v>
          </cell>
          <cell r="B250" t="str">
            <v>232</v>
          </cell>
          <cell r="D250">
            <v>-5452206.0966666602</v>
          </cell>
          <cell r="F250" t="str">
            <v>190WYP</v>
          </cell>
          <cell r="G250" t="str">
            <v>190</v>
          </cell>
          <cell r="I250">
            <v>1169518.18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252CA</v>
          </cell>
          <cell r="B251" t="str">
            <v>252</v>
          </cell>
          <cell r="D251">
            <v>-3438.25</v>
          </cell>
          <cell r="F251" t="str">
            <v>2282SO</v>
          </cell>
          <cell r="G251" t="str">
            <v>2282</v>
          </cell>
          <cell r="I251">
            <v>-7277878.4349999996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252CN</v>
          </cell>
          <cell r="B252" t="str">
            <v>252</v>
          </cell>
          <cell r="D252">
            <v>-3947940.6</v>
          </cell>
          <cell r="F252" t="str">
            <v>2283SO</v>
          </cell>
          <cell r="G252" t="str">
            <v>2283</v>
          </cell>
          <cell r="I252">
            <v>-20615853.629999898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252ID</v>
          </cell>
          <cell r="B253" t="str">
            <v>252</v>
          </cell>
          <cell r="D253">
            <v>-15632.45</v>
          </cell>
          <cell r="F253" t="str">
            <v>22842TROJD</v>
          </cell>
          <cell r="G253" t="str">
            <v>22842</v>
          </cell>
          <cell r="I253">
            <v>-1242004.67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252OR</v>
          </cell>
          <cell r="B254" t="str">
            <v>252</v>
          </cell>
          <cell r="D254">
            <v>-131107.57999999999</v>
          </cell>
          <cell r="F254" t="str">
            <v>230SE</v>
          </cell>
          <cell r="G254" t="str">
            <v>230</v>
          </cell>
          <cell r="I254">
            <v>-2460800.2983333301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252SG</v>
          </cell>
          <cell r="B255" t="str">
            <v>252</v>
          </cell>
          <cell r="D255">
            <v>-6534994.6500000004</v>
          </cell>
          <cell r="F255" t="str">
            <v>230TROJP</v>
          </cell>
          <cell r="G255" t="str">
            <v>230</v>
          </cell>
          <cell r="I255">
            <v>-2159327.87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252UT</v>
          </cell>
          <cell r="B256" t="str">
            <v>252</v>
          </cell>
          <cell r="D256">
            <v>-6421788.4100000001</v>
          </cell>
          <cell r="F256" t="str">
            <v>232SE</v>
          </cell>
          <cell r="G256" t="str">
            <v>232</v>
          </cell>
          <cell r="I256">
            <v>-1332965.5066666601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252WA</v>
          </cell>
          <cell r="B257" t="str">
            <v>252</v>
          </cell>
          <cell r="D257">
            <v>-4464.5</v>
          </cell>
          <cell r="F257" t="str">
            <v>232SO</v>
          </cell>
          <cell r="G257" t="str">
            <v>232</v>
          </cell>
          <cell r="I257">
            <v>-5452206.0966666602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252WYP</v>
          </cell>
          <cell r="B258" t="str">
            <v>252</v>
          </cell>
          <cell r="D258">
            <v>-3166036.36</v>
          </cell>
          <cell r="F258" t="str">
            <v>252CA</v>
          </cell>
          <cell r="G258" t="str">
            <v>252</v>
          </cell>
          <cell r="I258">
            <v>-3996.25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252WYU</v>
          </cell>
          <cell r="B259" t="str">
            <v>252</v>
          </cell>
          <cell r="D259">
            <v>-34175.339999999997</v>
          </cell>
          <cell r="F259" t="str">
            <v>252CN</v>
          </cell>
          <cell r="G259" t="str">
            <v>252</v>
          </cell>
          <cell r="I259">
            <v>-337811.89500000002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25316SE</v>
          </cell>
          <cell r="B260" t="str">
            <v>25316</v>
          </cell>
          <cell r="D260">
            <v>-874000</v>
          </cell>
          <cell r="F260" t="str">
            <v>252ID</v>
          </cell>
          <cell r="G260" t="str">
            <v>252</v>
          </cell>
          <cell r="I260">
            <v>-32655.794999999998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25317SE</v>
          </cell>
          <cell r="B261" t="str">
            <v>25317</v>
          </cell>
          <cell r="D261">
            <v>-1694878</v>
          </cell>
          <cell r="F261" t="str">
            <v>252OR</v>
          </cell>
          <cell r="G261" t="str">
            <v>252</v>
          </cell>
          <cell r="I261">
            <v>-528985.74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25318SNPPS</v>
          </cell>
          <cell r="B262" t="str">
            <v>25318</v>
          </cell>
          <cell r="D262">
            <v>-273000</v>
          </cell>
          <cell r="F262" t="str">
            <v>252SG</v>
          </cell>
          <cell r="G262" t="str">
            <v>252</v>
          </cell>
          <cell r="I262">
            <v>-5039433.7249999996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2533SE</v>
          </cell>
          <cell r="B263" t="str">
            <v>2533</v>
          </cell>
          <cell r="D263">
            <v>-5835724.9400000004</v>
          </cell>
          <cell r="F263" t="str">
            <v>252UT</v>
          </cell>
          <cell r="G263" t="str">
            <v>252</v>
          </cell>
          <cell r="I263">
            <v>-9170461.1999999899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25399CA</v>
          </cell>
          <cell r="B264" t="str">
            <v>25399</v>
          </cell>
          <cell r="D264">
            <v>-228796.23</v>
          </cell>
          <cell r="F264" t="str">
            <v>252WA</v>
          </cell>
          <cell r="G264" t="str">
            <v>252</v>
          </cell>
          <cell r="I264">
            <v>-15221.205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25399ID</v>
          </cell>
          <cell r="B265" t="str">
            <v>25399</v>
          </cell>
          <cell r="D265">
            <v>-78142.070000000007</v>
          </cell>
          <cell r="F265" t="str">
            <v>252WYP</v>
          </cell>
          <cell r="G265" t="str">
            <v>252</v>
          </cell>
          <cell r="I265">
            <v>-3090714.415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25399OR</v>
          </cell>
          <cell r="B266" t="str">
            <v>25399</v>
          </cell>
          <cell r="D266">
            <v>-1902634.64</v>
          </cell>
          <cell r="F266" t="str">
            <v>252WYU</v>
          </cell>
          <cell r="G266" t="str">
            <v>252</v>
          </cell>
          <cell r="I266">
            <v>-653403.17000000004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25399OTHER</v>
          </cell>
          <cell r="B267" t="str">
            <v>25399</v>
          </cell>
          <cell r="D267">
            <v>-716516.17</v>
          </cell>
          <cell r="F267" t="str">
            <v>25316SE</v>
          </cell>
          <cell r="G267" t="str">
            <v>25316</v>
          </cell>
          <cell r="I267">
            <v>-712500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25399SE</v>
          </cell>
          <cell r="B268" t="str">
            <v>25399</v>
          </cell>
          <cell r="D268">
            <v>-1957748.51</v>
          </cell>
          <cell r="F268" t="str">
            <v>25317SE</v>
          </cell>
          <cell r="G268" t="str">
            <v>25317</v>
          </cell>
          <cell r="I268">
            <v>-1619511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25399SG</v>
          </cell>
          <cell r="B269" t="str">
            <v>25399</v>
          </cell>
          <cell r="D269">
            <v>-10082236.689999999</v>
          </cell>
          <cell r="F269" t="str">
            <v>25318SNPPS</v>
          </cell>
          <cell r="G269" t="str">
            <v>25318</v>
          </cell>
          <cell r="I269">
            <v>-273000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25399UT</v>
          </cell>
          <cell r="B270" t="str">
            <v>25399</v>
          </cell>
          <cell r="D270">
            <v>-747107.74</v>
          </cell>
          <cell r="F270" t="str">
            <v>2533SE</v>
          </cell>
          <cell r="G270" t="str">
            <v>2533</v>
          </cell>
          <cell r="I270">
            <v>-5835724.9400000004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 t="str">
            <v>25399WA</v>
          </cell>
          <cell r="B271" t="str">
            <v>25399</v>
          </cell>
          <cell r="D271">
            <v>-389363.13</v>
          </cell>
          <cell r="F271" t="str">
            <v>25399CA</v>
          </cell>
          <cell r="G271" t="str">
            <v>25399</v>
          </cell>
          <cell r="I271">
            <v>-229550.96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 t="str">
            <v>25399WYP</v>
          </cell>
          <cell r="B272" t="str">
            <v>25399</v>
          </cell>
          <cell r="D272">
            <v>-170779.32</v>
          </cell>
          <cell r="F272" t="str">
            <v>25399ID</v>
          </cell>
          <cell r="G272" t="str">
            <v>25399</v>
          </cell>
          <cell r="I272">
            <v>-77047.804999999993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25399WYU</v>
          </cell>
          <cell r="B273" t="str">
            <v>25399</v>
          </cell>
          <cell r="D273">
            <v>-4793.9399999999996</v>
          </cell>
          <cell r="F273" t="str">
            <v>25399OR</v>
          </cell>
          <cell r="G273" t="str">
            <v>25399</v>
          </cell>
          <cell r="I273">
            <v>-1930914.21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254105SE</v>
          </cell>
          <cell r="B274" t="str">
            <v>254105</v>
          </cell>
          <cell r="D274">
            <v>-546811.875833333</v>
          </cell>
          <cell r="F274" t="str">
            <v>25399OTHER</v>
          </cell>
          <cell r="G274" t="str">
            <v>25399</v>
          </cell>
          <cell r="I274">
            <v>-1066503.1850000001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254105TROJP</v>
          </cell>
          <cell r="B275" t="str">
            <v>254105</v>
          </cell>
          <cell r="D275">
            <v>-3373343.47</v>
          </cell>
          <cell r="F275" t="str">
            <v>25399SE</v>
          </cell>
          <cell r="G275" t="str">
            <v>25399</v>
          </cell>
          <cell r="I275">
            <v>-2344967.89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254CA</v>
          </cell>
          <cell r="B276" t="str">
            <v>254</v>
          </cell>
          <cell r="D276">
            <v>-45034.49</v>
          </cell>
          <cell r="F276" t="str">
            <v>25399SG</v>
          </cell>
          <cell r="G276" t="str">
            <v>25399</v>
          </cell>
          <cell r="I276">
            <v>-14588477.84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254ID</v>
          </cell>
          <cell r="B277" t="str">
            <v>254</v>
          </cell>
          <cell r="D277">
            <v>-156434.29999999999</v>
          </cell>
          <cell r="F277" t="str">
            <v>25399SO</v>
          </cell>
          <cell r="G277" t="str">
            <v>25399</v>
          </cell>
          <cell r="I277">
            <v>-266187.04499999998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A278" t="str">
            <v>254OTHER</v>
          </cell>
          <cell r="B278" t="str">
            <v>254</v>
          </cell>
          <cell r="D278">
            <v>-775874.22</v>
          </cell>
          <cell r="F278" t="str">
            <v>25399UT</v>
          </cell>
          <cell r="G278" t="str">
            <v>25399</v>
          </cell>
          <cell r="I278">
            <v>-745838.17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</row>
        <row r="279">
          <cell r="A279" t="str">
            <v>254SE</v>
          </cell>
          <cell r="B279" t="str">
            <v>254</v>
          </cell>
          <cell r="D279">
            <v>-3053860.19</v>
          </cell>
          <cell r="F279" t="str">
            <v>25399WA</v>
          </cell>
          <cell r="G279" t="str">
            <v>25399</v>
          </cell>
          <cell r="I279">
            <v>-389828.74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 t="str">
            <v>254UT</v>
          </cell>
          <cell r="B280" t="str">
            <v>254</v>
          </cell>
          <cell r="D280">
            <v>-1019354.74</v>
          </cell>
          <cell r="F280" t="str">
            <v>25399WYP</v>
          </cell>
          <cell r="G280" t="str">
            <v>25399</v>
          </cell>
          <cell r="I280">
            <v>-171709.28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A281" t="str">
            <v>254WA</v>
          </cell>
          <cell r="B281" t="str">
            <v>254</v>
          </cell>
          <cell r="D281">
            <v>-479.73</v>
          </cell>
          <cell r="F281" t="str">
            <v>25399WYU</v>
          </cell>
          <cell r="G281" t="str">
            <v>25399</v>
          </cell>
          <cell r="I281">
            <v>-4593.9650000000001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A282" t="str">
            <v>254WYP</v>
          </cell>
          <cell r="B282" t="str">
            <v>254</v>
          </cell>
          <cell r="D282">
            <v>-352888.37</v>
          </cell>
          <cell r="F282" t="str">
            <v>254105SE</v>
          </cell>
          <cell r="G282" t="str">
            <v>254105</v>
          </cell>
          <cell r="I282">
            <v>-546811.875833333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A283" t="str">
            <v>255ITC84</v>
          </cell>
          <cell r="B283" t="str">
            <v>255</v>
          </cell>
          <cell r="D283">
            <v>-2327081</v>
          </cell>
          <cell r="F283" t="str">
            <v>254105TROJP</v>
          </cell>
          <cell r="G283" t="str">
            <v>254105</v>
          </cell>
          <cell r="I283">
            <v>-2119578.2999999998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A284" t="str">
            <v>255ITC85</v>
          </cell>
          <cell r="B284" t="str">
            <v>255</v>
          </cell>
          <cell r="D284">
            <v>-3722974</v>
          </cell>
          <cell r="F284" t="str">
            <v>254CA</v>
          </cell>
          <cell r="G284" t="str">
            <v>254</v>
          </cell>
          <cell r="I284">
            <v>-22517.244999999999</v>
          </cell>
        </row>
        <row r="285">
          <cell r="A285" t="str">
            <v>255ITC86</v>
          </cell>
          <cell r="B285" t="str">
            <v>255</v>
          </cell>
          <cell r="D285">
            <v>-1726383</v>
          </cell>
          <cell r="F285" t="str">
            <v>254ID</v>
          </cell>
          <cell r="G285" t="str">
            <v>254</v>
          </cell>
          <cell r="I285">
            <v>-78217.149999999994</v>
          </cell>
        </row>
        <row r="286">
          <cell r="A286" t="str">
            <v>255ITC88</v>
          </cell>
          <cell r="B286" t="str">
            <v>255</v>
          </cell>
          <cell r="D286">
            <v>-251874</v>
          </cell>
          <cell r="F286" t="str">
            <v>254OTHER</v>
          </cell>
          <cell r="G286" t="str">
            <v>254</v>
          </cell>
          <cell r="I286">
            <v>-387937.11</v>
          </cell>
        </row>
        <row r="287">
          <cell r="A287" t="str">
            <v>255ITC89</v>
          </cell>
          <cell r="B287" t="str">
            <v>255</v>
          </cell>
          <cell r="D287">
            <v>-545680</v>
          </cell>
          <cell r="F287" t="str">
            <v>254SE</v>
          </cell>
          <cell r="G287" t="str">
            <v>254</v>
          </cell>
          <cell r="I287">
            <v>-1526930.095</v>
          </cell>
        </row>
        <row r="288">
          <cell r="A288" t="str">
            <v>255ITC90</v>
          </cell>
          <cell r="B288" t="str">
            <v>255</v>
          </cell>
          <cell r="D288">
            <v>-344682</v>
          </cell>
          <cell r="F288" t="str">
            <v>254UT</v>
          </cell>
          <cell r="G288" t="str">
            <v>254</v>
          </cell>
          <cell r="I288">
            <v>-509677.37</v>
          </cell>
        </row>
        <row r="289">
          <cell r="A289" t="str">
            <v>282DITBAL</v>
          </cell>
          <cell r="B289" t="str">
            <v>282</v>
          </cell>
          <cell r="D289">
            <v>-1598902075.4200001</v>
          </cell>
          <cell r="F289" t="str">
            <v>254WA</v>
          </cell>
          <cell r="G289" t="str">
            <v>254</v>
          </cell>
          <cell r="I289">
            <v>125758.9</v>
          </cell>
        </row>
        <row r="290">
          <cell r="A290" t="str">
            <v>282ID</v>
          </cell>
          <cell r="B290" t="str">
            <v>282</v>
          </cell>
          <cell r="D290">
            <v>0.36</v>
          </cell>
          <cell r="F290" t="str">
            <v>254WYP</v>
          </cell>
          <cell r="G290" t="str">
            <v>254</v>
          </cell>
          <cell r="I290">
            <v>-176444.185</v>
          </cell>
        </row>
        <row r="291">
          <cell r="A291" t="str">
            <v>282OR</v>
          </cell>
          <cell r="B291" t="str">
            <v>282</v>
          </cell>
          <cell r="D291">
            <v>-2</v>
          </cell>
          <cell r="F291" t="str">
            <v>255ITC84</v>
          </cell>
          <cell r="G291" t="str">
            <v>255</v>
          </cell>
          <cell r="I291">
            <v>-2617973</v>
          </cell>
        </row>
        <row r="292">
          <cell r="A292" t="str">
            <v>282OTHER</v>
          </cell>
          <cell r="B292" t="str">
            <v>282</v>
          </cell>
          <cell r="D292">
            <v>1964566.58</v>
          </cell>
          <cell r="F292" t="str">
            <v>255ITC85</v>
          </cell>
          <cell r="G292" t="str">
            <v>255</v>
          </cell>
          <cell r="I292">
            <v>-4062340</v>
          </cell>
        </row>
        <row r="293">
          <cell r="A293" t="str">
            <v>282SE</v>
          </cell>
          <cell r="B293" t="str">
            <v>282</v>
          </cell>
          <cell r="D293">
            <v>-15587402.109999999</v>
          </cell>
          <cell r="F293" t="str">
            <v>255ITC86</v>
          </cell>
          <cell r="G293" t="str">
            <v>255</v>
          </cell>
          <cell r="I293">
            <v>-1849695</v>
          </cell>
        </row>
        <row r="294">
          <cell r="A294" t="str">
            <v>282SG</v>
          </cell>
          <cell r="B294" t="str">
            <v>282</v>
          </cell>
          <cell r="D294">
            <v>-10461225.85</v>
          </cell>
          <cell r="F294" t="str">
            <v>255ITC88</v>
          </cell>
          <cell r="G294" t="str">
            <v>255</v>
          </cell>
          <cell r="I294">
            <v>-266688</v>
          </cell>
        </row>
        <row r="295">
          <cell r="A295" t="str">
            <v>282SO</v>
          </cell>
          <cell r="B295" t="str">
            <v>282</v>
          </cell>
          <cell r="D295">
            <v>-12326962.58</v>
          </cell>
          <cell r="F295" t="str">
            <v>255ITC89</v>
          </cell>
          <cell r="G295" t="str">
            <v>255</v>
          </cell>
          <cell r="I295">
            <v>-575134</v>
          </cell>
        </row>
        <row r="296">
          <cell r="A296" t="str">
            <v>283CA</v>
          </cell>
          <cell r="B296" t="str">
            <v>283</v>
          </cell>
          <cell r="D296">
            <v>-814342.55</v>
          </cell>
          <cell r="F296" t="str">
            <v>255ITC90</v>
          </cell>
          <cell r="G296" t="str">
            <v>255</v>
          </cell>
          <cell r="I296">
            <v>-359070</v>
          </cell>
        </row>
        <row r="297">
          <cell r="A297" t="str">
            <v>283GPS</v>
          </cell>
          <cell r="B297" t="str">
            <v>283</v>
          </cell>
          <cell r="D297">
            <v>-15874138.16</v>
          </cell>
          <cell r="F297" t="str">
            <v>282DITBAL</v>
          </cell>
          <cell r="G297" t="str">
            <v>282</v>
          </cell>
          <cell r="I297">
            <v>-1453442765.9200001</v>
          </cell>
        </row>
        <row r="298">
          <cell r="A298" t="str">
            <v>283ID</v>
          </cell>
          <cell r="B298" t="str">
            <v>283</v>
          </cell>
          <cell r="D298">
            <v>-1423984.65</v>
          </cell>
          <cell r="F298" t="str">
            <v>282FERC</v>
          </cell>
          <cell r="G298" t="str">
            <v>282</v>
          </cell>
          <cell r="I298">
            <v>-2928.5</v>
          </cell>
        </row>
        <row r="299">
          <cell r="A299" t="str">
            <v>283OR</v>
          </cell>
          <cell r="B299" t="str">
            <v>283</v>
          </cell>
          <cell r="D299">
            <v>-4533906.16</v>
          </cell>
          <cell r="F299" t="str">
            <v>282ID</v>
          </cell>
          <cell r="G299" t="str">
            <v>282</v>
          </cell>
          <cell r="I299">
            <v>-254534.14</v>
          </cell>
        </row>
        <row r="300">
          <cell r="A300" t="str">
            <v>283OTHER</v>
          </cell>
          <cell r="B300" t="str">
            <v>283</v>
          </cell>
          <cell r="D300">
            <v>-20245308.199999999</v>
          </cell>
          <cell r="F300" t="str">
            <v>282OR</v>
          </cell>
          <cell r="G300" t="str">
            <v>282</v>
          </cell>
          <cell r="I300">
            <v>-55538.614999999998</v>
          </cell>
        </row>
        <row r="301">
          <cell r="A301" t="str">
            <v>283SE</v>
          </cell>
          <cell r="B301" t="str">
            <v>283</v>
          </cell>
          <cell r="D301">
            <v>-11910707.460000001</v>
          </cell>
          <cell r="F301" t="str">
            <v>282OTHER</v>
          </cell>
          <cell r="G301" t="str">
            <v>282</v>
          </cell>
          <cell r="I301">
            <v>-998325.84</v>
          </cell>
        </row>
        <row r="302">
          <cell r="A302" t="str">
            <v>283SG</v>
          </cell>
          <cell r="B302" t="str">
            <v>283</v>
          </cell>
          <cell r="D302">
            <v>-8616670.2899999991</v>
          </cell>
          <cell r="F302" t="str">
            <v>282SE</v>
          </cell>
          <cell r="G302" t="str">
            <v>282</v>
          </cell>
          <cell r="I302">
            <v>-14328925.109999901</v>
          </cell>
        </row>
        <row r="303">
          <cell r="A303" t="str">
            <v>283SGCT</v>
          </cell>
          <cell r="B303" t="str">
            <v>283</v>
          </cell>
          <cell r="D303">
            <v>-2551545</v>
          </cell>
          <cell r="F303" t="str">
            <v>282SG</v>
          </cell>
          <cell r="G303" t="str">
            <v>282</v>
          </cell>
          <cell r="I303">
            <v>-11540157.35</v>
          </cell>
        </row>
        <row r="304">
          <cell r="A304" t="str">
            <v>283SNP</v>
          </cell>
          <cell r="B304" t="str">
            <v>283</v>
          </cell>
          <cell r="D304">
            <v>-6341086.4199999999</v>
          </cell>
          <cell r="F304" t="str">
            <v>282SO</v>
          </cell>
          <cell r="G304" t="str">
            <v>282</v>
          </cell>
          <cell r="I304">
            <v>-13464252.58</v>
          </cell>
        </row>
        <row r="305">
          <cell r="A305" t="str">
            <v>283SO</v>
          </cell>
          <cell r="B305" t="str">
            <v>283</v>
          </cell>
          <cell r="D305">
            <v>-7696972.8399999999</v>
          </cell>
          <cell r="F305" t="str">
            <v>283CA</v>
          </cell>
          <cell r="G305" t="str">
            <v>283</v>
          </cell>
          <cell r="I305">
            <v>-795708.05</v>
          </cell>
        </row>
        <row r="306">
          <cell r="A306" t="str">
            <v>283TROJD</v>
          </cell>
          <cell r="B306" t="str">
            <v>283</v>
          </cell>
          <cell r="D306">
            <v>735880.17</v>
          </cell>
          <cell r="F306" t="str">
            <v>283GPS</v>
          </cell>
          <cell r="G306" t="str">
            <v>283</v>
          </cell>
          <cell r="I306">
            <v>-14967110.16</v>
          </cell>
        </row>
        <row r="307">
          <cell r="A307" t="str">
            <v>283UT</v>
          </cell>
          <cell r="B307" t="str">
            <v>283</v>
          </cell>
          <cell r="D307">
            <v>3306240.07</v>
          </cell>
          <cell r="F307" t="str">
            <v>283ID</v>
          </cell>
          <cell r="G307" t="str">
            <v>283</v>
          </cell>
          <cell r="I307">
            <v>-1092600.6499999999</v>
          </cell>
        </row>
        <row r="308">
          <cell r="A308" t="str">
            <v>283WA</v>
          </cell>
          <cell r="B308" t="str">
            <v>283</v>
          </cell>
          <cell r="D308">
            <v>-2309194.1</v>
          </cell>
          <cell r="F308" t="str">
            <v>283OR</v>
          </cell>
          <cell r="G308" t="str">
            <v>283</v>
          </cell>
          <cell r="I308">
            <v>-4889213.5449999999</v>
          </cell>
        </row>
        <row r="309">
          <cell r="A309" t="str">
            <v>283WYP</v>
          </cell>
          <cell r="B309" t="str">
            <v>283</v>
          </cell>
          <cell r="D309">
            <v>-270010.55</v>
          </cell>
          <cell r="F309" t="str">
            <v>283OTHER</v>
          </cell>
          <cell r="G309" t="str">
            <v>283</v>
          </cell>
          <cell r="I309">
            <v>-22636031.199999899</v>
          </cell>
        </row>
        <row r="310">
          <cell r="A310" t="str">
            <v>283WYU</v>
          </cell>
          <cell r="B310" t="str">
            <v>283</v>
          </cell>
          <cell r="D310">
            <v>-8932400</v>
          </cell>
          <cell r="F310" t="str">
            <v>283SE</v>
          </cell>
          <cell r="G310" t="str">
            <v>283</v>
          </cell>
          <cell r="I310">
            <v>-14313463.460000001</v>
          </cell>
        </row>
        <row r="311">
          <cell r="A311" t="str">
            <v>302DGU</v>
          </cell>
          <cell r="B311" t="str">
            <v>302</v>
          </cell>
          <cell r="D311">
            <v>600993.05000000005</v>
          </cell>
          <cell r="F311" t="str">
            <v>283SG</v>
          </cell>
          <cell r="G311" t="str">
            <v>283</v>
          </cell>
          <cell r="I311">
            <v>-9163039.7899999898</v>
          </cell>
        </row>
        <row r="312">
          <cell r="A312" t="str">
            <v>302ID</v>
          </cell>
          <cell r="B312" t="str">
            <v>302</v>
          </cell>
          <cell r="D312">
            <v>2449200.11</v>
          </cell>
          <cell r="F312" t="str">
            <v>283SGCT</v>
          </cell>
          <cell r="G312" t="str">
            <v>283</v>
          </cell>
          <cell r="I312">
            <v>-2729655</v>
          </cell>
        </row>
        <row r="313">
          <cell r="A313" t="str">
            <v>302SG</v>
          </cell>
          <cell r="B313" t="str">
            <v>302</v>
          </cell>
          <cell r="D313">
            <v>7761785.75</v>
          </cell>
          <cell r="F313" t="str">
            <v>283SNP</v>
          </cell>
          <cell r="G313" t="str">
            <v>283</v>
          </cell>
          <cell r="I313">
            <v>-7142462.4199999999</v>
          </cell>
        </row>
        <row r="314">
          <cell r="A314" t="str">
            <v>302SG-P</v>
          </cell>
          <cell r="B314" t="str">
            <v>302</v>
          </cell>
          <cell r="D314">
            <v>99466929.799999997</v>
          </cell>
          <cell r="F314" t="str">
            <v>283SO</v>
          </cell>
          <cell r="G314" t="str">
            <v>283</v>
          </cell>
          <cell r="I314">
            <v>-5913157.8399999999</v>
          </cell>
        </row>
        <row r="315">
          <cell r="A315" t="str">
            <v>302SG-U</v>
          </cell>
          <cell r="B315" t="str">
            <v>302</v>
          </cell>
          <cell r="D315">
            <v>9240741.6099999994</v>
          </cell>
          <cell r="F315" t="str">
            <v>283TROJD</v>
          </cell>
          <cell r="G315" t="str">
            <v>283</v>
          </cell>
          <cell r="I315">
            <v>457965.17</v>
          </cell>
        </row>
        <row r="316">
          <cell r="A316" t="str">
            <v>303CN</v>
          </cell>
          <cell r="B316" t="str">
            <v>303</v>
          </cell>
          <cell r="D316">
            <v>115423472.02</v>
          </cell>
          <cell r="F316" t="str">
            <v>283UT</v>
          </cell>
          <cell r="G316" t="str">
            <v>283</v>
          </cell>
          <cell r="I316">
            <v>797763.57</v>
          </cell>
        </row>
        <row r="317">
          <cell r="A317" t="str">
            <v>303DGP</v>
          </cell>
          <cell r="B317" t="str">
            <v>303</v>
          </cell>
          <cell r="D317">
            <v>344575.42</v>
          </cell>
          <cell r="F317" t="str">
            <v>283WA</v>
          </cell>
          <cell r="G317" t="str">
            <v>283</v>
          </cell>
          <cell r="I317">
            <v>-2005634.1</v>
          </cell>
        </row>
        <row r="318">
          <cell r="A318" t="str">
            <v>303ID</v>
          </cell>
          <cell r="B318" t="str">
            <v>303</v>
          </cell>
          <cell r="D318">
            <v>392380.9</v>
          </cell>
          <cell r="F318" t="str">
            <v>283WYP</v>
          </cell>
          <cell r="G318" t="str">
            <v>283</v>
          </cell>
          <cell r="I318">
            <v>-302107.05</v>
          </cell>
        </row>
        <row r="319">
          <cell r="A319" t="str">
            <v>303OR</v>
          </cell>
          <cell r="B319" t="str">
            <v>303</v>
          </cell>
          <cell r="D319">
            <v>541753.55000000005</v>
          </cell>
          <cell r="F319" t="str">
            <v>283WYU</v>
          </cell>
          <cell r="G319" t="str">
            <v>283</v>
          </cell>
          <cell r="I319">
            <v>-4466200</v>
          </cell>
        </row>
        <row r="320">
          <cell r="A320" t="str">
            <v>303SE</v>
          </cell>
          <cell r="B320" t="str">
            <v>303</v>
          </cell>
          <cell r="D320">
            <v>3646993.79</v>
          </cell>
          <cell r="F320" t="str">
            <v>302DGU</v>
          </cell>
          <cell r="G320" t="str">
            <v>302</v>
          </cell>
          <cell r="I320">
            <v>600993.05000000005</v>
          </cell>
        </row>
        <row r="321">
          <cell r="A321" t="str">
            <v>303SG</v>
          </cell>
          <cell r="B321" t="str">
            <v>303</v>
          </cell>
          <cell r="D321">
            <v>74975067.730000004</v>
          </cell>
          <cell r="F321" t="str">
            <v>302ID</v>
          </cell>
          <cell r="G321" t="str">
            <v>302</v>
          </cell>
          <cell r="I321">
            <v>1724600.0549999999</v>
          </cell>
        </row>
        <row r="322">
          <cell r="A322" t="str">
            <v>303SO</v>
          </cell>
          <cell r="B322" t="str">
            <v>303</v>
          </cell>
          <cell r="D322">
            <v>362686869.38999999</v>
          </cell>
          <cell r="F322" t="str">
            <v>302SG</v>
          </cell>
          <cell r="G322" t="str">
            <v>302</v>
          </cell>
          <cell r="I322">
            <v>5353521.1050000004</v>
          </cell>
        </row>
        <row r="323">
          <cell r="A323" t="str">
            <v>303UT</v>
          </cell>
          <cell r="B323" t="str">
            <v>303</v>
          </cell>
          <cell r="D323">
            <v>890551.69</v>
          </cell>
          <cell r="F323" t="str">
            <v>302SG-P</v>
          </cell>
          <cell r="G323" t="str">
            <v>302</v>
          </cell>
          <cell r="I323">
            <v>80028444.704999894</v>
          </cell>
        </row>
        <row r="324">
          <cell r="A324" t="str">
            <v>303WA</v>
          </cell>
          <cell r="B324" t="str">
            <v>303</v>
          </cell>
          <cell r="D324">
            <v>2315.69</v>
          </cell>
          <cell r="F324" t="str">
            <v>302SG-U</v>
          </cell>
          <cell r="G324" t="str">
            <v>302</v>
          </cell>
          <cell r="I324">
            <v>9240741.6099999901</v>
          </cell>
        </row>
        <row r="325">
          <cell r="A325" t="str">
            <v>303WYP</v>
          </cell>
          <cell r="B325" t="str">
            <v>303</v>
          </cell>
          <cell r="D325">
            <v>246393.75</v>
          </cell>
          <cell r="F325" t="str">
            <v>303CN</v>
          </cell>
          <cell r="G325" t="str">
            <v>303</v>
          </cell>
          <cell r="I325">
            <v>112067233.645</v>
          </cell>
        </row>
        <row r="326">
          <cell r="A326" t="str">
            <v>310DGP</v>
          </cell>
          <cell r="B326" t="str">
            <v>310</v>
          </cell>
          <cell r="D326">
            <v>2329517.46</v>
          </cell>
          <cell r="F326" t="str">
            <v>303DGP</v>
          </cell>
          <cell r="G326" t="str">
            <v>303</v>
          </cell>
          <cell r="I326">
            <v>344575.42</v>
          </cell>
        </row>
        <row r="327">
          <cell r="A327" t="str">
            <v>310DGU</v>
          </cell>
          <cell r="B327" t="str">
            <v>310</v>
          </cell>
          <cell r="D327">
            <v>34798445.670000002</v>
          </cell>
          <cell r="F327" t="str">
            <v>303ID</v>
          </cell>
          <cell r="G327" t="str">
            <v>303</v>
          </cell>
          <cell r="I327">
            <v>392380.9</v>
          </cell>
        </row>
        <row r="328">
          <cell r="A328" t="str">
            <v>310SG</v>
          </cell>
          <cell r="B328" t="str">
            <v>310</v>
          </cell>
          <cell r="D328">
            <v>56303434.969999999</v>
          </cell>
          <cell r="F328" t="str">
            <v>303OR</v>
          </cell>
          <cell r="G328" t="str">
            <v>303</v>
          </cell>
          <cell r="I328">
            <v>276349.08500000002</v>
          </cell>
        </row>
        <row r="329">
          <cell r="A329" t="str">
            <v>310SSGCH</v>
          </cell>
          <cell r="B329" t="str">
            <v>310</v>
          </cell>
          <cell r="D329">
            <v>2415101.8199999998</v>
          </cell>
          <cell r="F329" t="str">
            <v>303SE</v>
          </cell>
          <cell r="G329" t="str">
            <v>303</v>
          </cell>
          <cell r="I329">
            <v>3623519.125</v>
          </cell>
        </row>
        <row r="330">
          <cell r="A330" t="str">
            <v>311DGP</v>
          </cell>
          <cell r="B330" t="str">
            <v>311</v>
          </cell>
          <cell r="D330">
            <v>234877017.22999999</v>
          </cell>
          <cell r="F330" t="str">
            <v>303SG</v>
          </cell>
          <cell r="G330" t="str">
            <v>303</v>
          </cell>
          <cell r="I330">
            <v>69007965.165000007</v>
          </cell>
        </row>
        <row r="331">
          <cell r="A331" t="str">
            <v>311DGU</v>
          </cell>
          <cell r="B331" t="str">
            <v>311</v>
          </cell>
          <cell r="D331">
            <v>326027802.31</v>
          </cell>
          <cell r="F331" t="str">
            <v>303SO</v>
          </cell>
          <cell r="G331" t="str">
            <v>303</v>
          </cell>
          <cell r="I331">
            <v>370355652.14999902</v>
          </cell>
        </row>
        <row r="332">
          <cell r="A332" t="str">
            <v>311SG</v>
          </cell>
          <cell r="B332" t="str">
            <v>311</v>
          </cell>
          <cell r="D332">
            <v>199554905.18000001</v>
          </cell>
          <cell r="F332" t="str">
            <v>303UT</v>
          </cell>
          <cell r="G332" t="str">
            <v>303</v>
          </cell>
          <cell r="I332">
            <v>887951.86499999999</v>
          </cell>
        </row>
        <row r="333">
          <cell r="A333" t="str">
            <v>311SSGCH</v>
          </cell>
          <cell r="B333" t="str">
            <v>311</v>
          </cell>
          <cell r="D333">
            <v>55364138.880000003</v>
          </cell>
          <cell r="F333" t="str">
            <v>303WA</v>
          </cell>
          <cell r="G333" t="str">
            <v>303</v>
          </cell>
          <cell r="I333">
            <v>2585.44</v>
          </cell>
        </row>
        <row r="334">
          <cell r="A334" t="str">
            <v>312DGP</v>
          </cell>
          <cell r="B334" t="str">
            <v>312</v>
          </cell>
          <cell r="D334">
            <v>715636140.67999995</v>
          </cell>
          <cell r="F334" t="str">
            <v>303WYP</v>
          </cell>
          <cell r="G334" t="str">
            <v>303</v>
          </cell>
          <cell r="I334">
            <v>246393.75</v>
          </cell>
        </row>
        <row r="335">
          <cell r="A335" t="str">
            <v>312DGU</v>
          </cell>
          <cell r="B335" t="str">
            <v>312</v>
          </cell>
          <cell r="D335">
            <v>664499770.14999998</v>
          </cell>
          <cell r="F335" t="str">
            <v>310DGP</v>
          </cell>
          <cell r="G335" t="str">
            <v>310</v>
          </cell>
          <cell r="I335">
            <v>2329517.46</v>
          </cell>
        </row>
        <row r="336">
          <cell r="A336" t="str">
            <v>312SG</v>
          </cell>
          <cell r="B336" t="str">
            <v>312</v>
          </cell>
          <cell r="D336">
            <v>1280786097.26</v>
          </cell>
          <cell r="F336" t="str">
            <v>310DGU</v>
          </cell>
          <cell r="G336" t="str">
            <v>310</v>
          </cell>
          <cell r="I336">
            <v>34798445.670000002</v>
          </cell>
        </row>
        <row r="337">
          <cell r="A337" t="str">
            <v>312SSGCH</v>
          </cell>
          <cell r="B337" t="str">
            <v>312</v>
          </cell>
          <cell r="D337">
            <v>318191866.37</v>
          </cell>
          <cell r="F337" t="str">
            <v>310SG</v>
          </cell>
          <cell r="G337" t="str">
            <v>310</v>
          </cell>
          <cell r="I337">
            <v>54572393.854999997</v>
          </cell>
        </row>
        <row r="338">
          <cell r="A338" t="str">
            <v>314DGP</v>
          </cell>
          <cell r="B338" t="str">
            <v>314</v>
          </cell>
          <cell r="D338">
            <v>143451708.65000001</v>
          </cell>
          <cell r="F338" t="str">
            <v>310SSGCH</v>
          </cell>
          <cell r="G338" t="str">
            <v>310</v>
          </cell>
          <cell r="I338">
            <v>1830732.35</v>
          </cell>
        </row>
        <row r="339">
          <cell r="A339" t="str">
            <v>314DGU</v>
          </cell>
          <cell r="B339" t="str">
            <v>314</v>
          </cell>
          <cell r="D339">
            <v>144201509.99000001</v>
          </cell>
          <cell r="F339" t="str">
            <v>311DGP</v>
          </cell>
          <cell r="G339" t="str">
            <v>311</v>
          </cell>
          <cell r="I339">
            <v>234971513.10499901</v>
          </cell>
        </row>
        <row r="340">
          <cell r="A340" t="str">
            <v>314SG</v>
          </cell>
          <cell r="B340" t="str">
            <v>314</v>
          </cell>
          <cell r="D340">
            <v>453192965.38</v>
          </cell>
          <cell r="F340" t="str">
            <v>311DGU</v>
          </cell>
          <cell r="G340" t="str">
            <v>311</v>
          </cell>
          <cell r="I340">
            <v>327274883.02499902</v>
          </cell>
        </row>
        <row r="341">
          <cell r="A341" t="str">
            <v>314SSGCH</v>
          </cell>
          <cell r="B341" t="str">
            <v>314</v>
          </cell>
          <cell r="D341">
            <v>63438406.380000003</v>
          </cell>
          <cell r="F341" t="str">
            <v>311SG</v>
          </cell>
          <cell r="G341" t="str">
            <v>311</v>
          </cell>
          <cell r="I341">
            <v>193191542.03999901</v>
          </cell>
        </row>
        <row r="342">
          <cell r="A342" t="str">
            <v>315DGP</v>
          </cell>
          <cell r="B342" t="str">
            <v>315</v>
          </cell>
          <cell r="D342">
            <v>87991118.680000007</v>
          </cell>
          <cell r="F342" t="str">
            <v>311SSGCH</v>
          </cell>
          <cell r="G342" t="str">
            <v>311</v>
          </cell>
          <cell r="I342">
            <v>54198085.890000001</v>
          </cell>
        </row>
        <row r="343">
          <cell r="A343" t="str">
            <v>315DGU</v>
          </cell>
          <cell r="B343" t="str">
            <v>315</v>
          </cell>
          <cell r="D343">
            <v>139006394.46000001</v>
          </cell>
          <cell r="F343" t="str">
            <v>312DGP</v>
          </cell>
          <cell r="G343" t="str">
            <v>312</v>
          </cell>
          <cell r="I343">
            <v>722926960.255</v>
          </cell>
        </row>
        <row r="344">
          <cell r="A344" t="str">
            <v>315SG</v>
          </cell>
          <cell r="B344" t="str">
            <v>315</v>
          </cell>
          <cell r="D344">
            <v>70531111.799999997</v>
          </cell>
          <cell r="F344" t="str">
            <v>312DGU</v>
          </cell>
          <cell r="G344" t="str">
            <v>312</v>
          </cell>
          <cell r="I344">
            <v>666159969.28999901</v>
          </cell>
        </row>
        <row r="345">
          <cell r="A345" t="str">
            <v>315SSGCH</v>
          </cell>
          <cell r="B345" t="str">
            <v>315</v>
          </cell>
          <cell r="D345">
            <v>64911564.43</v>
          </cell>
          <cell r="F345" t="str">
            <v>312SG</v>
          </cell>
          <cell r="G345" t="str">
            <v>312</v>
          </cell>
          <cell r="I345">
            <v>1248663406.52</v>
          </cell>
        </row>
        <row r="346">
          <cell r="A346" t="str">
            <v>316DGP</v>
          </cell>
          <cell r="B346" t="str">
            <v>316</v>
          </cell>
          <cell r="D346">
            <v>4915805.96</v>
          </cell>
          <cell r="F346" t="str">
            <v>312SSGCH</v>
          </cell>
          <cell r="G346" t="str">
            <v>312</v>
          </cell>
          <cell r="I346">
            <v>272747792.05999899</v>
          </cell>
        </row>
        <row r="347">
          <cell r="A347" t="str">
            <v>316DGU</v>
          </cell>
          <cell r="B347" t="str">
            <v>316</v>
          </cell>
          <cell r="D347">
            <v>5295901</v>
          </cell>
          <cell r="F347" t="str">
            <v>314DGP</v>
          </cell>
          <cell r="G347" t="str">
            <v>314</v>
          </cell>
          <cell r="I347">
            <v>145478089.04499999</v>
          </cell>
        </row>
        <row r="348">
          <cell r="A348" t="str">
            <v>316SG</v>
          </cell>
          <cell r="B348" t="str">
            <v>316</v>
          </cell>
          <cell r="D348">
            <v>13086245.65</v>
          </cell>
          <cell r="F348" t="str">
            <v>314DGU</v>
          </cell>
          <cell r="G348" t="str">
            <v>314</v>
          </cell>
          <cell r="I348">
            <v>144735460.935</v>
          </cell>
        </row>
        <row r="349">
          <cell r="A349" t="str">
            <v>316SSGCH</v>
          </cell>
          <cell r="B349" t="str">
            <v>316</v>
          </cell>
          <cell r="D349">
            <v>3162939.33</v>
          </cell>
          <cell r="F349" t="str">
            <v>314SG</v>
          </cell>
          <cell r="G349" t="str">
            <v>314</v>
          </cell>
          <cell r="I349">
            <v>430173624.22500002</v>
          </cell>
        </row>
        <row r="350">
          <cell r="A350" t="str">
            <v>330DGP</v>
          </cell>
          <cell r="B350" t="str">
            <v>330</v>
          </cell>
          <cell r="D350">
            <v>10626875.310000001</v>
          </cell>
          <cell r="F350" t="str">
            <v>314SSGCH</v>
          </cell>
          <cell r="G350" t="str">
            <v>314</v>
          </cell>
          <cell r="I350">
            <v>59113515.640000001</v>
          </cell>
        </row>
        <row r="351">
          <cell r="A351" t="str">
            <v>330DGU</v>
          </cell>
          <cell r="B351" t="str">
            <v>330</v>
          </cell>
          <cell r="D351">
            <v>5307561.53</v>
          </cell>
          <cell r="F351" t="str">
            <v>315DGP</v>
          </cell>
          <cell r="G351" t="str">
            <v>315</v>
          </cell>
          <cell r="I351">
            <v>88074088.635000005</v>
          </cell>
        </row>
        <row r="352">
          <cell r="A352" t="str">
            <v>330SG-P</v>
          </cell>
          <cell r="B352" t="str">
            <v>330</v>
          </cell>
          <cell r="D352">
            <v>3122698.96</v>
          </cell>
          <cell r="F352" t="str">
            <v>315DGU</v>
          </cell>
          <cell r="G352" t="str">
            <v>315</v>
          </cell>
          <cell r="I352">
            <v>139182484.889999</v>
          </cell>
        </row>
        <row r="353">
          <cell r="A353" t="str">
            <v>330SG-U</v>
          </cell>
          <cell r="B353" t="str">
            <v>330</v>
          </cell>
          <cell r="D353">
            <v>635699.65</v>
          </cell>
          <cell r="F353" t="str">
            <v>315SG</v>
          </cell>
          <cell r="G353" t="str">
            <v>315</v>
          </cell>
          <cell r="I353">
            <v>69328409.605000004</v>
          </cell>
        </row>
        <row r="354">
          <cell r="A354" t="str">
            <v>331DGP</v>
          </cell>
          <cell r="B354" t="str">
            <v>331</v>
          </cell>
          <cell r="D354">
            <v>21446832.329999998</v>
          </cell>
          <cell r="F354" t="str">
            <v>315SSGCH</v>
          </cell>
          <cell r="G354" t="str">
            <v>315</v>
          </cell>
          <cell r="I354">
            <v>55948682.645000003</v>
          </cell>
        </row>
        <row r="355">
          <cell r="A355" t="str">
            <v>331DGU</v>
          </cell>
          <cell r="B355" t="str">
            <v>331</v>
          </cell>
          <cell r="D355">
            <v>5315406.7</v>
          </cell>
          <cell r="F355" t="str">
            <v>316DGP</v>
          </cell>
          <cell r="G355" t="str">
            <v>316</v>
          </cell>
          <cell r="I355">
            <v>4917198.585</v>
          </cell>
        </row>
        <row r="356">
          <cell r="A356" t="str">
            <v>331SG-P</v>
          </cell>
          <cell r="B356" t="str">
            <v>331</v>
          </cell>
          <cell r="D356">
            <v>52712220.869999997</v>
          </cell>
          <cell r="F356" t="str">
            <v>316DGU</v>
          </cell>
          <cell r="G356" t="str">
            <v>316</v>
          </cell>
          <cell r="I356">
            <v>5311572.77999999</v>
          </cell>
        </row>
        <row r="357">
          <cell r="A357" t="str">
            <v>331SG-U</v>
          </cell>
          <cell r="B357" t="str">
            <v>331</v>
          </cell>
          <cell r="D357">
            <v>7393542.75</v>
          </cell>
          <cell r="F357" t="str">
            <v>316SG</v>
          </cell>
          <cell r="G357" t="str">
            <v>316</v>
          </cell>
          <cell r="I357">
            <v>12798587.605</v>
          </cell>
        </row>
        <row r="358">
          <cell r="A358" t="str">
            <v>332DGP</v>
          </cell>
          <cell r="B358" t="str">
            <v>332</v>
          </cell>
          <cell r="D358">
            <v>151554868.81</v>
          </cell>
          <cell r="F358" t="str">
            <v>316SSGCH</v>
          </cell>
          <cell r="G358" t="str">
            <v>316</v>
          </cell>
          <cell r="I358">
            <v>3153830.57</v>
          </cell>
        </row>
        <row r="359">
          <cell r="A359" t="str">
            <v>332DGU</v>
          </cell>
          <cell r="B359" t="str">
            <v>332</v>
          </cell>
          <cell r="D359">
            <v>20313758.82</v>
          </cell>
          <cell r="F359" t="str">
            <v>330DGP</v>
          </cell>
          <cell r="G359" t="str">
            <v>330</v>
          </cell>
          <cell r="I359">
            <v>10626875.310000001</v>
          </cell>
        </row>
        <row r="360">
          <cell r="A360" t="str">
            <v>332SG-P</v>
          </cell>
          <cell r="B360" t="str">
            <v>332</v>
          </cell>
          <cell r="D360">
            <v>88106174.370000005</v>
          </cell>
          <cell r="F360" t="str">
            <v>330DGU</v>
          </cell>
          <cell r="G360" t="str">
            <v>330</v>
          </cell>
          <cell r="I360">
            <v>5307561.53</v>
          </cell>
        </row>
        <row r="361">
          <cell r="A361" t="str">
            <v>332SG-U</v>
          </cell>
          <cell r="B361" t="str">
            <v>332</v>
          </cell>
          <cell r="D361">
            <v>36171982.75</v>
          </cell>
          <cell r="F361" t="str">
            <v>330SG-P</v>
          </cell>
          <cell r="G361" t="str">
            <v>330</v>
          </cell>
          <cell r="I361">
            <v>3122554.585</v>
          </cell>
        </row>
        <row r="362">
          <cell r="A362" t="str">
            <v>333DGP</v>
          </cell>
          <cell r="B362" t="str">
            <v>333</v>
          </cell>
          <cell r="D362">
            <v>32897569.190000001</v>
          </cell>
          <cell r="F362" t="str">
            <v>330SG-U</v>
          </cell>
          <cell r="G362" t="str">
            <v>330</v>
          </cell>
          <cell r="I362">
            <v>635699.65</v>
          </cell>
        </row>
        <row r="363">
          <cell r="A363" t="str">
            <v>333DGU</v>
          </cell>
          <cell r="B363" t="str">
            <v>333</v>
          </cell>
          <cell r="D363">
            <v>8946124.8499999996</v>
          </cell>
          <cell r="F363" t="str">
            <v>331DGP</v>
          </cell>
          <cell r="G363" t="str">
            <v>331</v>
          </cell>
          <cell r="I363">
            <v>21453996.395</v>
          </cell>
        </row>
        <row r="364">
          <cell r="A364" t="str">
            <v>333SG-P</v>
          </cell>
          <cell r="B364" t="str">
            <v>333</v>
          </cell>
          <cell r="D364">
            <v>36001226.079999998</v>
          </cell>
          <cell r="F364" t="str">
            <v>331DGU</v>
          </cell>
          <cell r="G364" t="str">
            <v>331</v>
          </cell>
          <cell r="I364">
            <v>5321263.03</v>
          </cell>
        </row>
        <row r="365">
          <cell r="A365" t="str">
            <v>333SG-U</v>
          </cell>
          <cell r="B365" t="str">
            <v>333</v>
          </cell>
          <cell r="D365">
            <v>25048207.25</v>
          </cell>
          <cell r="F365" t="str">
            <v>331SG-P</v>
          </cell>
          <cell r="G365" t="str">
            <v>331</v>
          </cell>
          <cell r="I365">
            <v>51364477.195</v>
          </cell>
        </row>
        <row r="366">
          <cell r="A366" t="str">
            <v>334DGP</v>
          </cell>
          <cell r="B366" t="str">
            <v>334</v>
          </cell>
          <cell r="D366">
            <v>4694160.9800000004</v>
          </cell>
          <cell r="F366" t="str">
            <v>331SG-U</v>
          </cell>
          <cell r="G366" t="str">
            <v>331</v>
          </cell>
          <cell r="I366">
            <v>7247543.2699999996</v>
          </cell>
        </row>
        <row r="367">
          <cell r="A367" t="str">
            <v>334DGU</v>
          </cell>
          <cell r="B367" t="str">
            <v>334</v>
          </cell>
          <cell r="D367">
            <v>3889665.45</v>
          </cell>
          <cell r="F367" t="str">
            <v>332DGP</v>
          </cell>
          <cell r="G367" t="str">
            <v>332</v>
          </cell>
          <cell r="I367">
            <v>151599705.81</v>
          </cell>
        </row>
        <row r="368">
          <cell r="A368" t="str">
            <v>334SG-P</v>
          </cell>
          <cell r="B368" t="str">
            <v>334</v>
          </cell>
          <cell r="D368">
            <v>37854833.140000001</v>
          </cell>
          <cell r="F368" t="str">
            <v>332DGU</v>
          </cell>
          <cell r="G368" t="str">
            <v>332</v>
          </cell>
          <cell r="I368">
            <v>20314744.82</v>
          </cell>
        </row>
        <row r="369">
          <cell r="A369" t="str">
            <v>334SG-U</v>
          </cell>
          <cell r="B369" t="str">
            <v>334</v>
          </cell>
          <cell r="D369">
            <v>5768179.4199999999</v>
          </cell>
          <cell r="F369" t="str">
            <v>332SG-P</v>
          </cell>
          <cell r="G369" t="str">
            <v>332</v>
          </cell>
          <cell r="I369">
            <v>81431399.885000005</v>
          </cell>
        </row>
        <row r="370">
          <cell r="A370" t="str">
            <v>335DGP</v>
          </cell>
          <cell r="B370" t="str">
            <v>335</v>
          </cell>
          <cell r="D370">
            <v>1173712.57</v>
          </cell>
          <cell r="F370" t="str">
            <v>332SG-U</v>
          </cell>
          <cell r="G370" t="str">
            <v>332</v>
          </cell>
          <cell r="I370">
            <v>34719452.524999902</v>
          </cell>
        </row>
        <row r="371">
          <cell r="A371" t="str">
            <v>335DGU</v>
          </cell>
          <cell r="B371" t="str">
            <v>335</v>
          </cell>
          <cell r="D371">
            <v>194396.5</v>
          </cell>
          <cell r="F371" t="str">
            <v>333DGP</v>
          </cell>
          <cell r="G371" t="str">
            <v>333</v>
          </cell>
          <cell r="I371">
            <v>32865646.085000001</v>
          </cell>
        </row>
        <row r="372">
          <cell r="A372" t="str">
            <v>335SG-P</v>
          </cell>
          <cell r="B372" t="str">
            <v>335</v>
          </cell>
          <cell r="D372">
            <v>995384.94</v>
          </cell>
          <cell r="F372" t="str">
            <v>333DGU</v>
          </cell>
          <cell r="G372" t="str">
            <v>333</v>
          </cell>
          <cell r="I372">
            <v>9119942.3350000009</v>
          </cell>
        </row>
        <row r="373">
          <cell r="A373" t="str">
            <v>335SG-U</v>
          </cell>
          <cell r="B373" t="str">
            <v>335</v>
          </cell>
          <cell r="D373">
            <v>14473.55</v>
          </cell>
          <cell r="F373" t="str">
            <v>333SG-P</v>
          </cell>
          <cell r="G373" t="str">
            <v>333</v>
          </cell>
          <cell r="I373">
            <v>35766381.530000001</v>
          </cell>
        </row>
        <row r="374">
          <cell r="A374" t="str">
            <v>336DGP</v>
          </cell>
          <cell r="B374" t="str">
            <v>336</v>
          </cell>
          <cell r="D374">
            <v>4689356.8600000003</v>
          </cell>
          <cell r="F374" t="str">
            <v>333SG-U</v>
          </cell>
          <cell r="G374" t="str">
            <v>333</v>
          </cell>
          <cell r="I374">
            <v>18966583.300000001</v>
          </cell>
        </row>
        <row r="375">
          <cell r="A375" t="str">
            <v>336DGU</v>
          </cell>
          <cell r="B375" t="str">
            <v>336</v>
          </cell>
          <cell r="D375">
            <v>828975.78</v>
          </cell>
          <cell r="F375" t="str">
            <v>334DGP</v>
          </cell>
          <cell r="G375" t="str">
            <v>334</v>
          </cell>
          <cell r="I375">
            <v>4884346.05</v>
          </cell>
        </row>
        <row r="376">
          <cell r="A376" t="str">
            <v>336SG-P</v>
          </cell>
          <cell r="B376" t="str">
            <v>336</v>
          </cell>
          <cell r="D376">
            <v>8475746.3699999992</v>
          </cell>
          <cell r="F376" t="str">
            <v>334DGU</v>
          </cell>
          <cell r="G376" t="str">
            <v>334</v>
          </cell>
          <cell r="I376">
            <v>3929297.51</v>
          </cell>
        </row>
        <row r="377">
          <cell r="A377" t="str">
            <v>336SG-U</v>
          </cell>
          <cell r="B377" t="str">
            <v>336</v>
          </cell>
          <cell r="D377">
            <v>624713.51</v>
          </cell>
          <cell r="F377" t="str">
            <v>334SG-P</v>
          </cell>
          <cell r="G377" t="str">
            <v>334</v>
          </cell>
          <cell r="I377">
            <v>34265027.604999997</v>
          </cell>
        </row>
        <row r="378">
          <cell r="A378" t="str">
            <v>340SG</v>
          </cell>
          <cell r="B378" t="str">
            <v>340</v>
          </cell>
          <cell r="D378">
            <v>21542917.129999999</v>
          </cell>
          <cell r="F378" t="str">
            <v>334SG-U</v>
          </cell>
          <cell r="G378" t="str">
            <v>334</v>
          </cell>
          <cell r="I378">
            <v>4595700.7750000004</v>
          </cell>
        </row>
        <row r="379">
          <cell r="A379" t="str">
            <v>341DGU</v>
          </cell>
          <cell r="B379" t="str">
            <v>341</v>
          </cell>
          <cell r="D379">
            <v>166098.76999999999</v>
          </cell>
          <cell r="F379" t="str">
            <v>335DGP</v>
          </cell>
          <cell r="G379" t="str">
            <v>335</v>
          </cell>
          <cell r="I379">
            <v>1272609.03</v>
          </cell>
        </row>
        <row r="380">
          <cell r="A380" t="str">
            <v>341SG</v>
          </cell>
          <cell r="B380" t="str">
            <v>341</v>
          </cell>
          <cell r="D380">
            <v>103830672.36</v>
          </cell>
          <cell r="F380" t="str">
            <v>335DGU</v>
          </cell>
          <cell r="G380" t="str">
            <v>335</v>
          </cell>
          <cell r="I380">
            <v>196140.5</v>
          </cell>
        </row>
        <row r="381">
          <cell r="A381" t="str">
            <v>341SSGCT</v>
          </cell>
          <cell r="B381" t="str">
            <v>341</v>
          </cell>
          <cell r="D381">
            <v>4121643.1</v>
          </cell>
          <cell r="F381" t="str">
            <v>335SG-P</v>
          </cell>
          <cell r="G381" t="str">
            <v>335</v>
          </cell>
          <cell r="I381">
            <v>988828.51</v>
          </cell>
        </row>
        <row r="382">
          <cell r="A382" t="str">
            <v>342DGU</v>
          </cell>
          <cell r="B382" t="str">
            <v>342</v>
          </cell>
          <cell r="D382">
            <v>121338.9</v>
          </cell>
          <cell r="F382" t="str">
            <v>335SG-U</v>
          </cell>
          <cell r="G382" t="str">
            <v>335</v>
          </cell>
          <cell r="I382">
            <v>13718.23</v>
          </cell>
        </row>
        <row r="383">
          <cell r="A383" t="str">
            <v>342SG</v>
          </cell>
          <cell r="B383" t="str">
            <v>342</v>
          </cell>
          <cell r="D383">
            <v>6788799.1699999999</v>
          </cell>
          <cell r="F383" t="str">
            <v>336DGP</v>
          </cell>
          <cell r="G383" t="str">
            <v>336</v>
          </cell>
          <cell r="I383">
            <v>4663150.6749999998</v>
          </cell>
        </row>
        <row r="384">
          <cell r="A384" t="str">
            <v>342SSGCT</v>
          </cell>
          <cell r="B384" t="str">
            <v>342</v>
          </cell>
          <cell r="D384">
            <v>2284125.7599999998</v>
          </cell>
          <cell r="F384" t="str">
            <v>336DGU</v>
          </cell>
          <cell r="G384" t="str">
            <v>336</v>
          </cell>
          <cell r="I384">
            <v>828975.78</v>
          </cell>
        </row>
        <row r="385">
          <cell r="A385" t="str">
            <v>343DGU</v>
          </cell>
          <cell r="B385" t="str">
            <v>343</v>
          </cell>
          <cell r="D385">
            <v>772435.7</v>
          </cell>
          <cell r="F385" t="str">
            <v>336SG-P</v>
          </cell>
          <cell r="G385" t="str">
            <v>336</v>
          </cell>
          <cell r="I385">
            <v>8179285.8249999899</v>
          </cell>
        </row>
        <row r="386">
          <cell r="A386" t="str">
            <v>343SG</v>
          </cell>
          <cell r="B386" t="str">
            <v>343</v>
          </cell>
          <cell r="D386">
            <v>1584080183.26</v>
          </cell>
          <cell r="F386" t="str">
            <v>336SG-U</v>
          </cell>
          <cell r="G386" t="str">
            <v>336</v>
          </cell>
          <cell r="I386">
            <v>608435.84499999997</v>
          </cell>
        </row>
        <row r="387">
          <cell r="A387" t="str">
            <v>343SSGCT</v>
          </cell>
          <cell r="B387" t="str">
            <v>343</v>
          </cell>
          <cell r="D387">
            <v>50771820.93</v>
          </cell>
          <cell r="F387" t="str">
            <v>340SG</v>
          </cell>
          <cell r="G387" t="str">
            <v>340</v>
          </cell>
          <cell r="I387">
            <v>21542793.515000001</v>
          </cell>
        </row>
        <row r="388">
          <cell r="A388" t="str">
            <v>344SG</v>
          </cell>
          <cell r="B388" t="str">
            <v>344</v>
          </cell>
          <cell r="D388">
            <v>219348068.94</v>
          </cell>
          <cell r="F388" t="str">
            <v>341DGU</v>
          </cell>
          <cell r="G388" t="str">
            <v>341</v>
          </cell>
          <cell r="I388">
            <v>168512.27</v>
          </cell>
        </row>
        <row r="389">
          <cell r="A389" t="str">
            <v>344SSGCT</v>
          </cell>
          <cell r="B389" t="str">
            <v>344</v>
          </cell>
          <cell r="D389">
            <v>15873643.470000001</v>
          </cell>
          <cell r="F389" t="str">
            <v>341SG</v>
          </cell>
          <cell r="G389" t="str">
            <v>341</v>
          </cell>
          <cell r="I389">
            <v>105937739.965</v>
          </cell>
        </row>
        <row r="390">
          <cell r="A390" t="str">
            <v>345DGU</v>
          </cell>
          <cell r="B390" t="str">
            <v>345</v>
          </cell>
          <cell r="D390">
            <v>156586.13</v>
          </cell>
          <cell r="F390" t="str">
            <v>341SSGCT</v>
          </cell>
          <cell r="G390" t="str">
            <v>341</v>
          </cell>
          <cell r="I390">
            <v>4179820.12</v>
          </cell>
        </row>
        <row r="391">
          <cell r="A391" t="str">
            <v>345SG</v>
          </cell>
          <cell r="B391" t="str">
            <v>345</v>
          </cell>
          <cell r="D391">
            <v>131936991.67</v>
          </cell>
          <cell r="F391" t="str">
            <v>342DGU</v>
          </cell>
          <cell r="G391" t="str">
            <v>342</v>
          </cell>
          <cell r="I391">
            <v>121338.9</v>
          </cell>
        </row>
        <row r="392">
          <cell r="A392" t="str">
            <v>345SSGCT</v>
          </cell>
          <cell r="B392" t="str">
            <v>345</v>
          </cell>
          <cell r="D392">
            <v>2951100.66</v>
          </cell>
          <cell r="F392" t="str">
            <v>342SG</v>
          </cell>
          <cell r="G392" t="str">
            <v>342</v>
          </cell>
          <cell r="I392">
            <v>6693077.6699999897</v>
          </cell>
        </row>
        <row r="393">
          <cell r="A393" t="str">
            <v>346DGU</v>
          </cell>
          <cell r="B393" t="str">
            <v>346</v>
          </cell>
          <cell r="D393">
            <v>11813.11</v>
          </cell>
          <cell r="F393" t="str">
            <v>342SSGCT</v>
          </cell>
          <cell r="G393" t="str">
            <v>342</v>
          </cell>
          <cell r="I393">
            <v>2270875.2400000002</v>
          </cell>
        </row>
        <row r="394">
          <cell r="A394" t="str">
            <v>346SG</v>
          </cell>
          <cell r="B394" t="str">
            <v>346</v>
          </cell>
          <cell r="D394">
            <v>7172206.2199999997</v>
          </cell>
          <cell r="F394" t="str">
            <v>343DGU</v>
          </cell>
          <cell r="G394" t="str">
            <v>343</v>
          </cell>
          <cell r="I394">
            <v>773304.2</v>
          </cell>
        </row>
        <row r="395">
          <cell r="A395" t="str">
            <v>350DGP</v>
          </cell>
          <cell r="B395" t="str">
            <v>350</v>
          </cell>
          <cell r="D395">
            <v>21182942.02</v>
          </cell>
          <cell r="F395" t="str">
            <v>343SG</v>
          </cell>
          <cell r="G395" t="str">
            <v>343</v>
          </cell>
          <cell r="I395">
            <v>1211613126.6099999</v>
          </cell>
        </row>
        <row r="396">
          <cell r="A396" t="str">
            <v>350DGU</v>
          </cell>
          <cell r="B396" t="str">
            <v>350</v>
          </cell>
          <cell r="D396">
            <v>48519152.909999996</v>
          </cell>
          <cell r="F396" t="str">
            <v>343SSGCT</v>
          </cell>
          <cell r="G396" t="str">
            <v>343</v>
          </cell>
          <cell r="I396">
            <v>51085811.515000001</v>
          </cell>
        </row>
        <row r="397">
          <cell r="A397" t="str">
            <v>350SG</v>
          </cell>
          <cell r="B397" t="str">
            <v>350</v>
          </cell>
          <cell r="D397">
            <v>25648459.620000001</v>
          </cell>
          <cell r="F397" t="str">
            <v>344SG</v>
          </cell>
          <cell r="G397" t="str">
            <v>344</v>
          </cell>
          <cell r="I397">
            <v>213416292.75</v>
          </cell>
        </row>
        <row r="398">
          <cell r="A398" t="str">
            <v>352DGP</v>
          </cell>
          <cell r="B398" t="str">
            <v>352</v>
          </cell>
          <cell r="D398">
            <v>7717845.6799999997</v>
          </cell>
          <cell r="F398" t="str">
            <v>344SSGCT</v>
          </cell>
          <cell r="G398" t="str">
            <v>344</v>
          </cell>
          <cell r="I398">
            <v>15873643.470000001</v>
          </cell>
        </row>
        <row r="399">
          <cell r="A399" t="str">
            <v>352DGU</v>
          </cell>
          <cell r="B399" t="str">
            <v>352</v>
          </cell>
          <cell r="D399">
            <v>18343016.530000001</v>
          </cell>
          <cell r="F399" t="str">
            <v>345DGU</v>
          </cell>
          <cell r="G399" t="str">
            <v>345</v>
          </cell>
          <cell r="I399">
            <v>156586.13</v>
          </cell>
        </row>
        <row r="400">
          <cell r="A400" t="str">
            <v>352SG</v>
          </cell>
          <cell r="B400" t="str">
            <v>352</v>
          </cell>
          <cell r="D400">
            <v>44586897.439999998</v>
          </cell>
          <cell r="F400" t="str">
            <v>345SG</v>
          </cell>
          <cell r="G400" t="str">
            <v>345</v>
          </cell>
          <cell r="I400">
            <v>122290593.965</v>
          </cell>
        </row>
        <row r="401">
          <cell r="A401" t="str">
            <v>353DGP</v>
          </cell>
          <cell r="B401" t="str">
            <v>353</v>
          </cell>
          <cell r="D401">
            <v>132310872.95</v>
          </cell>
          <cell r="F401" t="str">
            <v>345SSGCT</v>
          </cell>
          <cell r="G401" t="str">
            <v>345</v>
          </cell>
          <cell r="I401">
            <v>3012035.93</v>
          </cell>
        </row>
        <row r="402">
          <cell r="A402" t="str">
            <v>353DGU</v>
          </cell>
          <cell r="B402" t="str">
            <v>353</v>
          </cell>
          <cell r="D402">
            <v>192352318.31</v>
          </cell>
          <cell r="F402" t="str">
            <v>346DGU</v>
          </cell>
          <cell r="G402" t="str">
            <v>346</v>
          </cell>
          <cell r="I402">
            <v>11813.11</v>
          </cell>
        </row>
        <row r="403">
          <cell r="A403" t="str">
            <v>353SG</v>
          </cell>
          <cell r="B403" t="str">
            <v>353</v>
          </cell>
          <cell r="D403">
            <v>824409675.84000003</v>
          </cell>
          <cell r="F403" t="str">
            <v>346SG</v>
          </cell>
          <cell r="G403" t="str">
            <v>346</v>
          </cell>
          <cell r="I403">
            <v>6912639.5149999997</v>
          </cell>
        </row>
        <row r="404">
          <cell r="A404" t="str">
            <v>354DGP</v>
          </cell>
          <cell r="B404" t="str">
            <v>354</v>
          </cell>
          <cell r="D404">
            <v>156322773.03999999</v>
          </cell>
          <cell r="F404" t="str">
            <v>350DGP</v>
          </cell>
          <cell r="G404" t="str">
            <v>350</v>
          </cell>
          <cell r="I404">
            <v>21194069.364999998</v>
          </cell>
        </row>
        <row r="405">
          <cell r="A405" t="str">
            <v>354DGU</v>
          </cell>
          <cell r="B405" t="str">
            <v>354</v>
          </cell>
          <cell r="D405">
            <v>126427452</v>
          </cell>
          <cell r="F405" t="str">
            <v>350DGU</v>
          </cell>
          <cell r="G405" t="str">
            <v>350</v>
          </cell>
          <cell r="I405">
            <v>48573481.969999902</v>
          </cell>
        </row>
        <row r="406">
          <cell r="A406" t="str">
            <v>354SG</v>
          </cell>
          <cell r="B406" t="str">
            <v>354</v>
          </cell>
          <cell r="D406">
            <v>147566507.5</v>
          </cell>
          <cell r="F406" t="str">
            <v>350SG</v>
          </cell>
          <cell r="G406" t="str">
            <v>350</v>
          </cell>
          <cell r="I406">
            <v>24582183.504999898</v>
          </cell>
        </row>
        <row r="407">
          <cell r="A407" t="str">
            <v>355DGP</v>
          </cell>
          <cell r="B407" t="str">
            <v>355</v>
          </cell>
          <cell r="D407">
            <v>66891889.950000003</v>
          </cell>
          <cell r="F407" t="str">
            <v>352DGP</v>
          </cell>
          <cell r="G407" t="str">
            <v>352</v>
          </cell>
          <cell r="I407">
            <v>7694937.2649999997</v>
          </cell>
        </row>
        <row r="408">
          <cell r="A408" t="str">
            <v>355DGU</v>
          </cell>
          <cell r="B408" t="str">
            <v>355</v>
          </cell>
          <cell r="D408">
            <v>117691362.31999999</v>
          </cell>
          <cell r="F408" t="str">
            <v>352DGU</v>
          </cell>
          <cell r="G408" t="str">
            <v>352</v>
          </cell>
          <cell r="I408">
            <v>18309920.954999901</v>
          </cell>
        </row>
        <row r="409">
          <cell r="A409" t="str">
            <v>355SG</v>
          </cell>
          <cell r="B409" t="str">
            <v>355</v>
          </cell>
          <cell r="D409">
            <v>353307346.38999999</v>
          </cell>
          <cell r="F409" t="str">
            <v>352SG</v>
          </cell>
          <cell r="G409" t="str">
            <v>352</v>
          </cell>
          <cell r="I409">
            <v>41188063.629999898</v>
          </cell>
        </row>
        <row r="410">
          <cell r="A410" t="str">
            <v>356DGP</v>
          </cell>
          <cell r="B410" t="str">
            <v>356</v>
          </cell>
          <cell r="D410">
            <v>197629452.24000001</v>
          </cell>
          <cell r="F410" t="str">
            <v>353DGP</v>
          </cell>
          <cell r="G410" t="str">
            <v>353</v>
          </cell>
          <cell r="I410">
            <v>133265659.16499899</v>
          </cell>
        </row>
        <row r="411">
          <cell r="A411" t="str">
            <v>356DGU</v>
          </cell>
          <cell r="B411" t="str">
            <v>356</v>
          </cell>
          <cell r="D411">
            <v>158102507</v>
          </cell>
          <cell r="F411" t="str">
            <v>353DGU</v>
          </cell>
          <cell r="G411" t="str">
            <v>353</v>
          </cell>
          <cell r="I411">
            <v>193113579.204999</v>
          </cell>
        </row>
        <row r="412">
          <cell r="A412" t="str">
            <v>356SG</v>
          </cell>
          <cell r="B412" t="str">
            <v>356</v>
          </cell>
          <cell r="D412">
            <v>360143627.77999997</v>
          </cell>
          <cell r="F412" t="str">
            <v>353SG</v>
          </cell>
          <cell r="G412" t="str">
            <v>353</v>
          </cell>
          <cell r="I412">
            <v>761485008.60999894</v>
          </cell>
        </row>
        <row r="413">
          <cell r="A413" t="str">
            <v>357DGP</v>
          </cell>
          <cell r="B413" t="str">
            <v>357</v>
          </cell>
          <cell r="D413">
            <v>6370.99</v>
          </cell>
          <cell r="F413" t="str">
            <v>354DGP</v>
          </cell>
          <cell r="G413" t="str">
            <v>354</v>
          </cell>
          <cell r="I413">
            <v>156331415.69499901</v>
          </cell>
        </row>
        <row r="414">
          <cell r="A414" t="str">
            <v>357DGU</v>
          </cell>
          <cell r="B414" t="str">
            <v>357</v>
          </cell>
          <cell r="D414">
            <v>91650.59</v>
          </cell>
          <cell r="F414" t="str">
            <v>354DGU</v>
          </cell>
          <cell r="G414" t="str">
            <v>354</v>
          </cell>
          <cell r="I414">
            <v>126710447.94499899</v>
          </cell>
        </row>
        <row r="415">
          <cell r="A415" t="str">
            <v>357SG</v>
          </cell>
          <cell r="B415" t="str">
            <v>357</v>
          </cell>
          <cell r="D415">
            <v>3111560.47</v>
          </cell>
          <cell r="F415" t="str">
            <v>354SG</v>
          </cell>
          <cell r="G415" t="str">
            <v>354</v>
          </cell>
          <cell r="I415">
            <v>144434706.72999999</v>
          </cell>
        </row>
        <row r="416">
          <cell r="A416" t="str">
            <v>358DGU</v>
          </cell>
          <cell r="B416" t="str">
            <v>358</v>
          </cell>
          <cell r="D416">
            <v>1087552.1399999999</v>
          </cell>
          <cell r="F416" t="str">
            <v>355DGP</v>
          </cell>
          <cell r="G416" t="str">
            <v>355</v>
          </cell>
          <cell r="I416">
            <v>67678060.765000001</v>
          </cell>
        </row>
        <row r="417">
          <cell r="A417" t="str">
            <v>358SG</v>
          </cell>
          <cell r="B417" t="str">
            <v>358</v>
          </cell>
          <cell r="D417">
            <v>6402623.1200000001</v>
          </cell>
          <cell r="F417" t="str">
            <v>355DGU</v>
          </cell>
          <cell r="G417" t="str">
            <v>355</v>
          </cell>
          <cell r="I417">
            <v>118054192.19</v>
          </cell>
        </row>
        <row r="418">
          <cell r="A418" t="str">
            <v>359DGP</v>
          </cell>
          <cell r="B418" t="str">
            <v>359</v>
          </cell>
          <cell r="D418">
            <v>1863031.54</v>
          </cell>
          <cell r="F418" t="str">
            <v>355SG</v>
          </cell>
          <cell r="G418" t="str">
            <v>355</v>
          </cell>
          <cell r="I418">
            <v>347528689.58999902</v>
          </cell>
        </row>
        <row r="419">
          <cell r="A419" t="str">
            <v>359DGU</v>
          </cell>
          <cell r="B419" t="str">
            <v>359</v>
          </cell>
          <cell r="D419">
            <v>440513.21</v>
          </cell>
          <cell r="F419" t="str">
            <v>356DGP</v>
          </cell>
          <cell r="G419" t="str">
            <v>356</v>
          </cell>
          <cell r="I419">
            <v>202398474.19</v>
          </cell>
        </row>
        <row r="420">
          <cell r="A420" t="str">
            <v>359SG</v>
          </cell>
          <cell r="B420" t="str">
            <v>359</v>
          </cell>
          <cell r="D420">
            <v>9149901.9499999993</v>
          </cell>
          <cell r="F420" t="str">
            <v>356DGU</v>
          </cell>
          <cell r="G420" t="str">
            <v>356</v>
          </cell>
          <cell r="I420">
            <v>158329552.16999999</v>
          </cell>
        </row>
        <row r="421">
          <cell r="A421" t="str">
            <v>360CA</v>
          </cell>
          <cell r="B421" t="str">
            <v>360</v>
          </cell>
          <cell r="D421">
            <v>1191917.97</v>
          </cell>
          <cell r="F421" t="str">
            <v>356SG</v>
          </cell>
          <cell r="G421" t="str">
            <v>356</v>
          </cell>
          <cell r="I421">
            <v>345441827.64499903</v>
          </cell>
        </row>
        <row r="422">
          <cell r="A422" t="str">
            <v>360ID</v>
          </cell>
          <cell r="B422" t="str">
            <v>360</v>
          </cell>
          <cell r="D422">
            <v>1253864.57</v>
          </cell>
          <cell r="F422" t="str">
            <v>357DGP</v>
          </cell>
          <cell r="G422" t="str">
            <v>357</v>
          </cell>
          <cell r="I422">
            <v>6370.99</v>
          </cell>
        </row>
        <row r="423">
          <cell r="A423" t="str">
            <v>360OR</v>
          </cell>
          <cell r="B423" t="str">
            <v>360</v>
          </cell>
          <cell r="D423">
            <v>8935527.7200000007</v>
          </cell>
          <cell r="F423" t="str">
            <v>357DGU</v>
          </cell>
          <cell r="G423" t="str">
            <v>357</v>
          </cell>
          <cell r="I423">
            <v>127198.52</v>
          </cell>
        </row>
        <row r="424">
          <cell r="A424" t="str">
            <v>360UT</v>
          </cell>
          <cell r="B424" t="str">
            <v>360</v>
          </cell>
          <cell r="D424">
            <v>29780414.100000001</v>
          </cell>
          <cell r="F424" t="str">
            <v>357SG</v>
          </cell>
          <cell r="G424" t="str">
            <v>357</v>
          </cell>
          <cell r="I424">
            <v>3110027.66</v>
          </cell>
        </row>
        <row r="425">
          <cell r="A425" t="str">
            <v>360WA</v>
          </cell>
          <cell r="B425" t="str">
            <v>360</v>
          </cell>
          <cell r="D425">
            <v>1485966.36</v>
          </cell>
          <cell r="F425" t="str">
            <v>358DGU</v>
          </cell>
          <cell r="G425" t="str">
            <v>358</v>
          </cell>
          <cell r="I425">
            <v>1053107.47</v>
          </cell>
        </row>
        <row r="426">
          <cell r="A426" t="str">
            <v>360WYP</v>
          </cell>
          <cell r="B426" t="str">
            <v>360</v>
          </cell>
          <cell r="D426">
            <v>2495451.71</v>
          </cell>
          <cell r="F426" t="str">
            <v>358SG</v>
          </cell>
          <cell r="G426" t="str">
            <v>358</v>
          </cell>
          <cell r="I426">
            <v>6374736.3849999998</v>
          </cell>
        </row>
        <row r="427">
          <cell r="A427" t="str">
            <v>360WYU</v>
          </cell>
          <cell r="B427" t="str">
            <v>360</v>
          </cell>
          <cell r="D427">
            <v>1383620.87</v>
          </cell>
          <cell r="F427" t="str">
            <v>359DGP</v>
          </cell>
          <cell r="G427" t="str">
            <v>359</v>
          </cell>
          <cell r="I427">
            <v>1876729.6</v>
          </cell>
        </row>
        <row r="428">
          <cell r="A428" t="str">
            <v>361CA</v>
          </cell>
          <cell r="B428" t="str">
            <v>361</v>
          </cell>
          <cell r="D428">
            <v>1480738.79</v>
          </cell>
          <cell r="F428" t="str">
            <v>359DGU</v>
          </cell>
          <cell r="G428" t="str">
            <v>359</v>
          </cell>
          <cell r="I428">
            <v>467633.85</v>
          </cell>
        </row>
        <row r="429">
          <cell r="A429" t="str">
            <v>361ID</v>
          </cell>
          <cell r="B429" t="str">
            <v>361</v>
          </cell>
          <cell r="D429">
            <v>1494643.96</v>
          </cell>
          <cell r="F429" t="str">
            <v>359SG</v>
          </cell>
          <cell r="G429" t="str">
            <v>359</v>
          </cell>
          <cell r="I429">
            <v>9118473.25</v>
          </cell>
        </row>
        <row r="430">
          <cell r="A430" t="str">
            <v>361OR</v>
          </cell>
          <cell r="B430" t="str">
            <v>361</v>
          </cell>
          <cell r="D430">
            <v>14744683.66</v>
          </cell>
          <cell r="F430" t="str">
            <v>360CA</v>
          </cell>
          <cell r="G430" t="str">
            <v>360</v>
          </cell>
          <cell r="I430">
            <v>1110946.6000000001</v>
          </cell>
        </row>
        <row r="431">
          <cell r="A431" t="str">
            <v>361UT</v>
          </cell>
          <cell r="B431" t="str">
            <v>361</v>
          </cell>
          <cell r="D431">
            <v>31236867.600000001</v>
          </cell>
          <cell r="F431" t="str">
            <v>360ID</v>
          </cell>
          <cell r="G431" t="str">
            <v>360</v>
          </cell>
          <cell r="I431">
            <v>1255541.92</v>
          </cell>
        </row>
        <row r="432">
          <cell r="A432" t="str">
            <v>361WA</v>
          </cell>
          <cell r="B432" t="str">
            <v>361</v>
          </cell>
          <cell r="D432">
            <v>2238972.08</v>
          </cell>
          <cell r="F432" t="str">
            <v>360OR</v>
          </cell>
          <cell r="G432" t="str">
            <v>360</v>
          </cell>
          <cell r="I432">
            <v>8974510.7100000009</v>
          </cell>
        </row>
        <row r="433">
          <cell r="A433" t="str">
            <v>361WYP</v>
          </cell>
          <cell r="B433" t="str">
            <v>361</v>
          </cell>
          <cell r="D433">
            <v>6928498.4699999997</v>
          </cell>
          <cell r="F433" t="str">
            <v>360UT</v>
          </cell>
          <cell r="G433" t="str">
            <v>360</v>
          </cell>
          <cell r="I433">
            <v>29372013.195</v>
          </cell>
        </row>
        <row r="434">
          <cell r="A434" t="str">
            <v>361WYU</v>
          </cell>
          <cell r="B434" t="str">
            <v>361</v>
          </cell>
          <cell r="D434">
            <v>167499.99</v>
          </cell>
          <cell r="F434" t="str">
            <v>360WA</v>
          </cell>
          <cell r="G434" t="str">
            <v>360</v>
          </cell>
          <cell r="I434">
            <v>1521190.27</v>
          </cell>
        </row>
        <row r="435">
          <cell r="A435" t="str">
            <v>362CA</v>
          </cell>
          <cell r="B435" t="str">
            <v>362</v>
          </cell>
          <cell r="D435">
            <v>20476500.43</v>
          </cell>
          <cell r="F435" t="str">
            <v>360WYP</v>
          </cell>
          <cell r="G435" t="str">
            <v>360</v>
          </cell>
          <cell r="I435">
            <v>2482998.7949999999</v>
          </cell>
        </row>
        <row r="436">
          <cell r="A436" t="str">
            <v>362ID</v>
          </cell>
          <cell r="B436" t="str">
            <v>362</v>
          </cell>
          <cell r="D436">
            <v>26264918.620000001</v>
          </cell>
          <cell r="F436" t="str">
            <v>360WYU</v>
          </cell>
          <cell r="G436" t="str">
            <v>360</v>
          </cell>
          <cell r="I436">
            <v>1383901.32</v>
          </cell>
        </row>
        <row r="437">
          <cell r="A437" t="str">
            <v>362OR</v>
          </cell>
          <cell r="B437" t="str">
            <v>362</v>
          </cell>
          <cell r="D437">
            <v>177581114.09999999</v>
          </cell>
          <cell r="F437" t="str">
            <v>361CA</v>
          </cell>
          <cell r="G437" t="str">
            <v>361</v>
          </cell>
          <cell r="I437">
            <v>1473485.585</v>
          </cell>
        </row>
        <row r="438">
          <cell r="A438" t="str">
            <v>362UT</v>
          </cell>
          <cell r="B438" t="str">
            <v>362</v>
          </cell>
          <cell r="D438">
            <v>354779006.5</v>
          </cell>
          <cell r="F438" t="str">
            <v>361ID</v>
          </cell>
          <cell r="G438" t="str">
            <v>361</v>
          </cell>
          <cell r="I438">
            <v>1151316.74</v>
          </cell>
        </row>
        <row r="439">
          <cell r="A439" t="str">
            <v>362WA</v>
          </cell>
          <cell r="B439" t="str">
            <v>362</v>
          </cell>
          <cell r="D439">
            <v>46469283.590000004</v>
          </cell>
          <cell r="F439" t="str">
            <v>361OR</v>
          </cell>
          <cell r="G439" t="str">
            <v>361</v>
          </cell>
          <cell r="I439">
            <v>14136144.75</v>
          </cell>
        </row>
        <row r="440">
          <cell r="A440" t="str">
            <v>362WYP</v>
          </cell>
          <cell r="B440" t="str">
            <v>362</v>
          </cell>
          <cell r="D440">
            <v>100189206.28</v>
          </cell>
          <cell r="F440" t="str">
            <v>361UT</v>
          </cell>
          <cell r="G440" t="str">
            <v>361</v>
          </cell>
          <cell r="I440">
            <v>29677698.649999902</v>
          </cell>
        </row>
        <row r="441">
          <cell r="A441" t="str">
            <v>362WYU</v>
          </cell>
          <cell r="B441" t="str">
            <v>362</v>
          </cell>
          <cell r="D441">
            <v>5880077.71</v>
          </cell>
          <cell r="F441" t="str">
            <v>361WA</v>
          </cell>
          <cell r="G441" t="str">
            <v>361</v>
          </cell>
          <cell r="I441">
            <v>2197641.4300000002</v>
          </cell>
        </row>
        <row r="442">
          <cell r="A442" t="str">
            <v>363UT</v>
          </cell>
          <cell r="B442" t="str">
            <v>363</v>
          </cell>
          <cell r="D442">
            <v>1457804.66</v>
          </cell>
          <cell r="F442" t="str">
            <v>361WYP</v>
          </cell>
          <cell r="G442" t="str">
            <v>361</v>
          </cell>
          <cell r="I442">
            <v>5990908.9500000002</v>
          </cell>
        </row>
        <row r="443">
          <cell r="A443" t="str">
            <v>364CA</v>
          </cell>
          <cell r="B443" t="str">
            <v>364</v>
          </cell>
          <cell r="D443">
            <v>48221763.700000003</v>
          </cell>
          <cell r="F443" t="str">
            <v>361WYU</v>
          </cell>
          <cell r="G443" t="str">
            <v>361</v>
          </cell>
          <cell r="I443">
            <v>173935.99</v>
          </cell>
        </row>
        <row r="444">
          <cell r="A444" t="str">
            <v>364ID</v>
          </cell>
          <cell r="B444" t="str">
            <v>364</v>
          </cell>
          <cell r="D444">
            <v>57408704.270000003</v>
          </cell>
          <cell r="F444" t="str">
            <v>362CA</v>
          </cell>
          <cell r="G444" t="str">
            <v>362</v>
          </cell>
          <cell r="I444">
            <v>17056965.274999902</v>
          </cell>
        </row>
        <row r="445">
          <cell r="A445" t="str">
            <v>364OR</v>
          </cell>
          <cell r="B445" t="str">
            <v>364</v>
          </cell>
          <cell r="D445">
            <v>300229459.63</v>
          </cell>
          <cell r="F445" t="str">
            <v>362ID</v>
          </cell>
          <cell r="G445" t="str">
            <v>362</v>
          </cell>
          <cell r="I445">
            <v>26123899.420000002</v>
          </cell>
        </row>
        <row r="446">
          <cell r="A446" t="str">
            <v>364UT</v>
          </cell>
          <cell r="B446" t="str">
            <v>364</v>
          </cell>
          <cell r="D446">
            <v>279646351.05000001</v>
          </cell>
          <cell r="F446" t="str">
            <v>362OR</v>
          </cell>
          <cell r="G446" t="str">
            <v>362</v>
          </cell>
          <cell r="I446">
            <v>174609063.45500001</v>
          </cell>
        </row>
        <row r="447">
          <cell r="A447" t="str">
            <v>364WA</v>
          </cell>
          <cell r="B447" t="str">
            <v>364</v>
          </cell>
          <cell r="D447">
            <v>84621436.739999995</v>
          </cell>
          <cell r="F447" t="str">
            <v>362UT</v>
          </cell>
          <cell r="G447" t="str">
            <v>362</v>
          </cell>
          <cell r="I447">
            <v>342588863.80000001</v>
          </cell>
        </row>
        <row r="448">
          <cell r="A448" t="str">
            <v>364WYP</v>
          </cell>
          <cell r="B448" t="str">
            <v>364</v>
          </cell>
          <cell r="D448">
            <v>81215689.370000005</v>
          </cell>
          <cell r="F448" t="str">
            <v>362WA</v>
          </cell>
          <cell r="G448" t="str">
            <v>362</v>
          </cell>
          <cell r="I448">
            <v>44659545.755000003</v>
          </cell>
        </row>
        <row r="449">
          <cell r="A449" t="str">
            <v>364WYU</v>
          </cell>
          <cell r="B449" t="str">
            <v>364</v>
          </cell>
          <cell r="D449">
            <v>16507644.24</v>
          </cell>
          <cell r="F449" t="str">
            <v>362WYP</v>
          </cell>
          <cell r="G449" t="str">
            <v>362</v>
          </cell>
          <cell r="I449">
            <v>96714502.974999905</v>
          </cell>
        </row>
        <row r="450">
          <cell r="A450" t="str">
            <v>365CA</v>
          </cell>
          <cell r="B450" t="str">
            <v>365</v>
          </cell>
          <cell r="D450">
            <v>31785134.41</v>
          </cell>
          <cell r="F450" t="str">
            <v>362WYU</v>
          </cell>
          <cell r="G450" t="str">
            <v>362</v>
          </cell>
          <cell r="I450">
            <v>5783351.3550000004</v>
          </cell>
        </row>
        <row r="451">
          <cell r="A451" t="str">
            <v>365ID</v>
          </cell>
          <cell r="B451" t="str">
            <v>365</v>
          </cell>
          <cell r="D451">
            <v>33199928.32</v>
          </cell>
          <cell r="F451" t="str">
            <v>363UT</v>
          </cell>
          <cell r="G451" t="str">
            <v>363</v>
          </cell>
          <cell r="I451">
            <v>1457804.66</v>
          </cell>
        </row>
        <row r="452">
          <cell r="A452" t="str">
            <v>365OR</v>
          </cell>
          <cell r="B452" t="str">
            <v>365</v>
          </cell>
          <cell r="D452">
            <v>219470234.49000001</v>
          </cell>
          <cell r="F452" t="str">
            <v>364CA</v>
          </cell>
          <cell r="G452" t="str">
            <v>364</v>
          </cell>
          <cell r="I452">
            <v>47507057.280000001</v>
          </cell>
        </row>
        <row r="453">
          <cell r="A453" t="str">
            <v>365UT</v>
          </cell>
          <cell r="B453" t="str">
            <v>365</v>
          </cell>
          <cell r="D453">
            <v>189408672.46000001</v>
          </cell>
          <cell r="F453" t="str">
            <v>364ID</v>
          </cell>
          <cell r="G453" t="str">
            <v>364</v>
          </cell>
          <cell r="I453">
            <v>56159119.814999901</v>
          </cell>
        </row>
        <row r="454">
          <cell r="A454" t="str">
            <v>365WA</v>
          </cell>
          <cell r="B454" t="str">
            <v>365</v>
          </cell>
          <cell r="D454">
            <v>55518961.509999998</v>
          </cell>
          <cell r="F454" t="str">
            <v>364OR</v>
          </cell>
          <cell r="G454" t="str">
            <v>364</v>
          </cell>
          <cell r="I454">
            <v>296391565.24000001</v>
          </cell>
        </row>
        <row r="455">
          <cell r="A455" t="str">
            <v>365WYP</v>
          </cell>
          <cell r="B455" t="str">
            <v>365</v>
          </cell>
          <cell r="D455">
            <v>77433579.530000001</v>
          </cell>
          <cell r="F455" t="str">
            <v>364UT</v>
          </cell>
          <cell r="G455" t="str">
            <v>364</v>
          </cell>
          <cell r="I455">
            <v>274197069.815</v>
          </cell>
        </row>
        <row r="456">
          <cell r="A456" t="str">
            <v>365WYU</v>
          </cell>
          <cell r="B456" t="str">
            <v>365</v>
          </cell>
          <cell r="D456">
            <v>10465606.859999999</v>
          </cell>
          <cell r="F456" t="str">
            <v>364WA</v>
          </cell>
          <cell r="G456" t="str">
            <v>364</v>
          </cell>
          <cell r="I456">
            <v>83077400.219999894</v>
          </cell>
        </row>
        <row r="457">
          <cell r="A457" t="str">
            <v>366CA</v>
          </cell>
          <cell r="B457" t="str">
            <v>366</v>
          </cell>
          <cell r="D457">
            <v>14917811.49</v>
          </cell>
          <cell r="F457" t="str">
            <v>364WYP</v>
          </cell>
          <cell r="G457" t="str">
            <v>364</v>
          </cell>
          <cell r="I457">
            <v>78692090.014999896</v>
          </cell>
        </row>
        <row r="458">
          <cell r="A458" t="str">
            <v>366ID</v>
          </cell>
          <cell r="B458" t="str">
            <v>366</v>
          </cell>
          <cell r="D458">
            <v>7137490.6299999999</v>
          </cell>
          <cell r="F458" t="str">
            <v>364WYU</v>
          </cell>
          <cell r="G458" t="str">
            <v>364</v>
          </cell>
          <cell r="I458">
            <v>16195914.609999901</v>
          </cell>
        </row>
        <row r="459">
          <cell r="A459" t="str">
            <v>366OR</v>
          </cell>
          <cell r="B459" t="str">
            <v>366</v>
          </cell>
          <cell r="D459">
            <v>79438345.040000007</v>
          </cell>
          <cell r="F459" t="str">
            <v>365CA</v>
          </cell>
          <cell r="G459" t="str">
            <v>365</v>
          </cell>
          <cell r="I459">
            <v>31676408.609999899</v>
          </cell>
        </row>
        <row r="460">
          <cell r="A460" t="str">
            <v>366UT</v>
          </cell>
          <cell r="B460" t="str">
            <v>366</v>
          </cell>
          <cell r="D460">
            <v>147470112.93000001</v>
          </cell>
          <cell r="F460" t="str">
            <v>365ID</v>
          </cell>
          <cell r="G460" t="str">
            <v>365</v>
          </cell>
          <cell r="I460">
            <v>32973126.960000001</v>
          </cell>
        </row>
        <row r="461">
          <cell r="A461" t="str">
            <v>366WA</v>
          </cell>
          <cell r="B461" t="str">
            <v>366</v>
          </cell>
          <cell r="D461">
            <v>14585657.060000001</v>
          </cell>
          <cell r="F461" t="str">
            <v>365OR</v>
          </cell>
          <cell r="G461" t="str">
            <v>365</v>
          </cell>
          <cell r="I461">
            <v>216798935.18000001</v>
          </cell>
        </row>
        <row r="462">
          <cell r="A462" t="str">
            <v>366WYP</v>
          </cell>
          <cell r="B462" t="str">
            <v>366</v>
          </cell>
          <cell r="D462">
            <v>11051988.57</v>
          </cell>
          <cell r="F462" t="str">
            <v>365UT</v>
          </cell>
          <cell r="G462" t="str">
            <v>365</v>
          </cell>
          <cell r="I462">
            <v>187314272.93000001</v>
          </cell>
        </row>
        <row r="463">
          <cell r="A463" t="str">
            <v>366WYU</v>
          </cell>
          <cell r="B463" t="str">
            <v>366</v>
          </cell>
          <cell r="D463">
            <v>3598256.31</v>
          </cell>
          <cell r="F463" t="str">
            <v>365WA</v>
          </cell>
          <cell r="G463" t="str">
            <v>365</v>
          </cell>
          <cell r="I463">
            <v>54903288.240000002</v>
          </cell>
        </row>
        <row r="464">
          <cell r="A464" t="str">
            <v>367CA</v>
          </cell>
          <cell r="B464" t="str">
            <v>367</v>
          </cell>
          <cell r="D464">
            <v>16393524.92</v>
          </cell>
          <cell r="F464" t="str">
            <v>365WYP</v>
          </cell>
          <cell r="G464" t="str">
            <v>365</v>
          </cell>
          <cell r="I464">
            <v>76479028.254999906</v>
          </cell>
        </row>
        <row r="465">
          <cell r="A465" t="str">
            <v>367ID</v>
          </cell>
          <cell r="B465" t="str">
            <v>367</v>
          </cell>
          <cell r="D465">
            <v>23193959.609999999</v>
          </cell>
          <cell r="F465" t="str">
            <v>365WYU</v>
          </cell>
          <cell r="G465" t="str">
            <v>365</v>
          </cell>
          <cell r="I465">
            <v>10167652.01</v>
          </cell>
        </row>
        <row r="466">
          <cell r="A466" t="str">
            <v>367OR</v>
          </cell>
          <cell r="B466" t="str">
            <v>367</v>
          </cell>
          <cell r="D466">
            <v>144271827.11000001</v>
          </cell>
          <cell r="F466" t="str">
            <v>366CA</v>
          </cell>
          <cell r="G466" t="str">
            <v>366</v>
          </cell>
          <cell r="I466">
            <v>14803182.404999999</v>
          </cell>
        </row>
        <row r="467">
          <cell r="A467" t="str">
            <v>367UT</v>
          </cell>
          <cell r="B467" t="str">
            <v>367</v>
          </cell>
          <cell r="D467">
            <v>426168354.31999999</v>
          </cell>
          <cell r="F467" t="str">
            <v>366ID</v>
          </cell>
          <cell r="G467" t="str">
            <v>366</v>
          </cell>
          <cell r="I467">
            <v>6942477.29</v>
          </cell>
        </row>
        <row r="468">
          <cell r="A468" t="str">
            <v>367WA</v>
          </cell>
          <cell r="B468" t="str">
            <v>367</v>
          </cell>
          <cell r="D468">
            <v>19451517.030000001</v>
          </cell>
          <cell r="F468" t="str">
            <v>366OR</v>
          </cell>
          <cell r="G468" t="str">
            <v>366</v>
          </cell>
          <cell r="I468">
            <v>78582000.915000007</v>
          </cell>
        </row>
        <row r="469">
          <cell r="A469" t="str">
            <v>367WYP</v>
          </cell>
          <cell r="B469" t="str">
            <v>367</v>
          </cell>
          <cell r="D469">
            <v>27460289.199999999</v>
          </cell>
          <cell r="F469" t="str">
            <v>366UT</v>
          </cell>
          <cell r="G469" t="str">
            <v>366</v>
          </cell>
          <cell r="I469">
            <v>144177527.144999</v>
          </cell>
        </row>
        <row r="470">
          <cell r="A470" t="str">
            <v>367WYU</v>
          </cell>
          <cell r="B470" t="str">
            <v>367</v>
          </cell>
          <cell r="D470">
            <v>15670342.1</v>
          </cell>
          <cell r="F470" t="str">
            <v>366WA</v>
          </cell>
          <cell r="G470" t="str">
            <v>366</v>
          </cell>
          <cell r="I470">
            <v>14285409.869999999</v>
          </cell>
        </row>
        <row r="471">
          <cell r="A471" t="str">
            <v>368CA</v>
          </cell>
          <cell r="B471" t="str">
            <v>368</v>
          </cell>
          <cell r="D471">
            <v>44506228.310000002</v>
          </cell>
          <cell r="F471" t="str">
            <v>366WYP</v>
          </cell>
          <cell r="G471" t="str">
            <v>366</v>
          </cell>
          <cell r="I471">
            <v>10612634.939999901</v>
          </cell>
        </row>
        <row r="472">
          <cell r="A472" t="str">
            <v>368ID</v>
          </cell>
          <cell r="B472" t="str">
            <v>368</v>
          </cell>
          <cell r="D472">
            <v>63512115.140000001</v>
          </cell>
          <cell r="F472" t="str">
            <v>366WYU</v>
          </cell>
          <cell r="G472" t="str">
            <v>366</v>
          </cell>
          <cell r="I472">
            <v>3528829.0249999999</v>
          </cell>
        </row>
        <row r="473">
          <cell r="A473" t="str">
            <v>368OR</v>
          </cell>
          <cell r="B473" t="str">
            <v>368</v>
          </cell>
          <cell r="D473">
            <v>364484261.67000002</v>
          </cell>
          <cell r="F473" t="str">
            <v>367CA</v>
          </cell>
          <cell r="G473" t="str">
            <v>367</v>
          </cell>
          <cell r="I473">
            <v>16248158.9899999</v>
          </cell>
        </row>
        <row r="474">
          <cell r="A474" t="str">
            <v>368UT</v>
          </cell>
          <cell r="B474" t="str">
            <v>368</v>
          </cell>
          <cell r="D474">
            <v>370913897.55000001</v>
          </cell>
          <cell r="F474" t="str">
            <v>367ID</v>
          </cell>
          <cell r="G474" t="str">
            <v>367</v>
          </cell>
          <cell r="I474">
            <v>22642301.489999998</v>
          </cell>
        </row>
        <row r="475">
          <cell r="A475" t="str">
            <v>368WA</v>
          </cell>
          <cell r="B475" t="str">
            <v>368</v>
          </cell>
          <cell r="D475">
            <v>89292191.739999995</v>
          </cell>
          <cell r="F475" t="str">
            <v>367OR</v>
          </cell>
          <cell r="G475" t="str">
            <v>367</v>
          </cell>
          <cell r="I475">
            <v>142029597.669999</v>
          </cell>
        </row>
        <row r="476">
          <cell r="A476" t="str">
            <v>368WYP</v>
          </cell>
          <cell r="B476" t="str">
            <v>368</v>
          </cell>
          <cell r="D476">
            <v>70024353.609999999</v>
          </cell>
          <cell r="F476" t="str">
            <v>367UT</v>
          </cell>
          <cell r="G476" t="str">
            <v>367</v>
          </cell>
          <cell r="I476">
            <v>415820860.69</v>
          </cell>
        </row>
        <row r="477">
          <cell r="A477" t="str">
            <v>368WYU</v>
          </cell>
          <cell r="B477" t="str">
            <v>368</v>
          </cell>
          <cell r="D477">
            <v>11408928.74</v>
          </cell>
          <cell r="F477" t="str">
            <v>367WA</v>
          </cell>
          <cell r="G477" t="str">
            <v>367</v>
          </cell>
          <cell r="I477">
            <v>18947194.84</v>
          </cell>
        </row>
        <row r="478">
          <cell r="A478" t="str">
            <v>369CA</v>
          </cell>
          <cell r="B478" t="str">
            <v>369</v>
          </cell>
          <cell r="D478">
            <v>21553108.199999999</v>
          </cell>
          <cell r="F478" t="str">
            <v>367WYP</v>
          </cell>
          <cell r="G478" t="str">
            <v>367</v>
          </cell>
          <cell r="I478">
            <v>26431202.32</v>
          </cell>
        </row>
        <row r="479">
          <cell r="A479" t="str">
            <v>369ID</v>
          </cell>
          <cell r="B479" t="str">
            <v>369</v>
          </cell>
          <cell r="D479">
            <v>26576634.219999999</v>
          </cell>
          <cell r="F479" t="str">
            <v>367WYU</v>
          </cell>
          <cell r="G479" t="str">
            <v>367</v>
          </cell>
          <cell r="I479">
            <v>15429517.82</v>
          </cell>
        </row>
        <row r="480">
          <cell r="A480" t="str">
            <v>369OR</v>
          </cell>
          <cell r="B480" t="str">
            <v>369</v>
          </cell>
          <cell r="D480">
            <v>205647718.59999999</v>
          </cell>
          <cell r="F480" t="str">
            <v>368CA</v>
          </cell>
          <cell r="G480" t="str">
            <v>368</v>
          </cell>
          <cell r="I480">
            <v>43807487.825000003</v>
          </cell>
        </row>
        <row r="481">
          <cell r="A481" t="str">
            <v>369UT</v>
          </cell>
          <cell r="B481" t="str">
            <v>369</v>
          </cell>
          <cell r="D481">
            <v>194726412.47999999</v>
          </cell>
          <cell r="F481" t="str">
            <v>368ID</v>
          </cell>
          <cell r="G481" t="str">
            <v>368</v>
          </cell>
          <cell r="I481">
            <v>62062240.310000002</v>
          </cell>
        </row>
        <row r="482">
          <cell r="A482" t="str">
            <v>369WA</v>
          </cell>
          <cell r="B482" t="str">
            <v>369</v>
          </cell>
          <cell r="D482">
            <v>45036420.479999997</v>
          </cell>
          <cell r="F482" t="str">
            <v>368OR</v>
          </cell>
          <cell r="G482" t="str">
            <v>368</v>
          </cell>
          <cell r="I482">
            <v>358229610.375</v>
          </cell>
        </row>
        <row r="483">
          <cell r="A483" t="str">
            <v>369WYP</v>
          </cell>
          <cell r="B483" t="str">
            <v>369</v>
          </cell>
          <cell r="D483">
            <v>33268749.260000002</v>
          </cell>
          <cell r="F483" t="str">
            <v>368UT</v>
          </cell>
          <cell r="G483" t="str">
            <v>368</v>
          </cell>
          <cell r="I483">
            <v>358636319.90999901</v>
          </cell>
        </row>
        <row r="484">
          <cell r="A484" t="str">
            <v>369WYU</v>
          </cell>
          <cell r="B484" t="str">
            <v>369</v>
          </cell>
          <cell r="D484">
            <v>8134480.2300000004</v>
          </cell>
          <cell r="F484" t="str">
            <v>368WA</v>
          </cell>
          <cell r="G484" t="str">
            <v>368</v>
          </cell>
          <cell r="I484">
            <v>87390412.674999893</v>
          </cell>
        </row>
        <row r="485">
          <cell r="A485" t="str">
            <v>370CA</v>
          </cell>
          <cell r="B485" t="str">
            <v>370</v>
          </cell>
          <cell r="D485">
            <v>3939119.26</v>
          </cell>
          <cell r="F485" t="str">
            <v>368WYP</v>
          </cell>
          <cell r="G485" t="str">
            <v>368</v>
          </cell>
          <cell r="I485">
            <v>67703015.1049999</v>
          </cell>
        </row>
        <row r="486">
          <cell r="A486" t="str">
            <v>370ID</v>
          </cell>
          <cell r="B486" t="str">
            <v>370</v>
          </cell>
          <cell r="D486">
            <v>13899680.15</v>
          </cell>
          <cell r="F486" t="str">
            <v>368WYU</v>
          </cell>
          <cell r="G486" t="str">
            <v>368</v>
          </cell>
          <cell r="I486">
            <v>10920030.59</v>
          </cell>
        </row>
        <row r="487">
          <cell r="A487" t="str">
            <v>370OR</v>
          </cell>
          <cell r="B487" t="str">
            <v>370</v>
          </cell>
          <cell r="D487">
            <v>60037965.439999998</v>
          </cell>
          <cell r="F487" t="str">
            <v>369CA</v>
          </cell>
          <cell r="G487" t="str">
            <v>369</v>
          </cell>
          <cell r="I487">
            <v>21190728.7999999</v>
          </cell>
        </row>
        <row r="488">
          <cell r="A488" t="str">
            <v>370UT</v>
          </cell>
          <cell r="B488" t="str">
            <v>370</v>
          </cell>
          <cell r="D488">
            <v>80051986.200000003</v>
          </cell>
          <cell r="F488" t="str">
            <v>369ID</v>
          </cell>
          <cell r="G488" t="str">
            <v>369</v>
          </cell>
          <cell r="I488">
            <v>25683818.699999899</v>
          </cell>
        </row>
        <row r="489">
          <cell r="A489" t="str">
            <v>370WA</v>
          </cell>
          <cell r="B489" t="str">
            <v>370</v>
          </cell>
          <cell r="D489">
            <v>13845824.619999999</v>
          </cell>
          <cell r="F489" t="str">
            <v>369OR</v>
          </cell>
          <cell r="G489" t="str">
            <v>369</v>
          </cell>
          <cell r="I489">
            <v>200837163.894999</v>
          </cell>
        </row>
        <row r="490">
          <cell r="A490" t="str">
            <v>370WYP</v>
          </cell>
          <cell r="B490" t="str">
            <v>370</v>
          </cell>
          <cell r="D490">
            <v>12678086.49</v>
          </cell>
          <cell r="F490" t="str">
            <v>369UT</v>
          </cell>
          <cell r="G490" t="str">
            <v>369</v>
          </cell>
          <cell r="I490">
            <v>188054473.56</v>
          </cell>
        </row>
        <row r="491">
          <cell r="A491" t="str">
            <v>370WYU</v>
          </cell>
          <cell r="B491" t="str">
            <v>370</v>
          </cell>
          <cell r="D491">
            <v>2890065.14</v>
          </cell>
          <cell r="F491" t="str">
            <v>369WA</v>
          </cell>
          <cell r="G491" t="str">
            <v>369</v>
          </cell>
          <cell r="I491">
            <v>43786770.634999901</v>
          </cell>
        </row>
        <row r="492">
          <cell r="A492" t="str">
            <v>371CA</v>
          </cell>
          <cell r="B492" t="str">
            <v>371</v>
          </cell>
          <cell r="D492">
            <v>270707.40999999997</v>
          </cell>
          <cell r="F492" t="str">
            <v>369WYP</v>
          </cell>
          <cell r="G492" t="str">
            <v>369</v>
          </cell>
          <cell r="I492">
            <v>31948383.219999898</v>
          </cell>
        </row>
        <row r="493">
          <cell r="A493" t="str">
            <v>371ID</v>
          </cell>
          <cell r="B493" t="str">
            <v>371</v>
          </cell>
          <cell r="D493">
            <v>164853.82</v>
          </cell>
          <cell r="F493" t="str">
            <v>369WYU</v>
          </cell>
          <cell r="G493" t="str">
            <v>369</v>
          </cell>
          <cell r="I493">
            <v>7657089.2599999998</v>
          </cell>
        </row>
        <row r="494">
          <cell r="A494" t="str">
            <v>371OR</v>
          </cell>
          <cell r="B494" t="str">
            <v>371</v>
          </cell>
          <cell r="D494">
            <v>2431995.2200000002</v>
          </cell>
          <cell r="F494" t="str">
            <v>370CA</v>
          </cell>
          <cell r="G494" t="str">
            <v>370</v>
          </cell>
          <cell r="I494">
            <v>3924017.5649999999</v>
          </cell>
        </row>
        <row r="495">
          <cell r="A495" t="str">
            <v>371UT</v>
          </cell>
          <cell r="B495" t="str">
            <v>371</v>
          </cell>
          <cell r="D495">
            <v>4517120.53</v>
          </cell>
          <cell r="F495" t="str">
            <v>370ID</v>
          </cell>
          <cell r="G495" t="str">
            <v>370</v>
          </cell>
          <cell r="I495">
            <v>13817533.890000001</v>
          </cell>
        </row>
        <row r="496">
          <cell r="A496" t="str">
            <v>371WA</v>
          </cell>
          <cell r="B496" t="str">
            <v>371</v>
          </cell>
          <cell r="D496">
            <v>526808.76</v>
          </cell>
          <cell r="F496" t="str">
            <v>370OR</v>
          </cell>
          <cell r="G496" t="str">
            <v>370</v>
          </cell>
          <cell r="I496">
            <v>59791712.280000001</v>
          </cell>
        </row>
        <row r="497">
          <cell r="A497" t="str">
            <v>371WYP</v>
          </cell>
          <cell r="B497" t="str">
            <v>371</v>
          </cell>
          <cell r="D497">
            <v>761902.9</v>
          </cell>
          <cell r="F497" t="str">
            <v>370UT</v>
          </cell>
          <cell r="G497" t="str">
            <v>370</v>
          </cell>
          <cell r="I497">
            <v>79055430.825000003</v>
          </cell>
        </row>
        <row r="498">
          <cell r="A498" t="str">
            <v>371WYU</v>
          </cell>
          <cell r="B498" t="str">
            <v>371</v>
          </cell>
          <cell r="D498">
            <v>140460.43</v>
          </cell>
          <cell r="F498" t="str">
            <v>370WA</v>
          </cell>
          <cell r="G498" t="str">
            <v>370</v>
          </cell>
          <cell r="I498">
            <v>13754505.455</v>
          </cell>
        </row>
        <row r="499">
          <cell r="A499" t="str">
            <v>373CA</v>
          </cell>
          <cell r="B499" t="str">
            <v>373</v>
          </cell>
          <cell r="D499">
            <v>659639.72</v>
          </cell>
          <cell r="F499" t="str">
            <v>370WYP</v>
          </cell>
          <cell r="G499" t="str">
            <v>370</v>
          </cell>
          <cell r="I499">
            <v>12490130.935000001</v>
          </cell>
        </row>
        <row r="500">
          <cell r="A500" t="str">
            <v>373ID</v>
          </cell>
          <cell r="B500" t="str">
            <v>373</v>
          </cell>
          <cell r="D500">
            <v>598233.93000000005</v>
          </cell>
          <cell r="F500" t="str">
            <v>370WYU</v>
          </cell>
          <cell r="G500" t="str">
            <v>370</v>
          </cell>
          <cell r="I500">
            <v>2950130.2949999999</v>
          </cell>
        </row>
        <row r="501">
          <cell r="A501" t="str">
            <v>373OR</v>
          </cell>
          <cell r="B501" t="str">
            <v>373</v>
          </cell>
          <cell r="D501">
            <v>21350152.449999999</v>
          </cell>
          <cell r="F501" t="str">
            <v>371CA</v>
          </cell>
          <cell r="G501" t="str">
            <v>371</v>
          </cell>
          <cell r="I501">
            <v>271251.98499999999</v>
          </cell>
        </row>
        <row r="502">
          <cell r="A502" t="str">
            <v>373UT</v>
          </cell>
          <cell r="B502" t="str">
            <v>373</v>
          </cell>
          <cell r="D502">
            <v>26226122.129999999</v>
          </cell>
          <cell r="F502" t="str">
            <v>371ID</v>
          </cell>
          <cell r="G502" t="str">
            <v>371</v>
          </cell>
          <cell r="I502">
            <v>162606.73000000001</v>
          </cell>
        </row>
        <row r="503">
          <cell r="A503" t="str">
            <v>373WA</v>
          </cell>
          <cell r="B503" t="str">
            <v>373</v>
          </cell>
          <cell r="D503">
            <v>3740744.89</v>
          </cell>
          <cell r="F503" t="str">
            <v>371OR</v>
          </cell>
          <cell r="G503" t="str">
            <v>371</v>
          </cell>
          <cell r="I503">
            <v>2437198.8849999998</v>
          </cell>
        </row>
        <row r="504">
          <cell r="A504" t="str">
            <v>373WYP</v>
          </cell>
          <cell r="B504" t="str">
            <v>373</v>
          </cell>
          <cell r="D504">
            <v>6768660.9900000002</v>
          </cell>
          <cell r="F504" t="str">
            <v>371UT</v>
          </cell>
          <cell r="G504" t="str">
            <v>371</v>
          </cell>
          <cell r="I504">
            <v>4542203.915</v>
          </cell>
        </row>
        <row r="505">
          <cell r="A505" t="str">
            <v>373WYU</v>
          </cell>
          <cell r="B505" t="str">
            <v>373</v>
          </cell>
          <cell r="D505">
            <v>2152583.84</v>
          </cell>
          <cell r="F505" t="str">
            <v>371WA</v>
          </cell>
          <cell r="G505" t="str">
            <v>371</v>
          </cell>
          <cell r="I505">
            <v>528773.60499999998</v>
          </cell>
        </row>
        <row r="506">
          <cell r="A506" t="str">
            <v>389CA</v>
          </cell>
          <cell r="B506" t="str">
            <v>389</v>
          </cell>
          <cell r="D506">
            <v>217568.45</v>
          </cell>
          <cell r="F506" t="str">
            <v>371WYP</v>
          </cell>
          <cell r="G506" t="str">
            <v>371</v>
          </cell>
          <cell r="I506">
            <v>755980.30500000005</v>
          </cell>
        </row>
        <row r="507">
          <cell r="A507" t="str">
            <v>389CN</v>
          </cell>
          <cell r="B507" t="str">
            <v>389</v>
          </cell>
          <cell r="D507">
            <v>1128505.79</v>
          </cell>
          <cell r="F507" t="str">
            <v>371WYU</v>
          </cell>
          <cell r="G507" t="str">
            <v>371</v>
          </cell>
          <cell r="I507">
            <v>139210.88500000001</v>
          </cell>
        </row>
        <row r="508">
          <cell r="A508" t="str">
            <v>389DGU</v>
          </cell>
          <cell r="B508" t="str">
            <v>389</v>
          </cell>
          <cell r="D508">
            <v>332.32</v>
          </cell>
          <cell r="F508" t="str">
            <v>372ID</v>
          </cell>
          <cell r="G508" t="str">
            <v>372</v>
          </cell>
          <cell r="I508">
            <v>2436.5700000000002</v>
          </cell>
        </row>
        <row r="509">
          <cell r="A509" t="str">
            <v>389ID</v>
          </cell>
          <cell r="B509" t="str">
            <v>389</v>
          </cell>
          <cell r="D509">
            <v>197638.82</v>
          </cell>
          <cell r="F509" t="str">
            <v>372UT</v>
          </cell>
          <cell r="G509" t="str">
            <v>372</v>
          </cell>
          <cell r="I509">
            <v>22392.375</v>
          </cell>
        </row>
        <row r="510">
          <cell r="A510" t="str">
            <v>389OR</v>
          </cell>
          <cell r="B510" t="str">
            <v>389</v>
          </cell>
          <cell r="D510">
            <v>3046461.57</v>
          </cell>
          <cell r="F510" t="str">
            <v>373CA</v>
          </cell>
          <cell r="G510" t="str">
            <v>373</v>
          </cell>
          <cell r="I510">
            <v>660293.73499999999</v>
          </cell>
        </row>
        <row r="511">
          <cell r="A511" t="str">
            <v>389SG</v>
          </cell>
          <cell r="B511" t="str">
            <v>389</v>
          </cell>
          <cell r="D511">
            <v>1227.55</v>
          </cell>
          <cell r="F511" t="str">
            <v>373ID</v>
          </cell>
          <cell r="G511" t="str">
            <v>373</v>
          </cell>
          <cell r="I511">
            <v>592482.87</v>
          </cell>
        </row>
        <row r="512">
          <cell r="A512" t="str">
            <v>389SO</v>
          </cell>
          <cell r="B512" t="str">
            <v>389</v>
          </cell>
          <cell r="D512">
            <v>5598054.8600000003</v>
          </cell>
          <cell r="F512" t="str">
            <v>373OR</v>
          </cell>
          <cell r="G512" t="str">
            <v>373</v>
          </cell>
          <cell r="I512">
            <v>21082794.434999902</v>
          </cell>
        </row>
        <row r="513">
          <cell r="A513" t="str">
            <v>389UT</v>
          </cell>
          <cell r="B513" t="str">
            <v>389</v>
          </cell>
          <cell r="D513">
            <v>3912172.9</v>
          </cell>
          <cell r="F513" t="str">
            <v>373UT</v>
          </cell>
          <cell r="G513" t="str">
            <v>373</v>
          </cell>
          <cell r="I513">
            <v>25649840.484999899</v>
          </cell>
        </row>
        <row r="514">
          <cell r="A514" t="str">
            <v>389WA</v>
          </cell>
          <cell r="B514" t="str">
            <v>389</v>
          </cell>
          <cell r="D514">
            <v>1098826.3500000001</v>
          </cell>
          <cell r="F514" t="str">
            <v>373WA</v>
          </cell>
          <cell r="G514" t="str">
            <v>373</v>
          </cell>
          <cell r="I514">
            <v>3693240.4550000001</v>
          </cell>
        </row>
        <row r="515">
          <cell r="A515" t="str">
            <v>389WYP</v>
          </cell>
          <cell r="B515" t="str">
            <v>389</v>
          </cell>
          <cell r="D515">
            <v>365107.63</v>
          </cell>
          <cell r="F515" t="str">
            <v>373WYP</v>
          </cell>
          <cell r="G515" t="str">
            <v>373</v>
          </cell>
          <cell r="I515">
            <v>6610396.6749999998</v>
          </cell>
        </row>
        <row r="516">
          <cell r="A516" t="str">
            <v>389WYU</v>
          </cell>
          <cell r="B516" t="str">
            <v>389</v>
          </cell>
          <cell r="D516">
            <v>528370.06999999995</v>
          </cell>
          <cell r="F516" t="str">
            <v>373WYU</v>
          </cell>
          <cell r="G516" t="str">
            <v>373</v>
          </cell>
          <cell r="I516">
            <v>2123869.91</v>
          </cell>
        </row>
        <row r="517">
          <cell r="A517" t="str">
            <v>390CA</v>
          </cell>
          <cell r="B517" t="str">
            <v>390</v>
          </cell>
          <cell r="D517">
            <v>2806708.79</v>
          </cell>
          <cell r="F517" t="str">
            <v>389CA</v>
          </cell>
          <cell r="G517" t="str">
            <v>389</v>
          </cell>
          <cell r="I517">
            <v>217568.45</v>
          </cell>
        </row>
        <row r="518">
          <cell r="A518" t="str">
            <v>390CN</v>
          </cell>
          <cell r="B518" t="str">
            <v>390</v>
          </cell>
          <cell r="D518">
            <v>12129443.380000001</v>
          </cell>
          <cell r="F518" t="str">
            <v>389CN</v>
          </cell>
          <cell r="G518" t="str">
            <v>389</v>
          </cell>
          <cell r="I518">
            <v>1128505.79</v>
          </cell>
        </row>
        <row r="519">
          <cell r="A519" t="str">
            <v>390DGP</v>
          </cell>
          <cell r="B519" t="str">
            <v>390</v>
          </cell>
          <cell r="D519">
            <v>358127.47</v>
          </cell>
          <cell r="F519" t="str">
            <v>389DGU</v>
          </cell>
          <cell r="G519" t="str">
            <v>389</v>
          </cell>
          <cell r="I519">
            <v>332.32</v>
          </cell>
        </row>
        <row r="520">
          <cell r="A520" t="str">
            <v>390DGU</v>
          </cell>
          <cell r="B520" t="str">
            <v>390</v>
          </cell>
          <cell r="D520">
            <v>1573572.34</v>
          </cell>
          <cell r="F520" t="str">
            <v>389ID</v>
          </cell>
          <cell r="G520" t="str">
            <v>389</v>
          </cell>
          <cell r="I520">
            <v>197638.82</v>
          </cell>
        </row>
        <row r="521">
          <cell r="A521" t="str">
            <v>390ID</v>
          </cell>
          <cell r="B521" t="str">
            <v>390</v>
          </cell>
          <cell r="D521">
            <v>9659972.2300000004</v>
          </cell>
          <cell r="F521" t="str">
            <v>389OR</v>
          </cell>
          <cell r="G521" t="str">
            <v>389</v>
          </cell>
          <cell r="I521">
            <v>2641299.5699999998</v>
          </cell>
        </row>
        <row r="522">
          <cell r="A522" t="str">
            <v>390OR</v>
          </cell>
          <cell r="B522" t="str">
            <v>390</v>
          </cell>
          <cell r="D522">
            <v>33638127.850000001</v>
          </cell>
          <cell r="F522" t="str">
            <v>389SG</v>
          </cell>
          <cell r="G522" t="str">
            <v>389</v>
          </cell>
          <cell r="I522">
            <v>1227.55</v>
          </cell>
        </row>
        <row r="523">
          <cell r="A523" t="str">
            <v>390SG</v>
          </cell>
          <cell r="B523" t="str">
            <v>390</v>
          </cell>
          <cell r="D523">
            <v>3923901.97</v>
          </cell>
          <cell r="F523" t="str">
            <v>389SO</v>
          </cell>
          <cell r="G523" t="str">
            <v>389</v>
          </cell>
          <cell r="I523">
            <v>5598054.8600000003</v>
          </cell>
        </row>
        <row r="524">
          <cell r="A524" t="str">
            <v>390SO</v>
          </cell>
          <cell r="B524" t="str">
            <v>390</v>
          </cell>
          <cell r="D524">
            <v>101392050.22</v>
          </cell>
          <cell r="F524" t="str">
            <v>389UT</v>
          </cell>
          <cell r="G524" t="str">
            <v>389</v>
          </cell>
          <cell r="I524">
            <v>3912172.9</v>
          </cell>
        </row>
        <row r="525">
          <cell r="A525" t="str">
            <v>390UT</v>
          </cell>
          <cell r="B525" t="str">
            <v>390</v>
          </cell>
          <cell r="D525">
            <v>36639635.68</v>
          </cell>
          <cell r="F525" t="str">
            <v>389WA</v>
          </cell>
          <cell r="G525" t="str">
            <v>389</v>
          </cell>
          <cell r="I525">
            <v>1098826.3500000001</v>
          </cell>
        </row>
        <row r="526">
          <cell r="A526" t="str">
            <v>390WA</v>
          </cell>
          <cell r="B526" t="str">
            <v>390</v>
          </cell>
          <cell r="D526">
            <v>13352427.57</v>
          </cell>
          <cell r="F526" t="str">
            <v>389WYP</v>
          </cell>
          <cell r="G526" t="str">
            <v>389</v>
          </cell>
          <cell r="I526">
            <v>365107.63</v>
          </cell>
        </row>
        <row r="527">
          <cell r="A527" t="str">
            <v>390WYP</v>
          </cell>
          <cell r="B527" t="str">
            <v>390</v>
          </cell>
          <cell r="D527">
            <v>11610521.699999999</v>
          </cell>
          <cell r="F527" t="str">
            <v>389WYU</v>
          </cell>
          <cell r="G527" t="str">
            <v>389</v>
          </cell>
          <cell r="I527">
            <v>528370.06999999995</v>
          </cell>
        </row>
        <row r="528">
          <cell r="A528" t="str">
            <v>390WYU</v>
          </cell>
          <cell r="B528" t="str">
            <v>390</v>
          </cell>
          <cell r="D528">
            <v>2353773.84</v>
          </cell>
          <cell r="F528" t="str">
            <v>390CA</v>
          </cell>
          <cell r="G528" t="str">
            <v>390</v>
          </cell>
          <cell r="I528">
            <v>2579353.89</v>
          </cell>
        </row>
        <row r="529">
          <cell r="A529" t="str">
            <v>391CA</v>
          </cell>
          <cell r="B529" t="str">
            <v>391</v>
          </cell>
          <cell r="D529">
            <v>296681.62</v>
          </cell>
          <cell r="F529" t="str">
            <v>390CN</v>
          </cell>
          <cell r="G529" t="str">
            <v>390</v>
          </cell>
          <cell r="I529">
            <v>12092853.5949999</v>
          </cell>
        </row>
        <row r="530">
          <cell r="A530" t="str">
            <v>391CN</v>
          </cell>
          <cell r="B530" t="str">
            <v>391</v>
          </cell>
          <cell r="D530">
            <v>8262759.8799999999</v>
          </cell>
          <cell r="F530" t="str">
            <v>390DGP</v>
          </cell>
          <cell r="G530" t="str">
            <v>390</v>
          </cell>
          <cell r="I530">
            <v>358127.47</v>
          </cell>
        </row>
        <row r="531">
          <cell r="A531" t="str">
            <v>391DGP</v>
          </cell>
          <cell r="B531" t="str">
            <v>391</v>
          </cell>
          <cell r="D531">
            <v>15878.62</v>
          </cell>
          <cell r="F531" t="str">
            <v>390DGU</v>
          </cell>
          <cell r="G531" t="str">
            <v>390</v>
          </cell>
          <cell r="I531">
            <v>1573572.34</v>
          </cell>
        </row>
        <row r="532">
          <cell r="A532" t="str">
            <v>391DGU</v>
          </cell>
          <cell r="B532" t="str">
            <v>391</v>
          </cell>
          <cell r="D532">
            <v>22267.51</v>
          </cell>
          <cell r="F532" t="str">
            <v>390ID</v>
          </cell>
          <cell r="G532" t="str">
            <v>390</v>
          </cell>
          <cell r="I532">
            <v>9740514.0199999996</v>
          </cell>
        </row>
        <row r="533">
          <cell r="A533" t="str">
            <v>391ID</v>
          </cell>
          <cell r="B533" t="str">
            <v>391</v>
          </cell>
          <cell r="D533">
            <v>959497.01</v>
          </cell>
          <cell r="F533" t="str">
            <v>390OR</v>
          </cell>
          <cell r="G533" t="str">
            <v>390</v>
          </cell>
          <cell r="I533">
            <v>31960618.920000002</v>
          </cell>
        </row>
        <row r="534">
          <cell r="A534" t="str">
            <v>391OR</v>
          </cell>
          <cell r="B534" t="str">
            <v>391</v>
          </cell>
          <cell r="D534">
            <v>4819188.33</v>
          </cell>
          <cell r="F534" t="str">
            <v>390SG</v>
          </cell>
          <cell r="G534" t="str">
            <v>390</v>
          </cell>
          <cell r="I534">
            <v>3992709.09</v>
          </cell>
        </row>
        <row r="535">
          <cell r="A535" t="str">
            <v>391SE</v>
          </cell>
          <cell r="B535" t="str">
            <v>391</v>
          </cell>
          <cell r="D535">
            <v>111674.93</v>
          </cell>
          <cell r="F535" t="str">
            <v>390SO</v>
          </cell>
          <cell r="G535" t="str">
            <v>390</v>
          </cell>
          <cell r="I535">
            <v>102539957.375</v>
          </cell>
        </row>
        <row r="536">
          <cell r="A536" t="str">
            <v>391SG</v>
          </cell>
          <cell r="B536" t="str">
            <v>391</v>
          </cell>
          <cell r="D536">
            <v>4661186.4400000004</v>
          </cell>
          <cell r="F536" t="str">
            <v>390UT</v>
          </cell>
          <cell r="G536" t="str">
            <v>390</v>
          </cell>
          <cell r="I536">
            <v>36135341.840000004</v>
          </cell>
        </row>
        <row r="537">
          <cell r="A537" t="str">
            <v>391SO</v>
          </cell>
          <cell r="B537" t="str">
            <v>391</v>
          </cell>
          <cell r="D537">
            <v>61775600.640000001</v>
          </cell>
          <cell r="F537" t="str">
            <v>390WA</v>
          </cell>
          <cell r="G537" t="str">
            <v>390</v>
          </cell>
          <cell r="I537">
            <v>13304447.869999999</v>
          </cell>
        </row>
        <row r="538">
          <cell r="A538" t="str">
            <v>391SSGCH</v>
          </cell>
          <cell r="B538" t="str">
            <v>391</v>
          </cell>
          <cell r="D538">
            <v>74351.23</v>
          </cell>
          <cell r="F538" t="str">
            <v>390WYP</v>
          </cell>
          <cell r="G538" t="str">
            <v>390</v>
          </cell>
          <cell r="I538">
            <v>11447096.425000001</v>
          </cell>
        </row>
        <row r="539">
          <cell r="A539" t="str">
            <v>391UT</v>
          </cell>
          <cell r="B539" t="str">
            <v>391</v>
          </cell>
          <cell r="D539">
            <v>3257958.51</v>
          </cell>
          <cell r="F539" t="str">
            <v>390WYU</v>
          </cell>
          <cell r="G539" t="str">
            <v>390</v>
          </cell>
          <cell r="I539">
            <v>2358302.33</v>
          </cell>
        </row>
        <row r="540">
          <cell r="A540" t="str">
            <v>391WA</v>
          </cell>
          <cell r="B540" t="str">
            <v>391</v>
          </cell>
          <cell r="D540">
            <v>1494077.56</v>
          </cell>
          <cell r="F540" t="str">
            <v>391CA</v>
          </cell>
          <cell r="G540" t="str">
            <v>391</v>
          </cell>
          <cell r="I540">
            <v>309505.91999999998</v>
          </cell>
        </row>
        <row r="541">
          <cell r="A541" t="str">
            <v>391WYP</v>
          </cell>
          <cell r="B541" t="str">
            <v>391</v>
          </cell>
          <cell r="D541">
            <v>3103414.55</v>
          </cell>
          <cell r="F541" t="str">
            <v>391CN</v>
          </cell>
          <cell r="G541" t="str">
            <v>391</v>
          </cell>
          <cell r="I541">
            <v>7284434.3449999904</v>
          </cell>
        </row>
        <row r="542">
          <cell r="A542" t="str">
            <v>391WYU</v>
          </cell>
          <cell r="B542" t="str">
            <v>391</v>
          </cell>
          <cell r="D542">
            <v>187477.93</v>
          </cell>
          <cell r="F542" t="str">
            <v>391DGP</v>
          </cell>
          <cell r="G542" t="str">
            <v>391</v>
          </cell>
          <cell r="I542">
            <v>146767.63</v>
          </cell>
        </row>
        <row r="543">
          <cell r="A543" t="str">
            <v>392CA</v>
          </cell>
          <cell r="B543" t="str">
            <v>392</v>
          </cell>
          <cell r="D543">
            <v>1671824.98</v>
          </cell>
          <cell r="F543" t="str">
            <v>391DGU</v>
          </cell>
          <cell r="G543" t="str">
            <v>391</v>
          </cell>
          <cell r="I543">
            <v>151642.73499999999</v>
          </cell>
        </row>
        <row r="544">
          <cell r="A544" t="str">
            <v>392DGP</v>
          </cell>
          <cell r="B544" t="str">
            <v>392</v>
          </cell>
          <cell r="D544">
            <v>120285.85</v>
          </cell>
          <cell r="F544" t="str">
            <v>391ID</v>
          </cell>
          <cell r="G544" t="str">
            <v>391</v>
          </cell>
          <cell r="I544">
            <v>948881.4</v>
          </cell>
        </row>
        <row r="545">
          <cell r="A545" t="str">
            <v>392DGU</v>
          </cell>
          <cell r="B545" t="str">
            <v>392</v>
          </cell>
          <cell r="D545">
            <v>930694.72</v>
          </cell>
          <cell r="F545" t="str">
            <v>391OR</v>
          </cell>
          <cell r="G545" t="str">
            <v>391</v>
          </cell>
          <cell r="I545">
            <v>4987192.9749999996</v>
          </cell>
        </row>
        <row r="546">
          <cell r="A546" t="str">
            <v>392ID</v>
          </cell>
          <cell r="B546" t="str">
            <v>392</v>
          </cell>
          <cell r="D546">
            <v>5073000.0999999996</v>
          </cell>
          <cell r="F546" t="str">
            <v>391SE</v>
          </cell>
          <cell r="G546" t="str">
            <v>391</v>
          </cell>
          <cell r="I546">
            <v>141948.14499999999</v>
          </cell>
        </row>
        <row r="547">
          <cell r="A547" t="str">
            <v>392OR</v>
          </cell>
          <cell r="B547" t="str">
            <v>392</v>
          </cell>
          <cell r="D547">
            <v>19935758.140000001</v>
          </cell>
          <cell r="F547" t="str">
            <v>391SG</v>
          </cell>
          <cell r="G547" t="str">
            <v>391</v>
          </cell>
          <cell r="I547">
            <v>4772077.0149999997</v>
          </cell>
        </row>
        <row r="548">
          <cell r="A548" t="str">
            <v>392SE</v>
          </cell>
          <cell r="B548" t="str">
            <v>392</v>
          </cell>
          <cell r="D548">
            <v>655378.06000000006</v>
          </cell>
          <cell r="F548" t="str">
            <v>391SO</v>
          </cell>
          <cell r="G548" t="str">
            <v>391</v>
          </cell>
          <cell r="I548">
            <v>65472287.055</v>
          </cell>
        </row>
        <row r="549">
          <cell r="A549" t="str">
            <v>392SG</v>
          </cell>
          <cell r="B549" t="str">
            <v>392</v>
          </cell>
          <cell r="D549">
            <v>16345083.189999999</v>
          </cell>
          <cell r="F549" t="str">
            <v>391SSGCH</v>
          </cell>
          <cell r="G549" t="str">
            <v>391</v>
          </cell>
          <cell r="I549">
            <v>149689.245</v>
          </cell>
        </row>
        <row r="550">
          <cell r="A550" t="str">
            <v>392SO</v>
          </cell>
          <cell r="B550" t="str">
            <v>392</v>
          </cell>
          <cell r="D550">
            <v>8291073.2300000004</v>
          </cell>
          <cell r="F550" t="str">
            <v>391SSGCT</v>
          </cell>
          <cell r="G550" t="str">
            <v>391</v>
          </cell>
          <cell r="I550">
            <v>6733.23</v>
          </cell>
        </row>
        <row r="551">
          <cell r="A551" t="str">
            <v>392SSGCH</v>
          </cell>
          <cell r="B551" t="str">
            <v>392</v>
          </cell>
          <cell r="D551">
            <v>374178.47</v>
          </cell>
          <cell r="F551" t="str">
            <v>391UT</v>
          </cell>
          <cell r="G551" t="str">
            <v>391</v>
          </cell>
          <cell r="I551">
            <v>3352528.8250000002</v>
          </cell>
        </row>
        <row r="552">
          <cell r="A552" t="str">
            <v>392SSGCT</v>
          </cell>
          <cell r="B552" t="str">
            <v>392</v>
          </cell>
          <cell r="D552">
            <v>44655.09</v>
          </cell>
          <cell r="F552" t="str">
            <v>391WA</v>
          </cell>
          <cell r="G552" t="str">
            <v>391</v>
          </cell>
          <cell r="I552">
            <v>1520362.5549999999</v>
          </cell>
        </row>
        <row r="553">
          <cell r="A553" t="str">
            <v>392UT</v>
          </cell>
          <cell r="B553" t="str">
            <v>392</v>
          </cell>
          <cell r="D553">
            <v>32334231.07</v>
          </cell>
          <cell r="F553" t="str">
            <v>391WYP</v>
          </cell>
          <cell r="G553" t="str">
            <v>391</v>
          </cell>
          <cell r="I553">
            <v>3140412.7349999999</v>
          </cell>
        </row>
        <row r="554">
          <cell r="A554" t="str">
            <v>392WA</v>
          </cell>
          <cell r="B554" t="str">
            <v>392</v>
          </cell>
          <cell r="D554">
            <v>4856461.8499999996</v>
          </cell>
          <cell r="F554" t="str">
            <v>391WYU</v>
          </cell>
          <cell r="G554" t="str">
            <v>391</v>
          </cell>
          <cell r="I554">
            <v>210353.14</v>
          </cell>
        </row>
        <row r="555">
          <cell r="A555" t="str">
            <v>392WYP</v>
          </cell>
          <cell r="B555" t="str">
            <v>392</v>
          </cell>
          <cell r="D555">
            <v>7193208.6500000004</v>
          </cell>
          <cell r="F555" t="str">
            <v>392CA</v>
          </cell>
          <cell r="G555" t="str">
            <v>392</v>
          </cell>
          <cell r="I555">
            <v>1611621.645</v>
          </cell>
        </row>
        <row r="556">
          <cell r="A556" t="str">
            <v>392WYU</v>
          </cell>
          <cell r="B556" t="str">
            <v>392</v>
          </cell>
          <cell r="D556">
            <v>1529271.67</v>
          </cell>
          <cell r="F556" t="str">
            <v>392DGP</v>
          </cell>
          <cell r="G556" t="str">
            <v>392</v>
          </cell>
          <cell r="I556">
            <v>138131.76500000001</v>
          </cell>
        </row>
        <row r="557">
          <cell r="A557" t="str">
            <v>393CA</v>
          </cell>
          <cell r="B557" t="str">
            <v>393</v>
          </cell>
          <cell r="D557">
            <v>160993.4</v>
          </cell>
          <cell r="F557" t="str">
            <v>392DGU</v>
          </cell>
          <cell r="G557" t="str">
            <v>392</v>
          </cell>
          <cell r="I557">
            <v>969352.66500000004</v>
          </cell>
        </row>
        <row r="558">
          <cell r="A558" t="str">
            <v>393DGP</v>
          </cell>
          <cell r="B558" t="str">
            <v>393</v>
          </cell>
          <cell r="D558">
            <v>108431.15</v>
          </cell>
          <cell r="F558" t="str">
            <v>392ID</v>
          </cell>
          <cell r="G558" t="str">
            <v>392</v>
          </cell>
          <cell r="I558">
            <v>4928477.2949999999</v>
          </cell>
        </row>
        <row r="559">
          <cell r="A559" t="str">
            <v>393DGU</v>
          </cell>
          <cell r="B559" t="str">
            <v>393</v>
          </cell>
          <cell r="D559">
            <v>626080.87</v>
          </cell>
          <cell r="F559" t="str">
            <v>392OR</v>
          </cell>
          <cell r="G559" t="str">
            <v>392</v>
          </cell>
          <cell r="I559">
            <v>19765847.344999898</v>
          </cell>
        </row>
        <row r="560">
          <cell r="A560" t="str">
            <v>393ID</v>
          </cell>
          <cell r="B560" t="str">
            <v>393</v>
          </cell>
          <cell r="D560">
            <v>550805.24</v>
          </cell>
          <cell r="F560" t="str">
            <v>392SE</v>
          </cell>
          <cell r="G560" t="str">
            <v>392</v>
          </cell>
          <cell r="I560">
            <v>704060.72499999998</v>
          </cell>
        </row>
        <row r="561">
          <cell r="A561" t="str">
            <v>393OR</v>
          </cell>
          <cell r="B561" t="str">
            <v>393</v>
          </cell>
          <cell r="D561">
            <v>2484562.69</v>
          </cell>
          <cell r="F561" t="str">
            <v>392SG</v>
          </cell>
          <cell r="G561" t="str">
            <v>392</v>
          </cell>
          <cell r="I561">
            <v>15664860.32</v>
          </cell>
        </row>
        <row r="562">
          <cell r="A562" t="str">
            <v>393SG</v>
          </cell>
          <cell r="B562" t="str">
            <v>393</v>
          </cell>
          <cell r="D562">
            <v>3726427.16</v>
          </cell>
          <cell r="F562" t="str">
            <v>392SO</v>
          </cell>
          <cell r="G562" t="str">
            <v>392</v>
          </cell>
          <cell r="I562">
            <v>8302188.8200000003</v>
          </cell>
        </row>
        <row r="563">
          <cell r="A563" t="str">
            <v>393SO</v>
          </cell>
          <cell r="B563" t="str">
            <v>393</v>
          </cell>
          <cell r="D563">
            <v>388792.41</v>
          </cell>
          <cell r="F563" t="str">
            <v>392SSGCH</v>
          </cell>
          <cell r="G563" t="str">
            <v>392</v>
          </cell>
          <cell r="I563">
            <v>366892.14</v>
          </cell>
        </row>
        <row r="564">
          <cell r="A564" t="str">
            <v>393SSGCT</v>
          </cell>
          <cell r="B564" t="str">
            <v>393</v>
          </cell>
          <cell r="D564">
            <v>53970.76</v>
          </cell>
          <cell r="F564" t="str">
            <v>392SSGCT</v>
          </cell>
          <cell r="G564" t="str">
            <v>392</v>
          </cell>
          <cell r="I564">
            <v>44655.09</v>
          </cell>
        </row>
        <row r="565">
          <cell r="A565" t="str">
            <v>393UT</v>
          </cell>
          <cell r="B565" t="str">
            <v>393</v>
          </cell>
          <cell r="D565">
            <v>3694184.82</v>
          </cell>
          <cell r="F565" t="str">
            <v>392UT</v>
          </cell>
          <cell r="G565" t="str">
            <v>392</v>
          </cell>
          <cell r="I565">
            <v>31729984.859999899</v>
          </cell>
        </row>
        <row r="566">
          <cell r="A566" t="str">
            <v>393WA</v>
          </cell>
          <cell r="B566" t="str">
            <v>393</v>
          </cell>
          <cell r="D566">
            <v>507537.05</v>
          </cell>
          <cell r="F566" t="str">
            <v>392WA</v>
          </cell>
          <cell r="G566" t="str">
            <v>392</v>
          </cell>
          <cell r="I566">
            <v>4750704.3250000002</v>
          </cell>
        </row>
        <row r="567">
          <cell r="A567" t="str">
            <v>393WYP</v>
          </cell>
          <cell r="B567" t="str">
            <v>393</v>
          </cell>
          <cell r="D567">
            <v>1092408.8400000001</v>
          </cell>
          <cell r="F567" t="str">
            <v>392WYP</v>
          </cell>
          <cell r="G567" t="str">
            <v>392</v>
          </cell>
          <cell r="I567">
            <v>6920182.8250000002</v>
          </cell>
        </row>
        <row r="568">
          <cell r="A568" t="str">
            <v>393WYU</v>
          </cell>
          <cell r="B568" t="str">
            <v>393</v>
          </cell>
          <cell r="D568">
            <v>250146.34</v>
          </cell>
          <cell r="F568" t="str">
            <v>392WYU</v>
          </cell>
          <cell r="G568" t="str">
            <v>392</v>
          </cell>
          <cell r="I568">
            <v>1460961.2050000001</v>
          </cell>
        </row>
        <row r="569">
          <cell r="A569" t="str">
            <v>394CA</v>
          </cell>
          <cell r="B569" t="str">
            <v>394</v>
          </cell>
          <cell r="D569">
            <v>701968.3</v>
          </cell>
          <cell r="F569" t="str">
            <v>393CA</v>
          </cell>
          <cell r="G569" t="str">
            <v>393</v>
          </cell>
          <cell r="I569">
            <v>160993.4</v>
          </cell>
        </row>
        <row r="570">
          <cell r="A570" t="str">
            <v>394DGP</v>
          </cell>
          <cell r="B570" t="str">
            <v>394</v>
          </cell>
          <cell r="D570">
            <v>2221251.5099999998</v>
          </cell>
          <cell r="F570" t="str">
            <v>393DGP</v>
          </cell>
          <cell r="G570" t="str">
            <v>393</v>
          </cell>
          <cell r="I570">
            <v>221981.15</v>
          </cell>
        </row>
        <row r="571">
          <cell r="A571" t="str">
            <v>394DGU</v>
          </cell>
          <cell r="B571" t="str">
            <v>394</v>
          </cell>
          <cell r="D571">
            <v>3564506.32</v>
          </cell>
          <cell r="F571" t="str">
            <v>393DGU</v>
          </cell>
          <cell r="G571" t="str">
            <v>393</v>
          </cell>
          <cell r="I571">
            <v>649740.005</v>
          </cell>
        </row>
        <row r="572">
          <cell r="A572" t="str">
            <v>394ID</v>
          </cell>
          <cell r="B572" t="str">
            <v>394</v>
          </cell>
          <cell r="D572">
            <v>1639949.6</v>
          </cell>
          <cell r="F572" t="str">
            <v>393ID</v>
          </cell>
          <cell r="G572" t="str">
            <v>393</v>
          </cell>
          <cell r="I572">
            <v>593456.17500000005</v>
          </cell>
        </row>
        <row r="573">
          <cell r="A573" t="str">
            <v>394OR</v>
          </cell>
          <cell r="B573" t="str">
            <v>394</v>
          </cell>
          <cell r="D573">
            <v>10096663.380000001</v>
          </cell>
          <cell r="F573" t="str">
            <v>393OR</v>
          </cell>
          <cell r="G573" t="str">
            <v>393</v>
          </cell>
          <cell r="I573">
            <v>2492387.7000000002</v>
          </cell>
        </row>
        <row r="574">
          <cell r="A574" t="str">
            <v>394SE</v>
          </cell>
          <cell r="B574" t="str">
            <v>394</v>
          </cell>
          <cell r="D574">
            <v>7106.36</v>
          </cell>
          <cell r="F574" t="str">
            <v>393SG</v>
          </cell>
          <cell r="G574" t="str">
            <v>393</v>
          </cell>
          <cell r="I574">
            <v>3327215.15</v>
          </cell>
        </row>
        <row r="575">
          <cell r="A575" t="str">
            <v>394SG</v>
          </cell>
          <cell r="B575" t="str">
            <v>394</v>
          </cell>
          <cell r="D575">
            <v>19573475.370000001</v>
          </cell>
          <cell r="F575" t="str">
            <v>393SO</v>
          </cell>
          <cell r="G575" t="str">
            <v>393</v>
          </cell>
          <cell r="I575">
            <v>441665.02500000002</v>
          </cell>
        </row>
        <row r="576">
          <cell r="A576" t="str">
            <v>394SO</v>
          </cell>
          <cell r="B576" t="str">
            <v>394</v>
          </cell>
          <cell r="D576">
            <v>4068324.25</v>
          </cell>
          <cell r="F576" t="str">
            <v>393SSGCT</v>
          </cell>
          <cell r="G576" t="str">
            <v>393</v>
          </cell>
          <cell r="I576">
            <v>80481.990000000005</v>
          </cell>
        </row>
        <row r="577">
          <cell r="A577" t="str">
            <v>394SSGCH</v>
          </cell>
          <cell r="B577" t="str">
            <v>394</v>
          </cell>
          <cell r="D577">
            <v>1601736.92</v>
          </cell>
          <cell r="F577" t="str">
            <v>393UT</v>
          </cell>
          <cell r="G577" t="str">
            <v>393</v>
          </cell>
          <cell r="I577">
            <v>3736396.2349999999</v>
          </cell>
        </row>
        <row r="578">
          <cell r="A578" t="str">
            <v>394SSGCT</v>
          </cell>
          <cell r="B578" t="str">
            <v>394</v>
          </cell>
          <cell r="D578">
            <v>86334.01</v>
          </cell>
          <cell r="F578" t="str">
            <v>393WA</v>
          </cell>
          <cell r="G578" t="str">
            <v>393</v>
          </cell>
          <cell r="I578">
            <v>521078.65</v>
          </cell>
        </row>
        <row r="579">
          <cell r="A579" t="str">
            <v>394UT</v>
          </cell>
          <cell r="B579" t="str">
            <v>394</v>
          </cell>
          <cell r="D579">
            <v>12214596.92</v>
          </cell>
          <cell r="F579" t="str">
            <v>393WYP</v>
          </cell>
          <cell r="G579" t="str">
            <v>393</v>
          </cell>
          <cell r="I579">
            <v>1071209.19</v>
          </cell>
        </row>
        <row r="580">
          <cell r="A580" t="str">
            <v>394WA</v>
          </cell>
          <cell r="B580" t="str">
            <v>394</v>
          </cell>
          <cell r="D580">
            <v>2553459.13</v>
          </cell>
          <cell r="F580" t="str">
            <v>393WYU</v>
          </cell>
          <cell r="G580" t="str">
            <v>393</v>
          </cell>
          <cell r="I580">
            <v>252203.87</v>
          </cell>
        </row>
        <row r="581">
          <cell r="A581" t="str">
            <v>394WYP</v>
          </cell>
          <cell r="B581" t="str">
            <v>394</v>
          </cell>
          <cell r="D581">
            <v>3688932.99</v>
          </cell>
          <cell r="F581" t="str">
            <v>394CA</v>
          </cell>
          <cell r="G581" t="str">
            <v>394</v>
          </cell>
          <cell r="I581">
            <v>698605.32499999995</v>
          </cell>
        </row>
        <row r="582">
          <cell r="A582" t="str">
            <v>394WYU</v>
          </cell>
          <cell r="B582" t="str">
            <v>394</v>
          </cell>
          <cell r="D582">
            <v>678627.87</v>
          </cell>
          <cell r="F582" t="str">
            <v>394DGP</v>
          </cell>
          <cell r="G582" t="str">
            <v>394</v>
          </cell>
          <cell r="I582">
            <v>2555121.7549999999</v>
          </cell>
        </row>
        <row r="583">
          <cell r="A583" t="str">
            <v>395CA</v>
          </cell>
          <cell r="B583" t="str">
            <v>395</v>
          </cell>
          <cell r="D583">
            <v>402623.17</v>
          </cell>
          <cell r="F583" t="str">
            <v>394DGU</v>
          </cell>
          <cell r="G583" t="str">
            <v>394</v>
          </cell>
          <cell r="I583">
            <v>3941589.26</v>
          </cell>
        </row>
        <row r="584">
          <cell r="A584" t="str">
            <v>395DGP</v>
          </cell>
          <cell r="B584" t="str">
            <v>395</v>
          </cell>
          <cell r="D584">
            <v>165007.63</v>
          </cell>
          <cell r="F584" t="str">
            <v>394ID</v>
          </cell>
          <cell r="G584" t="str">
            <v>394</v>
          </cell>
          <cell r="I584">
            <v>1630675.875</v>
          </cell>
        </row>
        <row r="585">
          <cell r="A585" t="str">
            <v>395DGU</v>
          </cell>
          <cell r="B585" t="str">
            <v>395</v>
          </cell>
          <cell r="D585">
            <v>179177.93</v>
          </cell>
          <cell r="F585" t="str">
            <v>394OR</v>
          </cell>
          <cell r="G585" t="str">
            <v>394</v>
          </cell>
          <cell r="I585">
            <v>9949176.5</v>
          </cell>
        </row>
        <row r="586">
          <cell r="A586" t="str">
            <v>395ID</v>
          </cell>
          <cell r="B586" t="str">
            <v>395</v>
          </cell>
          <cell r="D586">
            <v>1329518.6100000001</v>
          </cell>
          <cell r="F586" t="str">
            <v>394SE</v>
          </cell>
          <cell r="G586" t="str">
            <v>394</v>
          </cell>
          <cell r="I586">
            <v>7106.36</v>
          </cell>
        </row>
        <row r="587">
          <cell r="A587" t="str">
            <v>395OR</v>
          </cell>
          <cell r="B587" t="str">
            <v>395</v>
          </cell>
          <cell r="D587">
            <v>11063370.1</v>
          </cell>
          <cell r="F587" t="str">
            <v>394SG</v>
          </cell>
          <cell r="G587" t="str">
            <v>394</v>
          </cell>
          <cell r="I587">
            <v>18791619.635000002</v>
          </cell>
        </row>
        <row r="588">
          <cell r="A588" t="str">
            <v>395SE</v>
          </cell>
          <cell r="B588" t="str">
            <v>395</v>
          </cell>
          <cell r="D588">
            <v>42438.17</v>
          </cell>
          <cell r="F588" t="str">
            <v>394SO</v>
          </cell>
          <cell r="G588" t="str">
            <v>394</v>
          </cell>
          <cell r="I588">
            <v>4099455.41</v>
          </cell>
        </row>
        <row r="589">
          <cell r="A589" t="str">
            <v>395SG</v>
          </cell>
          <cell r="B589" t="str">
            <v>395</v>
          </cell>
          <cell r="D589">
            <v>6018295.0599999996</v>
          </cell>
          <cell r="F589" t="str">
            <v>394SSGCH</v>
          </cell>
          <cell r="G589" t="str">
            <v>394</v>
          </cell>
          <cell r="I589">
            <v>1700098.07</v>
          </cell>
        </row>
        <row r="590">
          <cell r="A590" t="str">
            <v>395SO</v>
          </cell>
          <cell r="B590" t="str">
            <v>395</v>
          </cell>
          <cell r="D590">
            <v>5443121.6799999997</v>
          </cell>
          <cell r="F590" t="str">
            <v>394SSGCT</v>
          </cell>
          <cell r="G590" t="str">
            <v>394</v>
          </cell>
          <cell r="I590">
            <v>80582.615000000005</v>
          </cell>
        </row>
        <row r="591">
          <cell r="A591" t="str">
            <v>395SSGCH</v>
          </cell>
          <cell r="B591" t="str">
            <v>395</v>
          </cell>
          <cell r="D591">
            <v>253000.61</v>
          </cell>
          <cell r="F591" t="str">
            <v>394UT</v>
          </cell>
          <cell r="G591" t="str">
            <v>394</v>
          </cell>
          <cell r="I591">
            <v>12221309.27</v>
          </cell>
        </row>
        <row r="592">
          <cell r="A592" t="str">
            <v>395SSGCT</v>
          </cell>
          <cell r="B592" t="str">
            <v>395</v>
          </cell>
          <cell r="D592">
            <v>14021.51</v>
          </cell>
          <cell r="F592" t="str">
            <v>394WA</v>
          </cell>
          <cell r="G592" t="str">
            <v>394</v>
          </cell>
          <cell r="I592">
            <v>2513124.4950000001</v>
          </cell>
        </row>
        <row r="593">
          <cell r="A593" t="str">
            <v>395UT</v>
          </cell>
          <cell r="B593" t="str">
            <v>395</v>
          </cell>
          <cell r="D593">
            <v>7551417.4299999997</v>
          </cell>
          <cell r="F593" t="str">
            <v>394WYP</v>
          </cell>
          <cell r="G593" t="str">
            <v>394</v>
          </cell>
          <cell r="I593">
            <v>3671874.47</v>
          </cell>
        </row>
        <row r="594">
          <cell r="A594" t="str">
            <v>395WA</v>
          </cell>
          <cell r="B594" t="str">
            <v>395</v>
          </cell>
          <cell r="D594">
            <v>2061785.97</v>
          </cell>
          <cell r="F594" t="str">
            <v>394WYU</v>
          </cell>
          <cell r="G594" t="str">
            <v>394</v>
          </cell>
          <cell r="I594">
            <v>709220.7</v>
          </cell>
        </row>
        <row r="595">
          <cell r="A595" t="str">
            <v>395WYP</v>
          </cell>
          <cell r="B595" t="str">
            <v>395</v>
          </cell>
          <cell r="D595">
            <v>3715818.24</v>
          </cell>
          <cell r="F595" t="str">
            <v>395CA</v>
          </cell>
          <cell r="G595" t="str">
            <v>395</v>
          </cell>
          <cell r="I595">
            <v>401465.70500000002</v>
          </cell>
        </row>
        <row r="596">
          <cell r="A596" t="str">
            <v>395WYU</v>
          </cell>
          <cell r="B596" t="str">
            <v>395</v>
          </cell>
          <cell r="D596">
            <v>687637.12</v>
          </cell>
          <cell r="F596" t="str">
            <v>395DGP</v>
          </cell>
          <cell r="G596" t="str">
            <v>395</v>
          </cell>
          <cell r="I596">
            <v>112594.09</v>
          </cell>
        </row>
        <row r="597">
          <cell r="A597" t="str">
            <v>396CA</v>
          </cell>
          <cell r="B597" t="str">
            <v>396</v>
          </cell>
          <cell r="D597">
            <v>3366665.64</v>
          </cell>
          <cell r="F597" t="str">
            <v>395DGU</v>
          </cell>
          <cell r="G597" t="str">
            <v>395</v>
          </cell>
          <cell r="I597">
            <v>503522.86</v>
          </cell>
        </row>
        <row r="598">
          <cell r="A598" t="str">
            <v>396DGP</v>
          </cell>
          <cell r="B598" t="str">
            <v>396</v>
          </cell>
          <cell r="D598">
            <v>981699.09</v>
          </cell>
          <cell r="F598" t="str">
            <v>395ID</v>
          </cell>
          <cell r="G598" t="str">
            <v>395</v>
          </cell>
          <cell r="I598">
            <v>1336536.2749999999</v>
          </cell>
        </row>
        <row r="599">
          <cell r="A599" t="str">
            <v>396DGU</v>
          </cell>
          <cell r="B599" t="str">
            <v>396</v>
          </cell>
          <cell r="D599">
            <v>1800488.09</v>
          </cell>
          <cell r="F599" t="str">
            <v>395OR</v>
          </cell>
          <cell r="G599" t="str">
            <v>395</v>
          </cell>
          <cell r="I599">
            <v>10981140.6649999</v>
          </cell>
        </row>
        <row r="600">
          <cell r="A600" t="str">
            <v>396ID</v>
          </cell>
          <cell r="B600" t="str">
            <v>396</v>
          </cell>
          <cell r="D600">
            <v>7053669.8399999999</v>
          </cell>
          <cell r="F600" t="str">
            <v>395SE</v>
          </cell>
          <cell r="G600" t="str">
            <v>395</v>
          </cell>
          <cell r="I600">
            <v>42438.17</v>
          </cell>
        </row>
        <row r="601">
          <cell r="A601" t="str">
            <v>396OR</v>
          </cell>
          <cell r="B601" t="str">
            <v>396</v>
          </cell>
          <cell r="D601">
            <v>27411124.59</v>
          </cell>
          <cell r="F601" t="str">
            <v>395SG</v>
          </cell>
          <cell r="G601" t="str">
            <v>395</v>
          </cell>
          <cell r="I601">
            <v>5882450.9000000004</v>
          </cell>
        </row>
        <row r="602">
          <cell r="A602" t="str">
            <v>396SE</v>
          </cell>
          <cell r="B602" t="str">
            <v>396</v>
          </cell>
          <cell r="D602">
            <v>73822.83</v>
          </cell>
          <cell r="F602" t="str">
            <v>395SO</v>
          </cell>
          <cell r="G602" t="str">
            <v>395</v>
          </cell>
          <cell r="I602">
            <v>5458604.8499999996</v>
          </cell>
        </row>
        <row r="603">
          <cell r="A603" t="str">
            <v>396SG</v>
          </cell>
          <cell r="B603" t="str">
            <v>396</v>
          </cell>
          <cell r="D603">
            <v>28644521.68</v>
          </cell>
          <cell r="F603" t="str">
            <v>395SSGCH</v>
          </cell>
          <cell r="G603" t="str">
            <v>395</v>
          </cell>
          <cell r="I603">
            <v>253000.61</v>
          </cell>
        </row>
        <row r="604">
          <cell r="A604" t="str">
            <v>396SO</v>
          </cell>
          <cell r="B604" t="str">
            <v>396</v>
          </cell>
          <cell r="D604">
            <v>1574391.4</v>
          </cell>
          <cell r="F604" t="str">
            <v>395SSGCT</v>
          </cell>
          <cell r="G604" t="str">
            <v>395</v>
          </cell>
          <cell r="I604">
            <v>62070.3</v>
          </cell>
        </row>
        <row r="605">
          <cell r="A605" t="str">
            <v>396SSGCH</v>
          </cell>
          <cell r="B605" t="str">
            <v>396</v>
          </cell>
          <cell r="D605">
            <v>968906.09</v>
          </cell>
          <cell r="F605" t="str">
            <v>395UT</v>
          </cell>
          <cell r="G605" t="str">
            <v>395</v>
          </cell>
          <cell r="I605">
            <v>7939016.9349999996</v>
          </cell>
        </row>
        <row r="606">
          <cell r="A606" t="str">
            <v>396UT</v>
          </cell>
          <cell r="B606" t="str">
            <v>396</v>
          </cell>
          <cell r="D606">
            <v>34586079.380000003</v>
          </cell>
          <cell r="F606" t="str">
            <v>395WA</v>
          </cell>
          <cell r="G606" t="str">
            <v>395</v>
          </cell>
          <cell r="I606">
            <v>2101515.04</v>
          </cell>
        </row>
        <row r="607">
          <cell r="A607" t="str">
            <v>396WA</v>
          </cell>
          <cell r="B607" t="str">
            <v>396</v>
          </cell>
          <cell r="D607">
            <v>6541165.2400000002</v>
          </cell>
          <cell r="F607" t="str">
            <v>395WYP</v>
          </cell>
          <cell r="G607" t="str">
            <v>395</v>
          </cell>
          <cell r="I607">
            <v>3708575.0550000002</v>
          </cell>
        </row>
        <row r="608">
          <cell r="A608" t="str">
            <v>396WYP</v>
          </cell>
          <cell r="B608" t="str">
            <v>396</v>
          </cell>
          <cell r="D608">
            <v>11117327.220000001</v>
          </cell>
          <cell r="F608" t="str">
            <v>395WYU</v>
          </cell>
          <cell r="G608" t="str">
            <v>395</v>
          </cell>
          <cell r="I608">
            <v>767642.27500000002</v>
          </cell>
        </row>
        <row r="609">
          <cell r="A609" t="str">
            <v>396WYU</v>
          </cell>
          <cell r="B609" t="str">
            <v>396</v>
          </cell>
          <cell r="D609">
            <v>2353630.59</v>
          </cell>
          <cell r="F609" t="str">
            <v>396CA</v>
          </cell>
          <cell r="G609" t="str">
            <v>396</v>
          </cell>
          <cell r="I609">
            <v>3453457.6549999998</v>
          </cell>
        </row>
        <row r="610">
          <cell r="A610" t="str">
            <v>397CA</v>
          </cell>
          <cell r="B610" t="str">
            <v>397</v>
          </cell>
          <cell r="D610">
            <v>2846679.02</v>
          </cell>
          <cell r="F610" t="str">
            <v>396DGP</v>
          </cell>
          <cell r="G610" t="str">
            <v>396</v>
          </cell>
          <cell r="I610">
            <v>981699.09</v>
          </cell>
        </row>
        <row r="611">
          <cell r="A611" t="str">
            <v>397CN</v>
          </cell>
          <cell r="B611" t="str">
            <v>397</v>
          </cell>
          <cell r="D611">
            <v>4552456.3</v>
          </cell>
          <cell r="F611" t="str">
            <v>396DGU</v>
          </cell>
          <cell r="G611" t="str">
            <v>396</v>
          </cell>
          <cell r="I611">
            <v>1944579.4950000001</v>
          </cell>
        </row>
        <row r="612">
          <cell r="A612" t="str">
            <v>397DGP</v>
          </cell>
          <cell r="B612" t="str">
            <v>397</v>
          </cell>
          <cell r="D612">
            <v>5548504.8499999996</v>
          </cell>
          <cell r="F612" t="str">
            <v>396ID</v>
          </cell>
          <cell r="G612" t="str">
            <v>396</v>
          </cell>
          <cell r="I612">
            <v>6820655.3150000004</v>
          </cell>
        </row>
        <row r="613">
          <cell r="A613" t="str">
            <v>397DGU</v>
          </cell>
          <cell r="B613" t="str">
            <v>397</v>
          </cell>
          <cell r="D613">
            <v>10111332.65</v>
          </cell>
          <cell r="F613" t="str">
            <v>396OR</v>
          </cell>
          <cell r="G613" t="str">
            <v>396</v>
          </cell>
          <cell r="I613">
            <v>27286258.789999899</v>
          </cell>
        </row>
        <row r="614">
          <cell r="A614" t="str">
            <v>397ID</v>
          </cell>
          <cell r="B614" t="str">
            <v>397</v>
          </cell>
          <cell r="D614">
            <v>7052198.1299999999</v>
          </cell>
          <cell r="F614" t="str">
            <v>396SE</v>
          </cell>
          <cell r="G614" t="str">
            <v>396</v>
          </cell>
          <cell r="I614">
            <v>73822.83</v>
          </cell>
        </row>
        <row r="615">
          <cell r="A615" t="str">
            <v>397OR</v>
          </cell>
          <cell r="B615" t="str">
            <v>397</v>
          </cell>
          <cell r="D615">
            <v>36952382</v>
          </cell>
          <cell r="F615" t="str">
            <v>396SG</v>
          </cell>
          <cell r="G615" t="str">
            <v>396</v>
          </cell>
          <cell r="I615">
            <v>27825497.890000001</v>
          </cell>
        </row>
        <row r="616">
          <cell r="A616" t="str">
            <v>397SE</v>
          </cell>
          <cell r="B616" t="str">
            <v>397</v>
          </cell>
          <cell r="D616">
            <v>114537.92</v>
          </cell>
          <cell r="F616" t="str">
            <v>396SO</v>
          </cell>
          <cell r="G616" t="str">
            <v>396</v>
          </cell>
          <cell r="I616">
            <v>1625408.85</v>
          </cell>
        </row>
        <row r="617">
          <cell r="A617" t="str">
            <v>397SG</v>
          </cell>
          <cell r="B617" t="str">
            <v>397</v>
          </cell>
          <cell r="D617">
            <v>67235889.370000005</v>
          </cell>
          <cell r="F617" t="str">
            <v>396SSGCH</v>
          </cell>
          <cell r="G617" t="str">
            <v>396</v>
          </cell>
          <cell r="I617">
            <v>846776.875</v>
          </cell>
        </row>
        <row r="618">
          <cell r="A618" t="str">
            <v>397SO</v>
          </cell>
          <cell r="B618" t="str">
            <v>397</v>
          </cell>
          <cell r="D618">
            <v>50263507.609999999</v>
          </cell>
          <cell r="F618" t="str">
            <v>396UT</v>
          </cell>
          <cell r="G618" t="str">
            <v>396</v>
          </cell>
          <cell r="I618">
            <v>34047885.905000001</v>
          </cell>
        </row>
        <row r="619">
          <cell r="A619" t="str">
            <v>397SSGCH</v>
          </cell>
          <cell r="B619" t="str">
            <v>397</v>
          </cell>
          <cell r="D619">
            <v>945024.01</v>
          </cell>
          <cell r="F619" t="str">
            <v>396WA</v>
          </cell>
          <cell r="G619" t="str">
            <v>396</v>
          </cell>
          <cell r="I619">
            <v>6466123.835</v>
          </cell>
        </row>
        <row r="620">
          <cell r="A620" t="str">
            <v>397SSGCT</v>
          </cell>
          <cell r="B620" t="str">
            <v>397</v>
          </cell>
          <cell r="D620">
            <v>1590.16</v>
          </cell>
          <cell r="F620" t="str">
            <v>396WYP</v>
          </cell>
          <cell r="G620" t="str">
            <v>396</v>
          </cell>
          <cell r="I620">
            <v>10521482.564999999</v>
          </cell>
        </row>
        <row r="621">
          <cell r="A621" t="str">
            <v>397UT</v>
          </cell>
          <cell r="B621" t="str">
            <v>397</v>
          </cell>
          <cell r="D621">
            <v>29771088.449999999</v>
          </cell>
          <cell r="F621" t="str">
            <v>396WYU</v>
          </cell>
          <cell r="G621" t="str">
            <v>396</v>
          </cell>
          <cell r="I621">
            <v>2483115.4350000001</v>
          </cell>
        </row>
        <row r="622">
          <cell r="A622" t="str">
            <v>397WA</v>
          </cell>
          <cell r="B622" t="str">
            <v>397</v>
          </cell>
          <cell r="D622">
            <v>8740140.8000000007</v>
          </cell>
          <cell r="F622" t="str">
            <v>397CA</v>
          </cell>
          <cell r="G622" t="str">
            <v>397</v>
          </cell>
          <cell r="I622">
            <v>2868846.97</v>
          </cell>
        </row>
        <row r="623">
          <cell r="A623" t="str">
            <v>397WYP</v>
          </cell>
          <cell r="B623" t="str">
            <v>397</v>
          </cell>
          <cell r="D623">
            <v>14837407.77</v>
          </cell>
          <cell r="F623" t="str">
            <v>397CN</v>
          </cell>
          <cell r="G623" t="str">
            <v>397</v>
          </cell>
          <cell r="I623">
            <v>4536381.08</v>
          </cell>
        </row>
        <row r="624">
          <cell r="A624" t="str">
            <v>397WYU</v>
          </cell>
          <cell r="B624" t="str">
            <v>397</v>
          </cell>
          <cell r="D624">
            <v>2911852.8</v>
          </cell>
          <cell r="F624" t="str">
            <v>397DGP</v>
          </cell>
          <cell r="G624" t="str">
            <v>397</v>
          </cell>
          <cell r="I624">
            <v>5558945.8650000002</v>
          </cell>
        </row>
        <row r="625">
          <cell r="A625" t="str">
            <v>398CA</v>
          </cell>
          <cell r="B625" t="str">
            <v>398</v>
          </cell>
          <cell r="D625">
            <v>18598.349999999999</v>
          </cell>
          <cell r="F625" t="str">
            <v>397DGU</v>
          </cell>
          <cell r="G625" t="str">
            <v>397</v>
          </cell>
          <cell r="I625">
            <v>10430523.455</v>
          </cell>
        </row>
        <row r="626">
          <cell r="A626" t="str">
            <v>398CN</v>
          </cell>
          <cell r="B626" t="str">
            <v>398</v>
          </cell>
          <cell r="D626">
            <v>197260.48</v>
          </cell>
          <cell r="F626" t="str">
            <v>397ID</v>
          </cell>
          <cell r="G626" t="str">
            <v>397</v>
          </cell>
          <cell r="I626">
            <v>6615536.9249999998</v>
          </cell>
        </row>
        <row r="627">
          <cell r="A627" t="str">
            <v>398DGP</v>
          </cell>
          <cell r="B627" t="str">
            <v>398</v>
          </cell>
          <cell r="D627">
            <v>12079</v>
          </cell>
          <cell r="F627" t="str">
            <v>397OR</v>
          </cell>
          <cell r="G627" t="str">
            <v>397</v>
          </cell>
          <cell r="I627">
            <v>37967407.875</v>
          </cell>
        </row>
        <row r="628">
          <cell r="A628" t="str">
            <v>398DGU</v>
          </cell>
          <cell r="B628" t="str">
            <v>398</v>
          </cell>
          <cell r="D628">
            <v>1996.96</v>
          </cell>
          <cell r="F628" t="str">
            <v>397SE</v>
          </cell>
          <cell r="G628" t="str">
            <v>397</v>
          </cell>
          <cell r="I628">
            <v>113823.07</v>
          </cell>
        </row>
        <row r="629">
          <cell r="A629" t="str">
            <v>398ID</v>
          </cell>
          <cell r="B629" t="str">
            <v>398</v>
          </cell>
          <cell r="D629">
            <v>59574.31</v>
          </cell>
          <cell r="F629" t="str">
            <v>397SG</v>
          </cell>
          <cell r="G629" t="str">
            <v>397</v>
          </cell>
          <cell r="I629">
            <v>65034601.5</v>
          </cell>
        </row>
        <row r="630">
          <cell r="A630" t="str">
            <v>398OR</v>
          </cell>
          <cell r="B630" t="str">
            <v>398</v>
          </cell>
          <cell r="D630">
            <v>482863.02</v>
          </cell>
          <cell r="F630" t="str">
            <v>397SO</v>
          </cell>
          <cell r="G630" t="str">
            <v>397</v>
          </cell>
          <cell r="I630">
            <v>50030157.364999898</v>
          </cell>
        </row>
        <row r="631">
          <cell r="A631" t="str">
            <v>398SE</v>
          </cell>
          <cell r="B631" t="str">
            <v>398</v>
          </cell>
          <cell r="D631">
            <v>1667.75</v>
          </cell>
          <cell r="F631" t="str">
            <v>397SSGCH</v>
          </cell>
          <cell r="G631" t="str">
            <v>397</v>
          </cell>
          <cell r="I631">
            <v>948991.57</v>
          </cell>
        </row>
        <row r="632">
          <cell r="A632" t="str">
            <v>398SG</v>
          </cell>
          <cell r="B632" t="str">
            <v>398</v>
          </cell>
          <cell r="D632">
            <v>1588847.72</v>
          </cell>
          <cell r="F632" t="str">
            <v>397SSGCT</v>
          </cell>
          <cell r="G632" t="str">
            <v>397</v>
          </cell>
          <cell r="I632">
            <v>44584.305</v>
          </cell>
        </row>
        <row r="633">
          <cell r="A633" t="str">
            <v>398SO</v>
          </cell>
          <cell r="B633" t="str">
            <v>398</v>
          </cell>
          <cell r="D633">
            <v>3406366.11</v>
          </cell>
          <cell r="F633" t="str">
            <v>397UT</v>
          </cell>
          <cell r="G633" t="str">
            <v>397</v>
          </cell>
          <cell r="I633">
            <v>29777045.25</v>
          </cell>
        </row>
        <row r="634">
          <cell r="A634" t="str">
            <v>398UT</v>
          </cell>
          <cell r="B634" t="str">
            <v>398</v>
          </cell>
          <cell r="D634">
            <v>328942.43</v>
          </cell>
          <cell r="F634" t="str">
            <v>397WA</v>
          </cell>
          <cell r="G634" t="str">
            <v>397</v>
          </cell>
          <cell r="I634">
            <v>9182178.3149999902</v>
          </cell>
        </row>
        <row r="635">
          <cell r="A635" t="str">
            <v>398WA</v>
          </cell>
          <cell r="B635" t="str">
            <v>398</v>
          </cell>
          <cell r="D635">
            <v>85066.49</v>
          </cell>
          <cell r="F635" t="str">
            <v>397WYP</v>
          </cell>
          <cell r="G635" t="str">
            <v>397</v>
          </cell>
          <cell r="I635">
            <v>15283232.34</v>
          </cell>
        </row>
        <row r="636">
          <cell r="A636" t="str">
            <v>398WYP</v>
          </cell>
          <cell r="B636" t="str">
            <v>398</v>
          </cell>
          <cell r="D636">
            <v>154171.10999999999</v>
          </cell>
          <cell r="F636" t="str">
            <v>397WYU</v>
          </cell>
          <cell r="G636" t="str">
            <v>397</v>
          </cell>
          <cell r="I636">
            <v>2970186.83</v>
          </cell>
        </row>
        <row r="637">
          <cell r="A637" t="str">
            <v>398WYU</v>
          </cell>
          <cell r="B637" t="str">
            <v>398</v>
          </cell>
          <cell r="D637">
            <v>19367.759999999998</v>
          </cell>
          <cell r="F637" t="str">
            <v>398CA</v>
          </cell>
          <cell r="G637" t="str">
            <v>398</v>
          </cell>
          <cell r="I637">
            <v>18598.349999999999</v>
          </cell>
        </row>
        <row r="638">
          <cell r="A638" t="str">
            <v>399SE</v>
          </cell>
          <cell r="B638" t="str">
            <v>399</v>
          </cell>
          <cell r="D638">
            <v>272666676.51999998</v>
          </cell>
          <cell r="F638" t="str">
            <v>398CN</v>
          </cell>
          <cell r="G638" t="str">
            <v>398</v>
          </cell>
          <cell r="I638">
            <v>197260.48</v>
          </cell>
        </row>
        <row r="639">
          <cell r="A639" t="str">
            <v>403360CA</v>
          </cell>
          <cell r="B639" t="str">
            <v>403360</v>
          </cell>
          <cell r="D639">
            <v>21086.639999999999</v>
          </cell>
          <cell r="F639" t="str">
            <v>398DGP</v>
          </cell>
          <cell r="G639" t="str">
            <v>398</v>
          </cell>
          <cell r="I639">
            <v>15383.924999999999</v>
          </cell>
        </row>
        <row r="640">
          <cell r="A640" t="str">
            <v>403360ID</v>
          </cell>
          <cell r="B640" t="str">
            <v>403360</v>
          </cell>
          <cell r="D640">
            <v>16256.59</v>
          </cell>
          <cell r="F640" t="str">
            <v>398DGU</v>
          </cell>
          <cell r="G640" t="str">
            <v>398</v>
          </cell>
          <cell r="I640">
            <v>13908.19</v>
          </cell>
        </row>
        <row r="641">
          <cell r="A641" t="str">
            <v>403360OR</v>
          </cell>
          <cell r="B641" t="str">
            <v>403360</v>
          </cell>
          <cell r="D641">
            <v>57624.44</v>
          </cell>
          <cell r="F641" t="str">
            <v>398ID</v>
          </cell>
          <cell r="G641" t="str">
            <v>398</v>
          </cell>
          <cell r="I641">
            <v>60145.394999999997</v>
          </cell>
        </row>
        <row r="642">
          <cell r="A642" t="str">
            <v>403360UT</v>
          </cell>
          <cell r="B642" t="str">
            <v>403360</v>
          </cell>
          <cell r="D642">
            <v>119334.57</v>
          </cell>
          <cell r="F642" t="str">
            <v>398OR</v>
          </cell>
          <cell r="G642" t="str">
            <v>398</v>
          </cell>
          <cell r="I642">
            <v>473144.14500000002</v>
          </cell>
        </row>
        <row r="643">
          <cell r="A643" t="str">
            <v>403360WA</v>
          </cell>
          <cell r="B643" t="str">
            <v>403360</v>
          </cell>
          <cell r="D643">
            <v>4434.8599999999997</v>
          </cell>
          <cell r="F643" t="str">
            <v>398SE</v>
          </cell>
          <cell r="G643" t="str">
            <v>398</v>
          </cell>
          <cell r="I643">
            <v>2599.52</v>
          </cell>
        </row>
        <row r="644">
          <cell r="A644" t="str">
            <v>403360WYP</v>
          </cell>
          <cell r="B644" t="str">
            <v>403360</v>
          </cell>
          <cell r="D644">
            <v>35541.47</v>
          </cell>
          <cell r="F644" t="str">
            <v>398SG</v>
          </cell>
          <cell r="G644" t="str">
            <v>398</v>
          </cell>
          <cell r="I644">
            <v>1451292.34</v>
          </cell>
        </row>
        <row r="645">
          <cell r="A645" t="str">
            <v>403360WYU</v>
          </cell>
          <cell r="B645" t="str">
            <v>403360</v>
          </cell>
          <cell r="D645">
            <v>23852.14</v>
          </cell>
          <cell r="F645" t="str">
            <v>398SO</v>
          </cell>
          <cell r="G645" t="str">
            <v>398</v>
          </cell>
          <cell r="I645">
            <v>3306548.665</v>
          </cell>
        </row>
        <row r="646">
          <cell r="A646" t="str">
            <v>403361CA</v>
          </cell>
          <cell r="B646" t="str">
            <v>403361</v>
          </cell>
          <cell r="D646">
            <v>30059.919999999998</v>
          </cell>
          <cell r="F646" t="str">
            <v>398SSGCT</v>
          </cell>
          <cell r="G646" t="str">
            <v>398</v>
          </cell>
          <cell r="I646">
            <v>1325.02</v>
          </cell>
        </row>
        <row r="647">
          <cell r="A647" t="str">
            <v>403361ID</v>
          </cell>
          <cell r="B647" t="str">
            <v>403361</v>
          </cell>
          <cell r="D647">
            <v>12904.42</v>
          </cell>
          <cell r="F647" t="str">
            <v>398UT</v>
          </cell>
          <cell r="G647" t="str">
            <v>398</v>
          </cell>
          <cell r="I647">
            <v>332483.61499999999</v>
          </cell>
        </row>
        <row r="648">
          <cell r="A648" t="str">
            <v>403361OR</v>
          </cell>
          <cell r="B648" t="str">
            <v>403361</v>
          </cell>
          <cell r="D648">
            <v>229294.39</v>
          </cell>
          <cell r="F648" t="str">
            <v>398WA</v>
          </cell>
          <cell r="G648" t="str">
            <v>398</v>
          </cell>
          <cell r="I648">
            <v>88935.9</v>
          </cell>
        </row>
        <row r="649">
          <cell r="A649" t="str">
            <v>403361UT</v>
          </cell>
          <cell r="B649" t="str">
            <v>403361</v>
          </cell>
          <cell r="D649">
            <v>471597.73</v>
          </cell>
          <cell r="F649" t="str">
            <v>398WYP</v>
          </cell>
          <cell r="G649" t="str">
            <v>398</v>
          </cell>
          <cell r="I649">
            <v>151883.66500000001</v>
          </cell>
        </row>
        <row r="650">
          <cell r="A650" t="str">
            <v>403361WA</v>
          </cell>
          <cell r="B650" t="str">
            <v>403361</v>
          </cell>
          <cell r="D650">
            <v>38067.86</v>
          </cell>
          <cell r="F650" t="str">
            <v>398WYU</v>
          </cell>
          <cell r="G650" t="str">
            <v>398</v>
          </cell>
          <cell r="I650">
            <v>21438.264999999999</v>
          </cell>
        </row>
        <row r="651">
          <cell r="A651" t="str">
            <v>403361WYP</v>
          </cell>
          <cell r="B651" t="str">
            <v>403361</v>
          </cell>
          <cell r="D651">
            <v>121183.23</v>
          </cell>
          <cell r="F651" t="str">
            <v>399SE</v>
          </cell>
          <cell r="G651" t="str">
            <v>399</v>
          </cell>
          <cell r="I651">
            <v>267496477.97499901</v>
          </cell>
        </row>
        <row r="652">
          <cell r="A652" t="str">
            <v>403361WYU</v>
          </cell>
          <cell r="B652" t="str">
            <v>403361</v>
          </cell>
          <cell r="D652">
            <v>3196.16</v>
          </cell>
          <cell r="F652" t="str">
            <v>403360CA</v>
          </cell>
          <cell r="G652" t="str">
            <v>403360</v>
          </cell>
          <cell r="I652">
            <v>21086.639999999999</v>
          </cell>
        </row>
        <row r="653">
          <cell r="A653" t="str">
            <v>403362CA</v>
          </cell>
          <cell r="B653" t="str">
            <v>403362</v>
          </cell>
          <cell r="D653">
            <v>429613.33</v>
          </cell>
          <cell r="F653" t="str">
            <v>403360ID</v>
          </cell>
          <cell r="G653" t="str">
            <v>403360</v>
          </cell>
          <cell r="I653">
            <v>16256.59</v>
          </cell>
        </row>
        <row r="654">
          <cell r="A654" t="str">
            <v>403362ID</v>
          </cell>
          <cell r="B654" t="str">
            <v>403362</v>
          </cell>
          <cell r="D654">
            <v>619061.74</v>
          </cell>
          <cell r="F654" t="str">
            <v>403360OR</v>
          </cell>
          <cell r="G654" t="str">
            <v>403360</v>
          </cell>
          <cell r="I654">
            <v>57624.44</v>
          </cell>
        </row>
        <row r="655">
          <cell r="A655" t="str">
            <v>403362OR</v>
          </cell>
          <cell r="B655" t="str">
            <v>403362</v>
          </cell>
          <cell r="D655">
            <v>3838936.81</v>
          </cell>
          <cell r="F655" t="str">
            <v>403360UT</v>
          </cell>
          <cell r="G655" t="str">
            <v>403360</v>
          </cell>
          <cell r="I655">
            <v>119334.57</v>
          </cell>
        </row>
        <row r="656">
          <cell r="A656" t="str">
            <v>403362UT</v>
          </cell>
          <cell r="B656" t="str">
            <v>403362</v>
          </cell>
          <cell r="D656">
            <v>8191424.9100000001</v>
          </cell>
          <cell r="F656" t="str">
            <v>403360WA</v>
          </cell>
          <cell r="G656" t="str">
            <v>403360</v>
          </cell>
          <cell r="I656">
            <v>4434.8599999999997</v>
          </cell>
        </row>
        <row r="657">
          <cell r="A657" t="str">
            <v>403362WA</v>
          </cell>
          <cell r="B657" t="str">
            <v>403362</v>
          </cell>
          <cell r="D657">
            <v>971089.74</v>
          </cell>
          <cell r="F657" t="str">
            <v>403360WYP</v>
          </cell>
          <cell r="G657" t="str">
            <v>403360</v>
          </cell>
          <cell r="I657">
            <v>35541.47</v>
          </cell>
        </row>
        <row r="658">
          <cell r="A658" t="str">
            <v>403362WYP</v>
          </cell>
          <cell r="B658" t="str">
            <v>403362</v>
          </cell>
          <cell r="D658">
            <v>2175895.08</v>
          </cell>
          <cell r="F658" t="str">
            <v>403360WYU</v>
          </cell>
          <cell r="G658" t="str">
            <v>403360</v>
          </cell>
          <cell r="I658">
            <v>23852.14</v>
          </cell>
        </row>
        <row r="659">
          <cell r="A659" t="str">
            <v>403362WYU</v>
          </cell>
          <cell r="B659" t="str">
            <v>403362</v>
          </cell>
          <cell r="D659">
            <v>121138.36</v>
          </cell>
          <cell r="F659" t="str">
            <v>403361CA</v>
          </cell>
          <cell r="G659" t="str">
            <v>403361</v>
          </cell>
          <cell r="I659">
            <v>30059.919999999998</v>
          </cell>
        </row>
        <row r="660">
          <cell r="A660" t="str">
            <v>403363UT</v>
          </cell>
          <cell r="B660" t="str">
            <v>403363</v>
          </cell>
          <cell r="D660">
            <v>91112.79</v>
          </cell>
          <cell r="F660" t="str">
            <v>403361ID</v>
          </cell>
          <cell r="G660" t="str">
            <v>403361</v>
          </cell>
          <cell r="I660">
            <v>12904.42</v>
          </cell>
        </row>
        <row r="661">
          <cell r="A661" t="str">
            <v>403364CA</v>
          </cell>
          <cell r="B661" t="str">
            <v>403364</v>
          </cell>
          <cell r="D661">
            <v>2245387.37</v>
          </cell>
          <cell r="F661" t="str">
            <v>403361OR</v>
          </cell>
          <cell r="G661" t="str">
            <v>403361</v>
          </cell>
          <cell r="I661">
            <v>229294.39</v>
          </cell>
        </row>
        <row r="662">
          <cell r="A662" t="str">
            <v>403364ID</v>
          </cell>
          <cell r="B662" t="str">
            <v>403364</v>
          </cell>
          <cell r="D662">
            <v>1920304.31</v>
          </cell>
          <cell r="F662" t="str">
            <v>403361UT</v>
          </cell>
          <cell r="G662" t="str">
            <v>403361</v>
          </cell>
          <cell r="I662">
            <v>471597.73</v>
          </cell>
        </row>
        <row r="663">
          <cell r="A663" t="str">
            <v>403364OR</v>
          </cell>
          <cell r="B663" t="str">
            <v>403364</v>
          </cell>
          <cell r="D663">
            <v>11696852.58</v>
          </cell>
          <cell r="F663" t="str">
            <v>403361WA</v>
          </cell>
          <cell r="G663" t="str">
            <v>403361</v>
          </cell>
          <cell r="I663">
            <v>38067.86</v>
          </cell>
        </row>
        <row r="664">
          <cell r="A664" t="str">
            <v>403364UT</v>
          </cell>
          <cell r="B664" t="str">
            <v>403364</v>
          </cell>
          <cell r="D664">
            <v>9664540.8300000001</v>
          </cell>
          <cell r="F664" t="str">
            <v>403361WYP</v>
          </cell>
          <cell r="G664" t="str">
            <v>403361</v>
          </cell>
          <cell r="I664">
            <v>121183.23</v>
          </cell>
        </row>
        <row r="665">
          <cell r="A665" t="str">
            <v>403364WA</v>
          </cell>
          <cell r="B665" t="str">
            <v>403364</v>
          </cell>
          <cell r="D665">
            <v>3443836.57</v>
          </cell>
          <cell r="F665" t="str">
            <v>403361WYU</v>
          </cell>
          <cell r="G665" t="str">
            <v>403361</v>
          </cell>
          <cell r="I665">
            <v>3196.16</v>
          </cell>
        </row>
        <row r="666">
          <cell r="A666" t="str">
            <v>403364WYP</v>
          </cell>
          <cell r="B666" t="str">
            <v>403364</v>
          </cell>
          <cell r="D666">
            <v>2587382.36</v>
          </cell>
          <cell r="F666" t="str">
            <v>403362CA</v>
          </cell>
          <cell r="G666" t="str">
            <v>403362</v>
          </cell>
          <cell r="I666">
            <v>429613.33</v>
          </cell>
        </row>
        <row r="667">
          <cell r="A667" t="str">
            <v>403364WYU</v>
          </cell>
          <cell r="B667" t="str">
            <v>403364</v>
          </cell>
          <cell r="D667">
            <v>534791.23</v>
          </cell>
          <cell r="F667" t="str">
            <v>403362ID</v>
          </cell>
          <cell r="G667" t="str">
            <v>403362</v>
          </cell>
          <cell r="I667">
            <v>619061.74</v>
          </cell>
        </row>
        <row r="668">
          <cell r="A668" t="str">
            <v>403365CA</v>
          </cell>
          <cell r="B668" t="str">
            <v>403365</v>
          </cell>
          <cell r="D668">
            <v>987647.52</v>
          </cell>
          <cell r="F668" t="str">
            <v>403362OR</v>
          </cell>
          <cell r="G668" t="str">
            <v>403362</v>
          </cell>
          <cell r="I668">
            <v>3838936.81</v>
          </cell>
        </row>
        <row r="669">
          <cell r="A669" t="str">
            <v>403365ID</v>
          </cell>
          <cell r="B669" t="str">
            <v>403365</v>
          </cell>
          <cell r="D669">
            <v>938071.74</v>
          </cell>
          <cell r="F669" t="str">
            <v>403362UT</v>
          </cell>
          <cell r="G669" t="str">
            <v>403362</v>
          </cell>
          <cell r="I669">
            <v>8191424.9100000001</v>
          </cell>
        </row>
        <row r="670">
          <cell r="A670" t="str">
            <v>403365OR</v>
          </cell>
          <cell r="B670" t="str">
            <v>403365</v>
          </cell>
          <cell r="D670">
            <v>6548533.0499999998</v>
          </cell>
          <cell r="F670" t="str">
            <v>403362WA</v>
          </cell>
          <cell r="G670" t="str">
            <v>403362</v>
          </cell>
          <cell r="I670">
            <v>971089.74</v>
          </cell>
        </row>
        <row r="671">
          <cell r="A671" t="str">
            <v>403365UT</v>
          </cell>
          <cell r="B671" t="str">
            <v>403365</v>
          </cell>
          <cell r="D671">
            <v>5880588.7199999997</v>
          </cell>
          <cell r="F671" t="str">
            <v>403362WYP</v>
          </cell>
          <cell r="G671" t="str">
            <v>403362</v>
          </cell>
          <cell r="I671">
            <v>2175895.08</v>
          </cell>
        </row>
        <row r="672">
          <cell r="A672" t="str">
            <v>403365WA</v>
          </cell>
          <cell r="B672" t="str">
            <v>403365</v>
          </cell>
          <cell r="D672">
            <v>1622378.27</v>
          </cell>
          <cell r="F672" t="str">
            <v>403362WYU</v>
          </cell>
          <cell r="G672" t="str">
            <v>403362</v>
          </cell>
          <cell r="I672">
            <v>121138.36</v>
          </cell>
        </row>
        <row r="673">
          <cell r="A673" t="str">
            <v>403365WYP</v>
          </cell>
          <cell r="B673" t="str">
            <v>403365</v>
          </cell>
          <cell r="D673">
            <v>2076038.97</v>
          </cell>
          <cell r="F673" t="str">
            <v>403363UT</v>
          </cell>
          <cell r="G673" t="str">
            <v>403363</v>
          </cell>
          <cell r="I673">
            <v>91112.79</v>
          </cell>
        </row>
        <row r="674">
          <cell r="A674" t="str">
            <v>403365WYU</v>
          </cell>
          <cell r="B674" t="str">
            <v>403365</v>
          </cell>
          <cell r="D674">
            <v>274996.99</v>
          </cell>
          <cell r="F674" t="str">
            <v>403364CA</v>
          </cell>
          <cell r="G674" t="str">
            <v>403364</v>
          </cell>
          <cell r="I674">
            <v>2245387.37</v>
          </cell>
        </row>
        <row r="675">
          <cell r="A675" t="str">
            <v>403366CA</v>
          </cell>
          <cell r="B675" t="str">
            <v>403366</v>
          </cell>
          <cell r="D675">
            <v>506038.29</v>
          </cell>
          <cell r="F675" t="str">
            <v>403364ID</v>
          </cell>
          <cell r="G675" t="str">
            <v>403364</v>
          </cell>
          <cell r="I675">
            <v>1920304.31</v>
          </cell>
        </row>
        <row r="676">
          <cell r="A676" t="str">
            <v>403366ID</v>
          </cell>
          <cell r="B676" t="str">
            <v>403366</v>
          </cell>
          <cell r="D676">
            <v>151145.01999999999</v>
          </cell>
          <cell r="F676" t="str">
            <v>403364OR</v>
          </cell>
          <cell r="G676" t="str">
            <v>403364</v>
          </cell>
          <cell r="I676">
            <v>11696852.58</v>
          </cell>
        </row>
        <row r="677">
          <cell r="A677" t="str">
            <v>403366OR</v>
          </cell>
          <cell r="B677" t="str">
            <v>403366</v>
          </cell>
          <cell r="D677">
            <v>2058590.55</v>
          </cell>
          <cell r="F677" t="str">
            <v>403364UT</v>
          </cell>
          <cell r="G677" t="str">
            <v>403364</v>
          </cell>
          <cell r="I677">
            <v>9664540.8300000001</v>
          </cell>
        </row>
        <row r="678">
          <cell r="A678" t="str">
            <v>403366UT</v>
          </cell>
          <cell r="B678" t="str">
            <v>403366</v>
          </cell>
          <cell r="D678">
            <v>3316413.62</v>
          </cell>
          <cell r="F678" t="str">
            <v>403364WA</v>
          </cell>
          <cell r="G678" t="str">
            <v>403364</v>
          </cell>
          <cell r="I678">
            <v>3443836.57</v>
          </cell>
        </row>
        <row r="679">
          <cell r="A679" t="str">
            <v>403366WA</v>
          </cell>
          <cell r="B679" t="str">
            <v>403366</v>
          </cell>
          <cell r="D679">
            <v>634636.76</v>
          </cell>
          <cell r="F679" t="str">
            <v>403364WYP</v>
          </cell>
          <cell r="G679" t="str">
            <v>403364</v>
          </cell>
          <cell r="I679">
            <v>2587382.36</v>
          </cell>
        </row>
        <row r="680">
          <cell r="A680" t="str">
            <v>403366WYP</v>
          </cell>
          <cell r="B680" t="str">
            <v>403366</v>
          </cell>
          <cell r="D680">
            <v>411379.3</v>
          </cell>
          <cell r="F680" t="str">
            <v>403364WYU</v>
          </cell>
          <cell r="G680" t="str">
            <v>403364</v>
          </cell>
          <cell r="I680">
            <v>534791.23</v>
          </cell>
        </row>
        <row r="681">
          <cell r="A681" t="str">
            <v>403366WYU</v>
          </cell>
          <cell r="B681" t="str">
            <v>403366</v>
          </cell>
          <cell r="D681">
            <v>135333.84</v>
          </cell>
          <cell r="F681" t="str">
            <v>403365CA</v>
          </cell>
          <cell r="G681" t="str">
            <v>403365</v>
          </cell>
          <cell r="I681">
            <v>987647.52</v>
          </cell>
        </row>
        <row r="682">
          <cell r="A682" t="str">
            <v>403367CA</v>
          </cell>
          <cell r="B682" t="str">
            <v>403367</v>
          </cell>
          <cell r="D682">
            <v>918894.89</v>
          </cell>
          <cell r="F682" t="str">
            <v>403365ID</v>
          </cell>
          <cell r="G682" t="str">
            <v>403365</v>
          </cell>
          <cell r="I682">
            <v>938071.74</v>
          </cell>
        </row>
        <row r="683">
          <cell r="A683" t="str">
            <v>403367ID</v>
          </cell>
          <cell r="B683" t="str">
            <v>403367</v>
          </cell>
          <cell r="D683">
            <v>458835</v>
          </cell>
          <cell r="F683" t="str">
            <v>403365OR</v>
          </cell>
          <cell r="G683" t="str">
            <v>403365</v>
          </cell>
          <cell r="I683">
            <v>6548533.0499999998</v>
          </cell>
        </row>
        <row r="684">
          <cell r="A684" t="str">
            <v>403367OR</v>
          </cell>
          <cell r="B684" t="str">
            <v>403367</v>
          </cell>
          <cell r="D684">
            <v>3475562.73</v>
          </cell>
          <cell r="F684" t="str">
            <v>403365UT</v>
          </cell>
          <cell r="G684" t="str">
            <v>403365</v>
          </cell>
          <cell r="I684">
            <v>5880588.7199999997</v>
          </cell>
        </row>
        <row r="685">
          <cell r="A685" t="str">
            <v>403367UT</v>
          </cell>
          <cell r="B685" t="str">
            <v>403367</v>
          </cell>
          <cell r="D685">
            <v>9818072.5199999996</v>
          </cell>
          <cell r="F685" t="str">
            <v>403365WA</v>
          </cell>
          <cell r="G685" t="str">
            <v>403365</v>
          </cell>
          <cell r="I685">
            <v>1622378.27</v>
          </cell>
        </row>
        <row r="686">
          <cell r="A686" t="str">
            <v>403367WA</v>
          </cell>
          <cell r="B686" t="str">
            <v>403367</v>
          </cell>
          <cell r="D686">
            <v>561381.47</v>
          </cell>
          <cell r="F686" t="str">
            <v>403365WYP</v>
          </cell>
          <cell r="G686" t="str">
            <v>403365</v>
          </cell>
          <cell r="I686">
            <v>2076038.97</v>
          </cell>
        </row>
        <row r="687">
          <cell r="A687" t="str">
            <v>403367WYP</v>
          </cell>
          <cell r="B687" t="str">
            <v>403367</v>
          </cell>
          <cell r="D687">
            <v>924453.37</v>
          </cell>
          <cell r="F687" t="str">
            <v>403365WYU</v>
          </cell>
          <cell r="G687" t="str">
            <v>403365</v>
          </cell>
          <cell r="I687">
            <v>274996.99</v>
          </cell>
        </row>
        <row r="688">
          <cell r="A688" t="str">
            <v>403367WYU</v>
          </cell>
          <cell r="B688" t="str">
            <v>403367</v>
          </cell>
          <cell r="D688">
            <v>535067.42000000004</v>
          </cell>
          <cell r="F688" t="str">
            <v>403366CA</v>
          </cell>
          <cell r="G688" t="str">
            <v>403366</v>
          </cell>
          <cell r="I688">
            <v>506038.29</v>
          </cell>
        </row>
        <row r="689">
          <cell r="A689" t="str">
            <v>403368CA</v>
          </cell>
          <cell r="B689" t="str">
            <v>403368</v>
          </cell>
          <cell r="D689">
            <v>1379195.42</v>
          </cell>
          <cell r="F689" t="str">
            <v>403366ID</v>
          </cell>
          <cell r="G689" t="str">
            <v>403366</v>
          </cell>
          <cell r="I689">
            <v>151145.01999999999</v>
          </cell>
        </row>
        <row r="690">
          <cell r="A690" t="str">
            <v>403368ID</v>
          </cell>
          <cell r="B690" t="str">
            <v>403368</v>
          </cell>
          <cell r="D690">
            <v>1359063.71</v>
          </cell>
          <cell r="F690" t="str">
            <v>403366OR</v>
          </cell>
          <cell r="G690" t="str">
            <v>403366</v>
          </cell>
          <cell r="I690">
            <v>2058590.55</v>
          </cell>
        </row>
        <row r="691">
          <cell r="A691" t="str">
            <v>403368OR</v>
          </cell>
          <cell r="B691" t="str">
            <v>403368</v>
          </cell>
          <cell r="D691">
            <v>10327445.76</v>
          </cell>
          <cell r="F691" t="str">
            <v>403366UT</v>
          </cell>
          <cell r="G691" t="str">
            <v>403366</v>
          </cell>
          <cell r="I691">
            <v>3316413.62</v>
          </cell>
        </row>
        <row r="692">
          <cell r="A692" t="str">
            <v>403368UT</v>
          </cell>
          <cell r="B692" t="str">
            <v>403368</v>
          </cell>
          <cell r="D692">
            <v>7565700.0599999996</v>
          </cell>
          <cell r="F692" t="str">
            <v>403366WA</v>
          </cell>
          <cell r="G692" t="str">
            <v>403366</v>
          </cell>
          <cell r="I692">
            <v>634636.76</v>
          </cell>
        </row>
        <row r="693">
          <cell r="A693" t="str">
            <v>403368WA</v>
          </cell>
          <cell r="B693" t="str">
            <v>403368</v>
          </cell>
          <cell r="D693">
            <v>2534354.79</v>
          </cell>
          <cell r="F693" t="str">
            <v>403366WYP</v>
          </cell>
          <cell r="G693" t="str">
            <v>403366</v>
          </cell>
          <cell r="I693">
            <v>411379.3</v>
          </cell>
        </row>
        <row r="694">
          <cell r="A694" t="str">
            <v>403368WYP</v>
          </cell>
          <cell r="B694" t="str">
            <v>403368</v>
          </cell>
          <cell r="D694">
            <v>2041320.7</v>
          </cell>
          <cell r="F694" t="str">
            <v>403366WYU</v>
          </cell>
          <cell r="G694" t="str">
            <v>403366</v>
          </cell>
          <cell r="I694">
            <v>135333.84</v>
          </cell>
        </row>
        <row r="695">
          <cell r="A695" t="str">
            <v>403368WYU</v>
          </cell>
          <cell r="B695" t="str">
            <v>403368</v>
          </cell>
          <cell r="D695">
            <v>324609.76</v>
          </cell>
          <cell r="F695" t="str">
            <v>403367CA</v>
          </cell>
          <cell r="G695" t="str">
            <v>403367</v>
          </cell>
          <cell r="I695">
            <v>918894.89</v>
          </cell>
        </row>
        <row r="696">
          <cell r="A696" t="str">
            <v>403369CA</v>
          </cell>
          <cell r="B696" t="str">
            <v>403369</v>
          </cell>
          <cell r="D696">
            <v>786168.28</v>
          </cell>
          <cell r="F696" t="str">
            <v>403367ID</v>
          </cell>
          <cell r="G696" t="str">
            <v>403367</v>
          </cell>
          <cell r="I696">
            <v>458835</v>
          </cell>
        </row>
        <row r="697">
          <cell r="A697" t="str">
            <v>403369ID</v>
          </cell>
          <cell r="B697" t="str">
            <v>403369</v>
          </cell>
          <cell r="D697">
            <v>488129.56</v>
          </cell>
          <cell r="F697" t="str">
            <v>403367OR</v>
          </cell>
          <cell r="G697" t="str">
            <v>403367</v>
          </cell>
          <cell r="I697">
            <v>3475562.73</v>
          </cell>
        </row>
        <row r="698">
          <cell r="A698" t="str">
            <v>403369OR</v>
          </cell>
          <cell r="B698" t="str">
            <v>403369</v>
          </cell>
          <cell r="D698">
            <v>4129027.22</v>
          </cell>
          <cell r="F698" t="str">
            <v>403367UT</v>
          </cell>
          <cell r="G698" t="str">
            <v>403367</v>
          </cell>
          <cell r="I698">
            <v>9818072.5199999996</v>
          </cell>
        </row>
        <row r="699">
          <cell r="A699" t="str">
            <v>403369UT</v>
          </cell>
          <cell r="B699" t="str">
            <v>403369</v>
          </cell>
          <cell r="D699">
            <v>3435887.48</v>
          </cell>
          <cell r="F699" t="str">
            <v>403367WA</v>
          </cell>
          <cell r="G699" t="str">
            <v>403367</v>
          </cell>
          <cell r="I699">
            <v>561381.47</v>
          </cell>
        </row>
        <row r="700">
          <cell r="A700" t="str">
            <v>403369WA</v>
          </cell>
          <cell r="B700" t="str">
            <v>403369</v>
          </cell>
          <cell r="D700">
            <v>1085680.33</v>
          </cell>
          <cell r="F700" t="str">
            <v>403367WYP</v>
          </cell>
          <cell r="G700" t="str">
            <v>403367</v>
          </cell>
          <cell r="I700">
            <v>924453.37</v>
          </cell>
        </row>
        <row r="701">
          <cell r="A701" t="str">
            <v>403369WYP</v>
          </cell>
          <cell r="B701" t="str">
            <v>403369</v>
          </cell>
          <cell r="D701">
            <v>808910.07</v>
          </cell>
          <cell r="F701" t="str">
            <v>403367WYU</v>
          </cell>
          <cell r="G701" t="str">
            <v>403367</v>
          </cell>
          <cell r="I701">
            <v>535067.42000000004</v>
          </cell>
        </row>
        <row r="702">
          <cell r="A702" t="str">
            <v>403369WYU</v>
          </cell>
          <cell r="B702" t="str">
            <v>403369</v>
          </cell>
          <cell r="D702">
            <v>202919.81</v>
          </cell>
          <cell r="F702" t="str">
            <v>403368CA</v>
          </cell>
          <cell r="G702" t="str">
            <v>403368</v>
          </cell>
          <cell r="I702">
            <v>1379195.42</v>
          </cell>
        </row>
        <row r="703">
          <cell r="A703" t="str">
            <v>403370CA</v>
          </cell>
          <cell r="B703" t="str">
            <v>403370</v>
          </cell>
          <cell r="D703">
            <v>180716.15</v>
          </cell>
          <cell r="F703" t="str">
            <v>403368ID</v>
          </cell>
          <cell r="G703" t="str">
            <v>403368</v>
          </cell>
          <cell r="I703">
            <v>1359063.71</v>
          </cell>
        </row>
        <row r="704">
          <cell r="A704" t="str">
            <v>403370ID</v>
          </cell>
          <cell r="B704" t="str">
            <v>403370</v>
          </cell>
          <cell r="D704">
            <v>442218.97</v>
          </cell>
          <cell r="F704" t="str">
            <v>403368OR</v>
          </cell>
          <cell r="G704" t="str">
            <v>403368</v>
          </cell>
          <cell r="I704">
            <v>10327445.76</v>
          </cell>
        </row>
        <row r="705">
          <cell r="A705" t="str">
            <v>403370OR</v>
          </cell>
          <cell r="B705" t="str">
            <v>403370</v>
          </cell>
          <cell r="D705">
            <v>2171204.4700000002</v>
          </cell>
          <cell r="F705" t="str">
            <v>403368UT</v>
          </cell>
          <cell r="G705" t="str">
            <v>403368</v>
          </cell>
          <cell r="I705">
            <v>7565700.0599999996</v>
          </cell>
        </row>
        <row r="706">
          <cell r="A706" t="str">
            <v>403370UT</v>
          </cell>
          <cell r="B706" t="str">
            <v>403370</v>
          </cell>
          <cell r="D706">
            <v>2574142.3199999998</v>
          </cell>
          <cell r="F706" t="str">
            <v>403368WA</v>
          </cell>
          <cell r="G706" t="str">
            <v>403368</v>
          </cell>
          <cell r="I706">
            <v>2534354.79</v>
          </cell>
        </row>
        <row r="707">
          <cell r="A707" t="str">
            <v>403370WA</v>
          </cell>
          <cell r="B707" t="str">
            <v>403370</v>
          </cell>
          <cell r="D707">
            <v>529320.81000000006</v>
          </cell>
          <cell r="F707" t="str">
            <v>403368WYP</v>
          </cell>
          <cell r="G707" t="str">
            <v>403368</v>
          </cell>
          <cell r="I707">
            <v>2041320.7</v>
          </cell>
        </row>
        <row r="708">
          <cell r="A708" t="str">
            <v>403370WYP</v>
          </cell>
          <cell r="B708" t="str">
            <v>403370</v>
          </cell>
          <cell r="D708">
            <v>443192.16</v>
          </cell>
          <cell r="F708" t="str">
            <v>403368WYU</v>
          </cell>
          <cell r="G708" t="str">
            <v>403368</v>
          </cell>
          <cell r="I708">
            <v>324609.76</v>
          </cell>
        </row>
        <row r="709">
          <cell r="A709" t="str">
            <v>403370WYU</v>
          </cell>
          <cell r="B709" t="str">
            <v>403370</v>
          </cell>
          <cell r="D709">
            <v>104455.46</v>
          </cell>
          <cell r="F709" t="str">
            <v>403369CA</v>
          </cell>
          <cell r="G709" t="str">
            <v>403369</v>
          </cell>
          <cell r="I709">
            <v>786168.28</v>
          </cell>
        </row>
        <row r="710">
          <cell r="A710" t="str">
            <v>403371CA</v>
          </cell>
          <cell r="B710" t="str">
            <v>403371</v>
          </cell>
          <cell r="D710">
            <v>23747.52</v>
          </cell>
          <cell r="F710" t="str">
            <v>403369ID</v>
          </cell>
          <cell r="G710" t="str">
            <v>403369</v>
          </cell>
          <cell r="I710">
            <v>488129.56</v>
          </cell>
        </row>
        <row r="711">
          <cell r="A711" t="str">
            <v>403371ID</v>
          </cell>
          <cell r="B711" t="str">
            <v>403371</v>
          </cell>
          <cell r="D711">
            <v>7505.33</v>
          </cell>
          <cell r="F711" t="str">
            <v>403369OR</v>
          </cell>
          <cell r="G711" t="str">
            <v>403369</v>
          </cell>
          <cell r="I711">
            <v>4129027.22</v>
          </cell>
        </row>
        <row r="712">
          <cell r="A712" t="str">
            <v>403371OR</v>
          </cell>
          <cell r="B712" t="str">
            <v>403371</v>
          </cell>
          <cell r="D712">
            <v>116998.93</v>
          </cell>
          <cell r="F712" t="str">
            <v>403369UT</v>
          </cell>
          <cell r="G712" t="str">
            <v>403369</v>
          </cell>
          <cell r="I712">
            <v>3435887.48</v>
          </cell>
        </row>
        <row r="713">
          <cell r="A713" t="str">
            <v>403371UT</v>
          </cell>
          <cell r="B713" t="str">
            <v>403371</v>
          </cell>
          <cell r="D713">
            <v>276347.46999999997</v>
          </cell>
          <cell r="F713" t="str">
            <v>403369WA</v>
          </cell>
          <cell r="G713" t="str">
            <v>403369</v>
          </cell>
          <cell r="I713">
            <v>1085680.33</v>
          </cell>
        </row>
        <row r="714">
          <cell r="A714" t="str">
            <v>403371WA</v>
          </cell>
          <cell r="B714" t="str">
            <v>403371</v>
          </cell>
          <cell r="D714">
            <v>19529.3</v>
          </cell>
          <cell r="F714" t="str">
            <v>403369WYP</v>
          </cell>
          <cell r="G714" t="str">
            <v>403369</v>
          </cell>
          <cell r="I714">
            <v>808910.07</v>
          </cell>
        </row>
        <row r="715">
          <cell r="A715" t="str">
            <v>403371WYP</v>
          </cell>
          <cell r="B715" t="str">
            <v>403371</v>
          </cell>
          <cell r="D715">
            <v>45139.77</v>
          </cell>
          <cell r="F715" t="str">
            <v>403369WYU</v>
          </cell>
          <cell r="G715" t="str">
            <v>403369</v>
          </cell>
          <cell r="I715">
            <v>202919.81</v>
          </cell>
        </row>
        <row r="716">
          <cell r="A716" t="str">
            <v>403371WYU</v>
          </cell>
          <cell r="B716" t="str">
            <v>403371</v>
          </cell>
          <cell r="D716">
            <v>8318.25</v>
          </cell>
          <cell r="F716" t="str">
            <v>403370CA</v>
          </cell>
          <cell r="G716" t="str">
            <v>403370</v>
          </cell>
          <cell r="I716">
            <v>180716.15</v>
          </cell>
        </row>
        <row r="717">
          <cell r="A717" t="str">
            <v>403372ID</v>
          </cell>
          <cell r="B717" t="str">
            <v>403372</v>
          </cell>
          <cell r="D717">
            <v>15.86</v>
          </cell>
          <cell r="F717" t="str">
            <v>403370ID</v>
          </cell>
          <cell r="G717" t="str">
            <v>403370</v>
          </cell>
          <cell r="I717">
            <v>442218.97</v>
          </cell>
        </row>
        <row r="718">
          <cell r="A718" t="str">
            <v>403372UT</v>
          </cell>
          <cell r="B718" t="str">
            <v>403372</v>
          </cell>
          <cell r="D718">
            <v>145.74</v>
          </cell>
          <cell r="F718" t="str">
            <v>403370OR</v>
          </cell>
          <cell r="G718" t="str">
            <v>403370</v>
          </cell>
          <cell r="I718">
            <v>2171204.4700000002</v>
          </cell>
        </row>
        <row r="719">
          <cell r="A719" t="str">
            <v>403373CA</v>
          </cell>
          <cell r="B719" t="str">
            <v>403373</v>
          </cell>
          <cell r="D719">
            <v>37689.269999999997</v>
          </cell>
          <cell r="F719" t="str">
            <v>403370UT</v>
          </cell>
          <cell r="G719" t="str">
            <v>403370</v>
          </cell>
          <cell r="I719">
            <v>2574142.3199999998</v>
          </cell>
        </row>
        <row r="720">
          <cell r="A720" t="str">
            <v>403373ID</v>
          </cell>
          <cell r="B720" t="str">
            <v>403373</v>
          </cell>
          <cell r="D720">
            <v>28473.55</v>
          </cell>
          <cell r="F720" t="str">
            <v>403370WA</v>
          </cell>
          <cell r="G720" t="str">
            <v>403370</v>
          </cell>
          <cell r="I720">
            <v>529320.81000000006</v>
          </cell>
        </row>
        <row r="721">
          <cell r="A721" t="str">
            <v>403373OR</v>
          </cell>
          <cell r="B721" t="str">
            <v>403373</v>
          </cell>
          <cell r="D721">
            <v>645774.81000000006</v>
          </cell>
          <cell r="F721" t="str">
            <v>403370WYP</v>
          </cell>
          <cell r="G721" t="str">
            <v>403370</v>
          </cell>
          <cell r="I721">
            <v>443192.16</v>
          </cell>
        </row>
        <row r="722">
          <cell r="A722" t="str">
            <v>403373UT</v>
          </cell>
          <cell r="B722" t="str">
            <v>403373</v>
          </cell>
          <cell r="D722">
            <v>1119407.2</v>
          </cell>
          <cell r="F722" t="str">
            <v>403370WYU</v>
          </cell>
          <cell r="G722" t="str">
            <v>403370</v>
          </cell>
          <cell r="I722">
            <v>104455.46</v>
          </cell>
        </row>
        <row r="723">
          <cell r="A723" t="str">
            <v>403373WA</v>
          </cell>
          <cell r="B723" t="str">
            <v>403373</v>
          </cell>
          <cell r="D723">
            <v>116737.62</v>
          </cell>
          <cell r="F723" t="str">
            <v>403371CA</v>
          </cell>
          <cell r="G723" t="str">
            <v>403371</v>
          </cell>
          <cell r="I723">
            <v>23747.52</v>
          </cell>
        </row>
        <row r="724">
          <cell r="A724" t="str">
            <v>403373WYP</v>
          </cell>
          <cell r="B724" t="str">
            <v>403373</v>
          </cell>
          <cell r="D724">
            <v>185709.3</v>
          </cell>
          <cell r="F724" t="str">
            <v>403371ID</v>
          </cell>
          <cell r="G724" t="str">
            <v>403371</v>
          </cell>
          <cell r="I724">
            <v>7505.33</v>
          </cell>
        </row>
        <row r="725">
          <cell r="A725" t="str">
            <v>403373WYU</v>
          </cell>
          <cell r="B725" t="str">
            <v>403373</v>
          </cell>
          <cell r="D725">
            <v>59000.52</v>
          </cell>
          <cell r="F725" t="str">
            <v>403371OR</v>
          </cell>
          <cell r="G725" t="str">
            <v>403371</v>
          </cell>
          <cell r="I725">
            <v>116998.93</v>
          </cell>
        </row>
        <row r="726">
          <cell r="A726" t="str">
            <v>403GPCA</v>
          </cell>
          <cell r="B726" t="str">
            <v>403GP</v>
          </cell>
          <cell r="D726">
            <v>251334.15</v>
          </cell>
          <cell r="F726" t="str">
            <v>403371UT</v>
          </cell>
          <cell r="G726" t="str">
            <v>403371</v>
          </cell>
          <cell r="I726">
            <v>276347.46999999997</v>
          </cell>
        </row>
        <row r="727">
          <cell r="A727" t="str">
            <v>403GPCN</v>
          </cell>
          <cell r="B727" t="str">
            <v>403GP</v>
          </cell>
          <cell r="D727">
            <v>1549132.16</v>
          </cell>
          <cell r="F727" t="str">
            <v>403371WA</v>
          </cell>
          <cell r="G727" t="str">
            <v>403371</v>
          </cell>
          <cell r="I727">
            <v>19529.3</v>
          </cell>
        </row>
        <row r="728">
          <cell r="A728" t="str">
            <v>403GPDGP</v>
          </cell>
          <cell r="B728" t="str">
            <v>403GP</v>
          </cell>
          <cell r="D728">
            <v>573517.31999999995</v>
          </cell>
          <cell r="F728" t="str">
            <v>403371WYP</v>
          </cell>
          <cell r="G728" t="str">
            <v>403371</v>
          </cell>
          <cell r="I728">
            <v>45139.77</v>
          </cell>
        </row>
        <row r="729">
          <cell r="A729" t="str">
            <v>403GPDGU</v>
          </cell>
          <cell r="B729" t="str">
            <v>403GP</v>
          </cell>
          <cell r="D729">
            <v>1211376.49</v>
          </cell>
          <cell r="F729" t="str">
            <v>403371WYU</v>
          </cell>
          <cell r="G729" t="str">
            <v>403371</v>
          </cell>
          <cell r="I729">
            <v>8318.25</v>
          </cell>
        </row>
        <row r="730">
          <cell r="A730" t="str">
            <v>403GPID</v>
          </cell>
          <cell r="B730" t="str">
            <v>403GP</v>
          </cell>
          <cell r="D730">
            <v>831455.75</v>
          </cell>
          <cell r="F730" t="str">
            <v>403372ID</v>
          </cell>
          <cell r="G730" t="str">
            <v>403372</v>
          </cell>
          <cell r="I730">
            <v>15.86</v>
          </cell>
        </row>
        <row r="731">
          <cell r="A731" t="str">
            <v>403GPOR</v>
          </cell>
          <cell r="B731" t="str">
            <v>403GP</v>
          </cell>
          <cell r="D731">
            <v>4416776.63</v>
          </cell>
          <cell r="F731" t="str">
            <v>403372UT</v>
          </cell>
          <cell r="G731" t="str">
            <v>403372</v>
          </cell>
          <cell r="I731">
            <v>145.74</v>
          </cell>
        </row>
        <row r="732">
          <cell r="A732" t="str">
            <v>403GPSE</v>
          </cell>
          <cell r="B732" t="str">
            <v>403GP</v>
          </cell>
          <cell r="D732">
            <v>34770.79</v>
          </cell>
          <cell r="F732" t="str">
            <v>403373CA</v>
          </cell>
          <cell r="G732" t="str">
            <v>403373</v>
          </cell>
          <cell r="I732">
            <v>37689.269999999997</v>
          </cell>
        </row>
        <row r="733">
          <cell r="A733" t="str">
            <v>403GPSG</v>
          </cell>
          <cell r="B733" t="str">
            <v>403GP</v>
          </cell>
          <cell r="D733">
            <v>4889512.6499999901</v>
          </cell>
          <cell r="F733" t="str">
            <v>403373ID</v>
          </cell>
          <cell r="G733" t="str">
            <v>403373</v>
          </cell>
          <cell r="I733">
            <v>28473.55</v>
          </cell>
        </row>
        <row r="734">
          <cell r="A734" t="str">
            <v>403GPSO</v>
          </cell>
          <cell r="B734" t="str">
            <v>403GP</v>
          </cell>
          <cell r="D734">
            <v>16468318.99</v>
          </cell>
          <cell r="F734" t="str">
            <v>403373OR</v>
          </cell>
          <cell r="G734" t="str">
            <v>403373</v>
          </cell>
          <cell r="I734">
            <v>645774.81000000006</v>
          </cell>
        </row>
        <row r="735">
          <cell r="A735" t="str">
            <v>403GPSSGCH</v>
          </cell>
          <cell r="B735" t="str">
            <v>403GP</v>
          </cell>
          <cell r="D735">
            <v>172600.45</v>
          </cell>
          <cell r="F735" t="str">
            <v>403373UT</v>
          </cell>
          <cell r="G735" t="str">
            <v>403373</v>
          </cell>
          <cell r="I735">
            <v>1119407.2</v>
          </cell>
        </row>
        <row r="736">
          <cell r="A736" t="str">
            <v>403GPSSGCT</v>
          </cell>
          <cell r="B736" t="str">
            <v>403GP</v>
          </cell>
          <cell r="D736">
            <v>8619.24</v>
          </cell>
          <cell r="F736" t="str">
            <v>403373WA</v>
          </cell>
          <cell r="G736" t="str">
            <v>403373</v>
          </cell>
          <cell r="I736">
            <v>116737.62</v>
          </cell>
        </row>
        <row r="737">
          <cell r="A737" t="str">
            <v>403GPUT</v>
          </cell>
          <cell r="B737" t="str">
            <v>403GP</v>
          </cell>
          <cell r="D737">
            <v>4082688.03</v>
          </cell>
          <cell r="F737" t="str">
            <v>403373WYP</v>
          </cell>
          <cell r="G737" t="str">
            <v>403373</v>
          </cell>
          <cell r="I737">
            <v>185709.3</v>
          </cell>
        </row>
        <row r="738">
          <cell r="A738" t="str">
            <v>403GPWA</v>
          </cell>
          <cell r="B738" t="str">
            <v>403GP</v>
          </cell>
          <cell r="D738">
            <v>1402161.18</v>
          </cell>
          <cell r="F738" t="str">
            <v>403373WYU</v>
          </cell>
          <cell r="G738" t="str">
            <v>403373</v>
          </cell>
          <cell r="I738">
            <v>59000.52</v>
          </cell>
        </row>
        <row r="739">
          <cell r="A739" t="str">
            <v>403GPWYP</v>
          </cell>
          <cell r="B739" t="str">
            <v>403GP</v>
          </cell>
          <cell r="D739">
            <v>1957323.54</v>
          </cell>
          <cell r="F739" t="str">
            <v>403GPCA</v>
          </cell>
          <cell r="G739" t="str">
            <v>403GP</v>
          </cell>
          <cell r="I739">
            <v>251334.15</v>
          </cell>
        </row>
        <row r="740">
          <cell r="A740" t="str">
            <v>403GPWYU</v>
          </cell>
          <cell r="B740" t="str">
            <v>403GP</v>
          </cell>
          <cell r="D740">
            <v>410867.76</v>
          </cell>
          <cell r="F740" t="str">
            <v>403GPCN</v>
          </cell>
          <cell r="G740" t="str">
            <v>403GP</v>
          </cell>
          <cell r="I740">
            <v>1549132.16</v>
          </cell>
        </row>
        <row r="741">
          <cell r="A741" t="str">
            <v>403HPDGP</v>
          </cell>
          <cell r="B741" t="str">
            <v>403HP</v>
          </cell>
          <cell r="D741">
            <v>3842758.44</v>
          </cell>
          <cell r="F741" t="str">
            <v>403GPDGP</v>
          </cell>
          <cell r="G741" t="str">
            <v>403GP</v>
          </cell>
          <cell r="I741">
            <v>573517.31999999995</v>
          </cell>
        </row>
        <row r="742">
          <cell r="A742" t="str">
            <v>403HPDGU</v>
          </cell>
          <cell r="B742" t="str">
            <v>403HP</v>
          </cell>
          <cell r="D742">
            <v>1032616.54</v>
          </cell>
          <cell r="F742" t="str">
            <v>403GPDGU</v>
          </cell>
          <cell r="G742" t="str">
            <v>403GP</v>
          </cell>
          <cell r="I742">
            <v>1211376.49</v>
          </cell>
        </row>
        <row r="743">
          <cell r="A743" t="str">
            <v>403HPSG-P</v>
          </cell>
          <cell r="B743" t="str">
            <v>403HP</v>
          </cell>
          <cell r="D743">
            <v>7010379.79</v>
          </cell>
          <cell r="F743" t="str">
            <v>403GPID</v>
          </cell>
          <cell r="G743" t="str">
            <v>403GP</v>
          </cell>
          <cell r="I743">
            <v>831455.75</v>
          </cell>
        </row>
        <row r="744">
          <cell r="A744" t="str">
            <v>403HPSG-U</v>
          </cell>
          <cell r="B744" t="str">
            <v>403HP</v>
          </cell>
          <cell r="D744">
            <v>3092146.5399999898</v>
          </cell>
          <cell r="F744" t="str">
            <v>403GPOR</v>
          </cell>
          <cell r="G744" t="str">
            <v>403GP</v>
          </cell>
          <cell r="I744">
            <v>4416776.63</v>
          </cell>
        </row>
        <row r="745">
          <cell r="A745" t="str">
            <v>403OPDGU</v>
          </cell>
          <cell r="B745" t="str">
            <v>403OP</v>
          </cell>
          <cell r="D745">
            <v>125965.35</v>
          </cell>
          <cell r="F745" t="str">
            <v>403GPSE</v>
          </cell>
          <cell r="G745" t="str">
            <v>403GP</v>
          </cell>
          <cell r="I745">
            <v>34770.79</v>
          </cell>
        </row>
        <row r="746">
          <cell r="A746" t="str">
            <v>403OPSG</v>
          </cell>
          <cell r="B746" t="str">
            <v>403OP</v>
          </cell>
          <cell r="D746">
            <v>51340909.089999899</v>
          </cell>
          <cell r="F746" t="str">
            <v>403GPSG</v>
          </cell>
          <cell r="G746" t="str">
            <v>403GP</v>
          </cell>
          <cell r="I746">
            <v>4889512.6499999901</v>
          </cell>
        </row>
        <row r="747">
          <cell r="A747" t="str">
            <v>403OPSSGCT</v>
          </cell>
          <cell r="B747" t="str">
            <v>403OP</v>
          </cell>
          <cell r="D747">
            <v>2521119.0099999998</v>
          </cell>
          <cell r="F747" t="str">
            <v>403GPSO</v>
          </cell>
          <cell r="G747" t="str">
            <v>403GP</v>
          </cell>
          <cell r="I747">
            <v>16468318.99</v>
          </cell>
        </row>
        <row r="748">
          <cell r="A748" t="str">
            <v>403SPDGP</v>
          </cell>
          <cell r="B748" t="str">
            <v>403SP</v>
          </cell>
          <cell r="D748">
            <v>23444764.82</v>
          </cell>
          <cell r="F748" t="str">
            <v>403GPSSGCH</v>
          </cell>
          <cell r="G748" t="str">
            <v>403GP</v>
          </cell>
          <cell r="I748">
            <v>172600.45</v>
          </cell>
        </row>
        <row r="749">
          <cell r="A749" t="str">
            <v>403SPDGU</v>
          </cell>
          <cell r="B749" t="str">
            <v>403SP</v>
          </cell>
          <cell r="D749">
            <v>26153806.4099999</v>
          </cell>
          <cell r="F749" t="str">
            <v>403GPSSGCT</v>
          </cell>
          <cell r="G749" t="str">
            <v>403GP</v>
          </cell>
          <cell r="I749">
            <v>8619.24</v>
          </cell>
        </row>
        <row r="750">
          <cell r="A750" t="str">
            <v>403SPSG</v>
          </cell>
          <cell r="B750" t="str">
            <v>403SP</v>
          </cell>
          <cell r="D750">
            <v>48167205.710000001</v>
          </cell>
          <cell r="F750" t="str">
            <v>403GPUT</v>
          </cell>
          <cell r="G750" t="str">
            <v>403GP</v>
          </cell>
          <cell r="I750">
            <v>4082688.03</v>
          </cell>
        </row>
        <row r="751">
          <cell r="A751" t="str">
            <v>403SPSSGCH</v>
          </cell>
          <cell r="B751" t="str">
            <v>403SP</v>
          </cell>
          <cell r="D751">
            <v>7258124.2699999996</v>
          </cell>
          <cell r="F751" t="str">
            <v>403GPWA</v>
          </cell>
          <cell r="G751" t="str">
            <v>403GP</v>
          </cell>
          <cell r="I751">
            <v>1402161.18</v>
          </cell>
        </row>
        <row r="752">
          <cell r="A752" t="str">
            <v>403TPDGP</v>
          </cell>
          <cell r="B752" t="str">
            <v>403TP</v>
          </cell>
          <cell r="D752">
            <v>11375580.529999999</v>
          </cell>
          <cell r="F752" t="str">
            <v>403GPWYP</v>
          </cell>
          <cell r="G752" t="str">
            <v>403GP</v>
          </cell>
          <cell r="I752">
            <v>1957323.54</v>
          </cell>
        </row>
        <row r="753">
          <cell r="A753" t="str">
            <v>403TPDGU</v>
          </cell>
          <cell r="B753" t="str">
            <v>403TP</v>
          </cell>
          <cell r="D753">
            <v>12624038.34</v>
          </cell>
          <cell r="F753" t="str">
            <v>403GPWYU</v>
          </cell>
          <cell r="G753" t="str">
            <v>403GP</v>
          </cell>
          <cell r="I753">
            <v>410867.76</v>
          </cell>
        </row>
        <row r="754">
          <cell r="A754" t="str">
            <v>403TPSG</v>
          </cell>
          <cell r="B754" t="str">
            <v>403TP</v>
          </cell>
          <cell r="D754">
            <v>34235507.859999903</v>
          </cell>
          <cell r="F754" t="str">
            <v>403HPDGP</v>
          </cell>
          <cell r="G754" t="str">
            <v>403HP</v>
          </cell>
          <cell r="I754">
            <v>3842758.44</v>
          </cell>
        </row>
        <row r="755">
          <cell r="A755" t="str">
            <v>404GPCA</v>
          </cell>
          <cell r="B755" t="str">
            <v>404GP</v>
          </cell>
          <cell r="D755">
            <v>61255.93</v>
          </cell>
          <cell r="F755" t="str">
            <v>403HPDGU</v>
          </cell>
          <cell r="G755" t="str">
            <v>403HP</v>
          </cell>
          <cell r="I755">
            <v>1032616.54</v>
          </cell>
        </row>
        <row r="756">
          <cell r="A756" t="str">
            <v>404GPCN</v>
          </cell>
          <cell r="B756" t="str">
            <v>404GP</v>
          </cell>
          <cell r="D756">
            <v>234320.08</v>
          </cell>
          <cell r="F756" t="str">
            <v>403HPSG-P</v>
          </cell>
          <cell r="G756" t="str">
            <v>403HP</v>
          </cell>
          <cell r="I756">
            <v>7010379.79</v>
          </cell>
        </row>
        <row r="757">
          <cell r="A757" t="str">
            <v>404GPOR</v>
          </cell>
          <cell r="B757" t="str">
            <v>404GP</v>
          </cell>
          <cell r="D757">
            <v>678235.51</v>
          </cell>
          <cell r="F757" t="str">
            <v>403HPSG-U</v>
          </cell>
          <cell r="G757" t="str">
            <v>403HP</v>
          </cell>
          <cell r="I757">
            <v>3092146.5399999898</v>
          </cell>
        </row>
        <row r="758">
          <cell r="A758" t="str">
            <v>404GPSO</v>
          </cell>
          <cell r="B758" t="str">
            <v>404GP</v>
          </cell>
          <cell r="D758">
            <v>1097913.8600000001</v>
          </cell>
          <cell r="F758" t="str">
            <v>403OPDGU</v>
          </cell>
          <cell r="G758" t="str">
            <v>403OP</v>
          </cell>
          <cell r="I758">
            <v>125965.35</v>
          </cell>
        </row>
        <row r="759">
          <cell r="A759" t="str">
            <v>404GPUT</v>
          </cell>
          <cell r="B759" t="str">
            <v>404GP</v>
          </cell>
          <cell r="D759">
            <v>724.57</v>
          </cell>
          <cell r="F759" t="str">
            <v>403OPSG</v>
          </cell>
          <cell r="G759" t="str">
            <v>403OP</v>
          </cell>
          <cell r="I759">
            <v>51340909.089999899</v>
          </cell>
        </row>
        <row r="760">
          <cell r="A760" t="str">
            <v>404GPWA</v>
          </cell>
          <cell r="B760" t="str">
            <v>404GP</v>
          </cell>
          <cell r="D760">
            <v>73449.17</v>
          </cell>
          <cell r="F760" t="str">
            <v>403OPSSGCT</v>
          </cell>
          <cell r="G760" t="str">
            <v>403OP</v>
          </cell>
          <cell r="I760">
            <v>2521119.0099999998</v>
          </cell>
        </row>
        <row r="761">
          <cell r="A761" t="str">
            <v>404GPWYP</v>
          </cell>
          <cell r="B761" t="str">
            <v>404GP</v>
          </cell>
          <cell r="D761">
            <v>405016.11</v>
          </cell>
          <cell r="F761" t="str">
            <v>403SPDGP</v>
          </cell>
          <cell r="G761" t="str">
            <v>403SP</v>
          </cell>
          <cell r="I761">
            <v>23444764.82</v>
          </cell>
        </row>
        <row r="762">
          <cell r="A762" t="str">
            <v>404GPWYU</v>
          </cell>
          <cell r="B762" t="str">
            <v>404GP</v>
          </cell>
          <cell r="D762">
            <v>1712.54</v>
          </cell>
          <cell r="F762" t="str">
            <v>403SPDGU</v>
          </cell>
          <cell r="G762" t="str">
            <v>403SP</v>
          </cell>
          <cell r="I762">
            <v>26153806.4099999</v>
          </cell>
        </row>
        <row r="763">
          <cell r="A763" t="str">
            <v>404HPSG-P</v>
          </cell>
          <cell r="B763" t="str">
            <v>404HP</v>
          </cell>
          <cell r="D763">
            <v>2279.2800000000002</v>
          </cell>
          <cell r="F763" t="str">
            <v>403SPSG</v>
          </cell>
          <cell r="G763" t="str">
            <v>403SP</v>
          </cell>
          <cell r="I763">
            <v>48167205.710000001</v>
          </cell>
        </row>
        <row r="764">
          <cell r="A764" t="str">
            <v>404HPSG-U</v>
          </cell>
          <cell r="B764" t="str">
            <v>404HP</v>
          </cell>
          <cell r="D764">
            <v>39065.54</v>
          </cell>
          <cell r="F764" t="str">
            <v>403SPSSGCH</v>
          </cell>
          <cell r="G764" t="str">
            <v>403SP</v>
          </cell>
          <cell r="I764">
            <v>7258124.2699999996</v>
          </cell>
        </row>
        <row r="765">
          <cell r="A765" t="str">
            <v>404IPCN</v>
          </cell>
          <cell r="B765" t="str">
            <v>404IP</v>
          </cell>
          <cell r="D765">
            <v>5843372.4400000004</v>
          </cell>
          <cell r="F765" t="str">
            <v>403TPDGP</v>
          </cell>
          <cell r="G765" t="str">
            <v>403TP</v>
          </cell>
          <cell r="I765">
            <v>11375580.529999999</v>
          </cell>
        </row>
        <row r="766">
          <cell r="A766" t="str">
            <v>404IPDGU</v>
          </cell>
          <cell r="B766" t="str">
            <v>404IP</v>
          </cell>
          <cell r="D766">
            <v>16677.73</v>
          </cell>
          <cell r="F766" t="str">
            <v>403TPDGU</v>
          </cell>
          <cell r="G766" t="str">
            <v>403TP</v>
          </cell>
          <cell r="I766">
            <v>12624038.34</v>
          </cell>
        </row>
        <row r="767">
          <cell r="A767" t="str">
            <v>404IPID</v>
          </cell>
          <cell r="B767" t="str">
            <v>404IP</v>
          </cell>
          <cell r="D767">
            <v>26171.27</v>
          </cell>
          <cell r="F767" t="str">
            <v>403TPSG</v>
          </cell>
          <cell r="G767" t="str">
            <v>403TP</v>
          </cell>
          <cell r="I767">
            <v>34235507.859999903</v>
          </cell>
        </row>
        <row r="768">
          <cell r="A768" t="str">
            <v>404IPOR</v>
          </cell>
          <cell r="B768" t="str">
            <v>404IP</v>
          </cell>
          <cell r="D768">
            <v>30390.41</v>
          </cell>
          <cell r="F768" t="str">
            <v>404GPCA</v>
          </cell>
          <cell r="G768" t="str">
            <v>404GP</v>
          </cell>
          <cell r="I768">
            <v>61255.93</v>
          </cell>
        </row>
        <row r="769">
          <cell r="A769" t="str">
            <v>404IPSE</v>
          </cell>
          <cell r="B769" t="str">
            <v>404IP</v>
          </cell>
          <cell r="D769">
            <v>10379.65</v>
          </cell>
          <cell r="F769" t="str">
            <v>404GPCN</v>
          </cell>
          <cell r="G769" t="str">
            <v>404GP</v>
          </cell>
          <cell r="I769">
            <v>234320.08</v>
          </cell>
        </row>
        <row r="770">
          <cell r="A770" t="str">
            <v>404IPSG</v>
          </cell>
          <cell r="B770" t="str">
            <v>404IP</v>
          </cell>
          <cell r="D770">
            <v>8136384.8399999999</v>
          </cell>
          <cell r="F770" t="str">
            <v>404GPOR</v>
          </cell>
          <cell r="G770" t="str">
            <v>404GP</v>
          </cell>
          <cell r="I770">
            <v>678235.51</v>
          </cell>
        </row>
        <row r="771">
          <cell r="A771" t="str">
            <v>404IPSG-P</v>
          </cell>
          <cell r="B771" t="str">
            <v>404IP</v>
          </cell>
          <cell r="D771">
            <v>2073941.14</v>
          </cell>
          <cell r="F771" t="str">
            <v>404GPSO</v>
          </cell>
          <cell r="G771" t="str">
            <v>404GP</v>
          </cell>
          <cell r="I771">
            <v>1097913.8600000001</v>
          </cell>
        </row>
        <row r="772">
          <cell r="A772" t="str">
            <v>404IPSG-U</v>
          </cell>
          <cell r="B772" t="str">
            <v>404IP</v>
          </cell>
          <cell r="D772">
            <v>309687.53000000003</v>
          </cell>
          <cell r="F772" t="str">
            <v>404GPUT</v>
          </cell>
          <cell r="G772" t="str">
            <v>404GP</v>
          </cell>
          <cell r="I772">
            <v>724.57</v>
          </cell>
        </row>
        <row r="773">
          <cell r="A773" t="str">
            <v>404IPSO</v>
          </cell>
          <cell r="B773" t="str">
            <v>404IP</v>
          </cell>
          <cell r="D773">
            <v>21539117.010000002</v>
          </cell>
          <cell r="F773" t="str">
            <v>404GPWA</v>
          </cell>
          <cell r="G773" t="str">
            <v>404GP</v>
          </cell>
          <cell r="I773">
            <v>73449.17</v>
          </cell>
        </row>
        <row r="774">
          <cell r="A774" t="str">
            <v>404IPSSGCH</v>
          </cell>
          <cell r="B774" t="str">
            <v>404IP</v>
          </cell>
          <cell r="D774">
            <v>21850.13</v>
          </cell>
          <cell r="F774" t="str">
            <v>404GPWYP</v>
          </cell>
          <cell r="G774" t="str">
            <v>404GP</v>
          </cell>
          <cell r="I774">
            <v>405016.11</v>
          </cell>
        </row>
        <row r="775">
          <cell r="A775" t="str">
            <v>404IPUT</v>
          </cell>
          <cell r="B775" t="str">
            <v>404IP</v>
          </cell>
          <cell r="D775">
            <v>3990.69</v>
          </cell>
          <cell r="F775" t="str">
            <v>404GPWYU</v>
          </cell>
          <cell r="G775" t="str">
            <v>404GP</v>
          </cell>
          <cell r="I775">
            <v>1712.54</v>
          </cell>
        </row>
        <row r="776">
          <cell r="A776" t="str">
            <v>404IPWA</v>
          </cell>
          <cell r="B776" t="str">
            <v>404IP</v>
          </cell>
          <cell r="D776">
            <v>485.6</v>
          </cell>
          <cell r="F776" t="str">
            <v>404HPSG-P</v>
          </cell>
          <cell r="G776" t="str">
            <v>404HP</v>
          </cell>
          <cell r="I776">
            <v>2279.2800000000002</v>
          </cell>
        </row>
        <row r="777">
          <cell r="A777" t="str">
            <v>404IPWYP</v>
          </cell>
          <cell r="B777" t="str">
            <v>404IP</v>
          </cell>
          <cell r="D777">
            <v>10675.79</v>
          </cell>
          <cell r="F777" t="str">
            <v>404HPSG-U</v>
          </cell>
          <cell r="G777" t="str">
            <v>404HP</v>
          </cell>
          <cell r="I777">
            <v>39065.54</v>
          </cell>
        </row>
        <row r="778">
          <cell r="A778" t="str">
            <v>404OPSSGCT</v>
          </cell>
          <cell r="B778" t="str">
            <v>404OP</v>
          </cell>
          <cell r="D778">
            <v>115059.76</v>
          </cell>
          <cell r="F778" t="str">
            <v>404IPCN</v>
          </cell>
          <cell r="G778" t="str">
            <v>404IP</v>
          </cell>
          <cell r="I778">
            <v>5843372.4400000004</v>
          </cell>
        </row>
        <row r="779">
          <cell r="A779" t="str">
            <v>406SG</v>
          </cell>
          <cell r="B779" t="str">
            <v>406</v>
          </cell>
          <cell r="D779">
            <v>5479352.9199999999</v>
          </cell>
          <cell r="F779" t="str">
            <v>404IPDGU</v>
          </cell>
          <cell r="G779" t="str">
            <v>404IP</v>
          </cell>
          <cell r="I779">
            <v>16677.73</v>
          </cell>
        </row>
        <row r="780">
          <cell r="A780" t="str">
            <v>407OR</v>
          </cell>
          <cell r="B780" t="str">
            <v>407</v>
          </cell>
          <cell r="D780">
            <v>-67953.119999999995</v>
          </cell>
          <cell r="F780" t="str">
            <v>404IPID</v>
          </cell>
          <cell r="G780" t="str">
            <v>404IP</v>
          </cell>
          <cell r="I780">
            <v>26171.27</v>
          </cell>
        </row>
        <row r="781">
          <cell r="A781" t="str">
            <v>407OTHER</v>
          </cell>
          <cell r="B781" t="str">
            <v>407</v>
          </cell>
          <cell r="D781">
            <v>5519072.8300000001</v>
          </cell>
          <cell r="F781" t="str">
            <v>404IPOR</v>
          </cell>
          <cell r="G781" t="str">
            <v>404IP</v>
          </cell>
          <cell r="I781">
            <v>30390.41</v>
          </cell>
        </row>
        <row r="782">
          <cell r="A782" t="str">
            <v>407SG</v>
          </cell>
          <cell r="B782" t="str">
            <v>407</v>
          </cell>
          <cell r="D782">
            <v>305346.09999999998</v>
          </cell>
          <cell r="F782" t="str">
            <v>404IPSE</v>
          </cell>
          <cell r="G782" t="str">
            <v>404IP</v>
          </cell>
          <cell r="I782">
            <v>10379.65</v>
          </cell>
        </row>
        <row r="783">
          <cell r="A783" t="str">
            <v>407SG-P</v>
          </cell>
          <cell r="B783" t="str">
            <v>407</v>
          </cell>
          <cell r="D783">
            <v>3437028.48</v>
          </cell>
          <cell r="F783" t="str">
            <v>404IPSG</v>
          </cell>
          <cell r="G783" t="str">
            <v>404IP</v>
          </cell>
          <cell r="I783">
            <v>8136384.8399999999</v>
          </cell>
        </row>
        <row r="784">
          <cell r="A784" t="str">
            <v>407TROJP</v>
          </cell>
          <cell r="B784" t="str">
            <v>407</v>
          </cell>
          <cell r="D784">
            <v>2013725.28</v>
          </cell>
          <cell r="F784" t="str">
            <v>404IPSG-P</v>
          </cell>
          <cell r="G784" t="str">
            <v>404IP</v>
          </cell>
          <cell r="I784">
            <v>2073941.14</v>
          </cell>
        </row>
        <row r="785">
          <cell r="A785" t="str">
            <v>407WA</v>
          </cell>
          <cell r="B785" t="str">
            <v>407</v>
          </cell>
          <cell r="D785">
            <v>-275765.40000000002</v>
          </cell>
          <cell r="F785" t="str">
            <v>404IPSG-U</v>
          </cell>
          <cell r="G785" t="str">
            <v>404IP</v>
          </cell>
          <cell r="I785">
            <v>309687.53000000003</v>
          </cell>
        </row>
        <row r="786">
          <cell r="A786" t="str">
            <v>408CA</v>
          </cell>
          <cell r="B786" t="str">
            <v>408</v>
          </cell>
          <cell r="D786">
            <v>1110884.6299999999</v>
          </cell>
          <cell r="F786" t="str">
            <v>404IPSO</v>
          </cell>
          <cell r="G786" t="str">
            <v>404IP</v>
          </cell>
          <cell r="I786">
            <v>21539117.010000002</v>
          </cell>
        </row>
        <row r="787">
          <cell r="A787" t="str">
            <v>408GPS</v>
          </cell>
          <cell r="B787" t="str">
            <v>408</v>
          </cell>
          <cell r="D787">
            <v>77529279.069999993</v>
          </cell>
          <cell r="F787" t="str">
            <v>404IPSSGCH</v>
          </cell>
          <cell r="G787" t="str">
            <v>404IP</v>
          </cell>
          <cell r="I787">
            <v>21850.13</v>
          </cell>
        </row>
        <row r="788">
          <cell r="A788" t="str">
            <v>408OR</v>
          </cell>
          <cell r="B788" t="str">
            <v>408</v>
          </cell>
          <cell r="D788">
            <v>22416584.27</v>
          </cell>
          <cell r="F788" t="str">
            <v>404IPUT</v>
          </cell>
          <cell r="G788" t="str">
            <v>404IP</v>
          </cell>
          <cell r="I788">
            <v>3990.69</v>
          </cell>
        </row>
        <row r="789">
          <cell r="A789" t="str">
            <v>408SE</v>
          </cell>
          <cell r="B789" t="str">
            <v>408</v>
          </cell>
          <cell r="D789">
            <v>834427.46</v>
          </cell>
          <cell r="F789" t="str">
            <v>404IPWA</v>
          </cell>
          <cell r="G789" t="str">
            <v>404IP</v>
          </cell>
          <cell r="I789">
            <v>485.6</v>
          </cell>
        </row>
        <row r="790">
          <cell r="A790" t="str">
            <v>408SO</v>
          </cell>
          <cell r="B790" t="str">
            <v>408</v>
          </cell>
          <cell r="D790">
            <v>8932611.9000000004</v>
          </cell>
          <cell r="F790" t="str">
            <v>404IPWYP</v>
          </cell>
          <cell r="G790" t="str">
            <v>404IP</v>
          </cell>
          <cell r="I790">
            <v>10675.79</v>
          </cell>
        </row>
        <row r="791">
          <cell r="A791" t="str">
            <v>408UT</v>
          </cell>
          <cell r="B791" t="str">
            <v>408</v>
          </cell>
          <cell r="D791">
            <v>62241</v>
          </cell>
          <cell r="F791" t="str">
            <v>404OPSSGCT</v>
          </cell>
          <cell r="G791" t="str">
            <v>404OP</v>
          </cell>
          <cell r="I791">
            <v>115059.76</v>
          </cell>
        </row>
        <row r="792">
          <cell r="A792" t="str">
            <v>408WA</v>
          </cell>
          <cell r="B792" t="str">
            <v>408</v>
          </cell>
          <cell r="D792">
            <v>6828.94</v>
          </cell>
          <cell r="F792" t="str">
            <v>406SG</v>
          </cell>
          <cell r="G792" t="str">
            <v>406</v>
          </cell>
          <cell r="I792">
            <v>5479352.9199999999</v>
          </cell>
        </row>
        <row r="793">
          <cell r="A793" t="str">
            <v>408WYP</v>
          </cell>
          <cell r="B793" t="str">
            <v>408</v>
          </cell>
          <cell r="D793">
            <v>1531632.6399999999</v>
          </cell>
          <cell r="F793" t="str">
            <v>407OR</v>
          </cell>
          <cell r="G793" t="str">
            <v>407</v>
          </cell>
          <cell r="I793">
            <v>-67953.119999999995</v>
          </cell>
        </row>
        <row r="794">
          <cell r="A794" t="str">
            <v>41010CA</v>
          </cell>
          <cell r="B794" t="str">
            <v>41010</v>
          </cell>
          <cell r="D794">
            <v>12423931.59</v>
          </cell>
          <cell r="F794" t="str">
            <v>407OTHER</v>
          </cell>
          <cell r="G794" t="str">
            <v>407</v>
          </cell>
          <cell r="I794">
            <v>5519072.8300000001</v>
          </cell>
        </row>
        <row r="795">
          <cell r="A795" t="str">
            <v>41010CN</v>
          </cell>
          <cell r="B795" t="str">
            <v>41010</v>
          </cell>
          <cell r="D795">
            <v>23816.637618000001</v>
          </cell>
          <cell r="F795" t="str">
            <v>407SG</v>
          </cell>
          <cell r="G795" t="str">
            <v>407</v>
          </cell>
          <cell r="I795">
            <v>305346.09999999998</v>
          </cell>
        </row>
        <row r="796">
          <cell r="A796" t="str">
            <v>41010DGP</v>
          </cell>
          <cell r="B796" t="str">
            <v>41010</v>
          </cell>
          <cell r="D796">
            <v>368.12</v>
          </cell>
          <cell r="F796" t="str">
            <v>407SG-P</v>
          </cell>
          <cell r="G796" t="str">
            <v>407</v>
          </cell>
          <cell r="I796">
            <v>3437028.48</v>
          </cell>
        </row>
        <row r="797">
          <cell r="A797" t="str">
            <v>41010FERC</v>
          </cell>
          <cell r="B797" t="str">
            <v>41010</v>
          </cell>
          <cell r="D797">
            <v>1456074</v>
          </cell>
          <cell r="F797" t="str">
            <v>407TROJP</v>
          </cell>
          <cell r="G797" t="str">
            <v>407</v>
          </cell>
          <cell r="I797">
            <v>2013725.28</v>
          </cell>
        </row>
        <row r="798">
          <cell r="A798" t="str">
            <v>41010GPS</v>
          </cell>
          <cell r="B798" t="str">
            <v>41010</v>
          </cell>
          <cell r="D798">
            <v>70379.75</v>
          </cell>
          <cell r="F798" t="str">
            <v>407WA</v>
          </cell>
          <cell r="G798" t="str">
            <v>407</v>
          </cell>
          <cell r="I798">
            <v>-275765.40000000002</v>
          </cell>
        </row>
        <row r="799">
          <cell r="A799" t="str">
            <v>41010IBT</v>
          </cell>
          <cell r="B799" t="str">
            <v>41010</v>
          </cell>
          <cell r="D799">
            <v>214379.021438</v>
          </cell>
          <cell r="F799" t="str">
            <v>408CA</v>
          </cell>
          <cell r="G799" t="str">
            <v>408</v>
          </cell>
          <cell r="I799">
            <v>1110884.6299999999</v>
          </cell>
        </row>
        <row r="800">
          <cell r="A800" t="str">
            <v>41010ID</v>
          </cell>
          <cell r="B800" t="str">
            <v>41010</v>
          </cell>
          <cell r="D800">
            <v>27765793.82</v>
          </cell>
          <cell r="F800" t="str">
            <v>408GPS</v>
          </cell>
          <cell r="G800" t="str">
            <v>408</v>
          </cell>
          <cell r="I800">
            <v>77529279.069999993</v>
          </cell>
        </row>
        <row r="801">
          <cell r="A801" t="str">
            <v>41010OR</v>
          </cell>
          <cell r="B801" t="str">
            <v>41010</v>
          </cell>
          <cell r="D801">
            <v>155511237.03999999</v>
          </cell>
          <cell r="F801" t="str">
            <v>408OR</v>
          </cell>
          <cell r="G801" t="str">
            <v>408</v>
          </cell>
          <cell r="I801">
            <v>22416584.27</v>
          </cell>
        </row>
        <row r="802">
          <cell r="A802" t="str">
            <v>41010OTHER</v>
          </cell>
          <cell r="B802" t="str">
            <v>41010</v>
          </cell>
          <cell r="D802">
            <v>-18059615.549999997</v>
          </cell>
          <cell r="F802" t="str">
            <v>408SE</v>
          </cell>
          <cell r="G802" t="str">
            <v>408</v>
          </cell>
          <cell r="I802">
            <v>834427.46</v>
          </cell>
        </row>
        <row r="803">
          <cell r="A803" t="str">
            <v>41010SE</v>
          </cell>
          <cell r="B803" t="str">
            <v>41010</v>
          </cell>
          <cell r="D803">
            <v>14696869.800313005</v>
          </cell>
          <cell r="F803" t="str">
            <v>408SO</v>
          </cell>
          <cell r="G803" t="str">
            <v>408</v>
          </cell>
          <cell r="I803">
            <v>8932611.9000000004</v>
          </cell>
        </row>
        <row r="804">
          <cell r="A804" t="str">
            <v>41010SG</v>
          </cell>
          <cell r="B804" t="str">
            <v>41010</v>
          </cell>
          <cell r="D804">
            <v>11550960.265096998</v>
          </cell>
          <cell r="F804" t="str">
            <v>408UT</v>
          </cell>
          <cell r="G804" t="str">
            <v>408</v>
          </cell>
          <cell r="I804">
            <v>62241</v>
          </cell>
        </row>
        <row r="805">
          <cell r="A805" t="str">
            <v>41010SNPD</v>
          </cell>
          <cell r="B805" t="str">
            <v>41010</v>
          </cell>
          <cell r="D805">
            <v>85116.55</v>
          </cell>
          <cell r="F805" t="str">
            <v>408WA</v>
          </cell>
          <cell r="G805" t="str">
            <v>408</v>
          </cell>
          <cell r="I805">
            <v>6828.94</v>
          </cell>
        </row>
        <row r="806">
          <cell r="A806" t="str">
            <v>41010SO</v>
          </cell>
          <cell r="B806" t="str">
            <v>41010</v>
          </cell>
          <cell r="D806">
            <v>33483751.210000001</v>
          </cell>
          <cell r="F806" t="str">
            <v>408WYP</v>
          </cell>
          <cell r="G806" t="str">
            <v>408</v>
          </cell>
          <cell r="I806">
            <v>1531632.6399999999</v>
          </cell>
        </row>
        <row r="807">
          <cell r="A807" t="str">
            <v>41010UT</v>
          </cell>
          <cell r="B807" t="str">
            <v>41010</v>
          </cell>
          <cell r="D807">
            <v>199327745.34</v>
          </cell>
          <cell r="F807" t="str">
            <v>41010CA</v>
          </cell>
          <cell r="G807" t="str">
            <v>41010</v>
          </cell>
          <cell r="I807">
            <v>12423931.59</v>
          </cell>
        </row>
        <row r="808">
          <cell r="A808" t="str">
            <v>41010WA</v>
          </cell>
          <cell r="B808" t="str">
            <v>41010</v>
          </cell>
          <cell r="D808">
            <v>60438165.220000006</v>
          </cell>
          <cell r="F808" t="str">
            <v>41010CN</v>
          </cell>
          <cell r="G808" t="str">
            <v>41010</v>
          </cell>
          <cell r="I808">
            <v>23816.637618000001</v>
          </cell>
        </row>
        <row r="809">
          <cell r="A809" t="str">
            <v>41010WYP</v>
          </cell>
          <cell r="B809" t="str">
            <v>41010</v>
          </cell>
          <cell r="D809">
            <v>71779457.920000002</v>
          </cell>
          <cell r="F809" t="str">
            <v>41010DGP</v>
          </cell>
          <cell r="G809" t="str">
            <v>41010</v>
          </cell>
          <cell r="I809">
            <v>368.12</v>
          </cell>
        </row>
        <row r="810">
          <cell r="A810" t="str">
            <v>41010WYU</v>
          </cell>
          <cell r="B810" t="str">
            <v>41010</v>
          </cell>
          <cell r="D810">
            <v>8115872</v>
          </cell>
          <cell r="F810" t="str">
            <v>41010FERC</v>
          </cell>
          <cell r="G810" t="str">
            <v>41010</v>
          </cell>
          <cell r="I810">
            <v>1456074</v>
          </cell>
        </row>
        <row r="811">
          <cell r="A811" t="str">
            <v>41110BADDEBT</v>
          </cell>
          <cell r="B811" t="str">
            <v>41110</v>
          </cell>
          <cell r="D811">
            <v>-334768.75</v>
          </cell>
          <cell r="F811" t="str">
            <v>41010GPS</v>
          </cell>
          <cell r="G811" t="str">
            <v>41010</v>
          </cell>
          <cell r="I811">
            <v>70379.75</v>
          </cell>
        </row>
        <row r="812">
          <cell r="A812" t="str">
            <v>41110CA</v>
          </cell>
          <cell r="B812" t="str">
            <v>41110</v>
          </cell>
          <cell r="D812">
            <v>-6814554.9699999997</v>
          </cell>
          <cell r="F812" t="str">
            <v>41010IBT</v>
          </cell>
          <cell r="G812" t="str">
            <v>41010</v>
          </cell>
          <cell r="I812">
            <v>214379.021438</v>
          </cell>
        </row>
        <row r="813">
          <cell r="A813" t="str">
            <v>41110FERC</v>
          </cell>
          <cell r="B813" t="str">
            <v>41110</v>
          </cell>
          <cell r="D813">
            <v>-713356.11</v>
          </cell>
          <cell r="F813" t="str">
            <v>41010ID</v>
          </cell>
          <cell r="G813" t="str">
            <v>41010</v>
          </cell>
          <cell r="I813">
            <v>27765793.82</v>
          </cell>
        </row>
        <row r="814">
          <cell r="A814" t="str">
            <v>41110IBT</v>
          </cell>
          <cell r="B814" t="str">
            <v>41110</v>
          </cell>
          <cell r="D814">
            <v>-291290.02912900003</v>
          </cell>
          <cell r="F814" t="str">
            <v>41010OR</v>
          </cell>
          <cell r="G814" t="str">
            <v>41010</v>
          </cell>
          <cell r="I814">
            <v>155511237.03999999</v>
          </cell>
        </row>
        <row r="815">
          <cell r="A815" t="str">
            <v>41110ID</v>
          </cell>
          <cell r="B815" t="str">
            <v>41110</v>
          </cell>
          <cell r="D815">
            <v>-13698812.59</v>
          </cell>
          <cell r="F815" t="str">
            <v>41010OTHER</v>
          </cell>
          <cell r="G815" t="str">
            <v>41010</v>
          </cell>
          <cell r="I815">
            <v>-18059615.549999997</v>
          </cell>
        </row>
        <row r="816">
          <cell r="A816" t="str">
            <v>41110OR</v>
          </cell>
          <cell r="B816" t="str">
            <v>41110</v>
          </cell>
          <cell r="D816">
            <v>-80399310.860000014</v>
          </cell>
          <cell r="F816" t="str">
            <v>41010SE</v>
          </cell>
          <cell r="G816" t="str">
            <v>41010</v>
          </cell>
          <cell r="I816">
            <v>14696869.800313005</v>
          </cell>
        </row>
        <row r="817">
          <cell r="A817" t="str">
            <v>41110OTHER</v>
          </cell>
          <cell r="B817" t="str">
            <v>41110</v>
          </cell>
          <cell r="D817">
            <v>8703503.5800000001</v>
          </cell>
          <cell r="F817" t="str">
            <v>41010SG</v>
          </cell>
          <cell r="G817" t="str">
            <v>41010</v>
          </cell>
          <cell r="I817">
            <v>11550960.265096998</v>
          </cell>
        </row>
        <row r="818">
          <cell r="A818" t="str">
            <v>41110SE</v>
          </cell>
          <cell r="B818" t="str">
            <v>41110</v>
          </cell>
          <cell r="D818">
            <v>-13365892.463410998</v>
          </cell>
          <cell r="F818" t="str">
            <v>41010SNPD</v>
          </cell>
          <cell r="G818" t="str">
            <v>41010</v>
          </cell>
          <cell r="I818">
            <v>85116.55</v>
          </cell>
        </row>
        <row r="819">
          <cell r="A819" t="str">
            <v>41110SG</v>
          </cell>
          <cell r="B819" t="str">
            <v>41110</v>
          </cell>
          <cell r="D819">
            <v>-3849639.2349639996</v>
          </cell>
          <cell r="F819" t="str">
            <v>41010SO</v>
          </cell>
          <cell r="G819" t="str">
            <v>41010</v>
          </cell>
          <cell r="I819">
            <v>33483751.210000001</v>
          </cell>
        </row>
        <row r="820">
          <cell r="A820" t="str">
            <v>41110SGCT</v>
          </cell>
          <cell r="B820" t="str">
            <v>41110</v>
          </cell>
          <cell r="D820">
            <v>-356220.475622</v>
          </cell>
          <cell r="F820" t="str">
            <v>41010UT</v>
          </cell>
          <cell r="G820" t="str">
            <v>41010</v>
          </cell>
          <cell r="I820">
            <v>199327745.34</v>
          </cell>
        </row>
        <row r="821">
          <cell r="A821" t="str">
            <v>41110SNP</v>
          </cell>
          <cell r="B821" t="str">
            <v>41110</v>
          </cell>
          <cell r="D821">
            <v>-1602751.95</v>
          </cell>
          <cell r="F821" t="str">
            <v>41010WA</v>
          </cell>
          <cell r="G821" t="str">
            <v>41010</v>
          </cell>
          <cell r="I821">
            <v>60438165.220000006</v>
          </cell>
        </row>
        <row r="822">
          <cell r="A822" t="str">
            <v>41110SO</v>
          </cell>
          <cell r="B822" t="str">
            <v>41110</v>
          </cell>
          <cell r="D822">
            <v>-26337587.02</v>
          </cell>
          <cell r="F822" t="str">
            <v>41010WYP</v>
          </cell>
          <cell r="G822" t="str">
            <v>41010</v>
          </cell>
          <cell r="I822">
            <v>71779457.920000002</v>
          </cell>
        </row>
        <row r="823">
          <cell r="A823" t="str">
            <v>41110TROJD</v>
          </cell>
          <cell r="B823" t="str">
            <v>41110</v>
          </cell>
          <cell r="D823">
            <v>-555830.19441700005</v>
          </cell>
          <cell r="F823" t="str">
            <v>41010WYU</v>
          </cell>
          <cell r="G823" t="str">
            <v>41010</v>
          </cell>
          <cell r="I823">
            <v>8115872</v>
          </cell>
        </row>
        <row r="824">
          <cell r="A824" t="str">
            <v>41110UT</v>
          </cell>
          <cell r="B824" t="str">
            <v>41110</v>
          </cell>
          <cell r="D824">
            <v>-104491467.67</v>
          </cell>
          <cell r="F824" t="str">
            <v>41110BADDEBT</v>
          </cell>
          <cell r="G824" t="str">
            <v>41110</v>
          </cell>
          <cell r="I824">
            <v>-334768.75</v>
          </cell>
        </row>
        <row r="825">
          <cell r="A825" t="str">
            <v>41110WA</v>
          </cell>
          <cell r="B825" t="str">
            <v>41110</v>
          </cell>
          <cell r="D825">
            <v>-29702519.409999996</v>
          </cell>
          <cell r="F825" t="str">
            <v>41110CA</v>
          </cell>
          <cell r="G825" t="str">
            <v>41110</v>
          </cell>
          <cell r="I825">
            <v>-6814554.9699999997</v>
          </cell>
        </row>
        <row r="826">
          <cell r="A826" t="str">
            <v>41110WYP</v>
          </cell>
          <cell r="B826" t="str">
            <v>41110</v>
          </cell>
          <cell r="D826">
            <v>-40025674.880000003</v>
          </cell>
          <cell r="F826" t="str">
            <v>41110FERC</v>
          </cell>
          <cell r="G826" t="str">
            <v>41110</v>
          </cell>
          <cell r="I826">
            <v>-713356.11</v>
          </cell>
        </row>
        <row r="827">
          <cell r="A827" t="str">
            <v>41110WYU</v>
          </cell>
          <cell r="B827" t="str">
            <v>41110</v>
          </cell>
          <cell r="D827">
            <v>-3943454</v>
          </cell>
          <cell r="F827" t="str">
            <v>41110IBT</v>
          </cell>
          <cell r="G827" t="str">
            <v>41110</v>
          </cell>
          <cell r="I827">
            <v>-291290.02912900003</v>
          </cell>
        </row>
        <row r="828">
          <cell r="A828" t="str">
            <v>41140DGU</v>
          </cell>
          <cell r="B828" t="str">
            <v>41140</v>
          </cell>
          <cell r="D828">
            <v>-1874204</v>
          </cell>
          <cell r="F828" t="str">
            <v>41110ID</v>
          </cell>
          <cell r="G828" t="str">
            <v>41110</v>
          </cell>
          <cell r="I828">
            <v>-13698812.59</v>
          </cell>
        </row>
        <row r="829">
          <cell r="A829" t="str">
            <v>4118SE</v>
          </cell>
          <cell r="B829" t="str">
            <v>4118</v>
          </cell>
          <cell r="D829">
            <v>-4889027.38</v>
          </cell>
          <cell r="F829" t="str">
            <v>41110OR</v>
          </cell>
          <cell r="G829" t="str">
            <v>41110</v>
          </cell>
          <cell r="I829">
            <v>-80399310.860000014</v>
          </cell>
        </row>
        <row r="830">
          <cell r="A830" t="str">
            <v>419SNP</v>
          </cell>
          <cell r="B830" t="str">
            <v>419</v>
          </cell>
          <cell r="D830">
            <v>-46616391.879999898</v>
          </cell>
          <cell r="F830" t="str">
            <v>41110OTHER</v>
          </cell>
          <cell r="G830" t="str">
            <v>41110</v>
          </cell>
          <cell r="I830">
            <v>8703503.5800000001</v>
          </cell>
        </row>
        <row r="831">
          <cell r="A831" t="str">
            <v>421CN</v>
          </cell>
          <cell r="B831" t="str">
            <v>421</v>
          </cell>
          <cell r="D831">
            <v>2168.9299999999998</v>
          </cell>
          <cell r="F831" t="str">
            <v>41110SE</v>
          </cell>
          <cell r="G831" t="str">
            <v>41110</v>
          </cell>
          <cell r="I831">
            <v>-13365892.463410998</v>
          </cell>
        </row>
        <row r="832">
          <cell r="A832" t="str">
            <v>421DGU</v>
          </cell>
          <cell r="B832" t="str">
            <v>421</v>
          </cell>
          <cell r="D832">
            <v>-378094.13</v>
          </cell>
          <cell r="F832" t="str">
            <v>41110SG</v>
          </cell>
          <cell r="G832" t="str">
            <v>41110</v>
          </cell>
          <cell r="I832">
            <v>-3849639.2349639996</v>
          </cell>
        </row>
        <row r="833">
          <cell r="A833" t="str">
            <v>421OR</v>
          </cell>
          <cell r="B833" t="str">
            <v>421</v>
          </cell>
          <cell r="D833">
            <v>159692.39000000001</v>
          </cell>
          <cell r="F833" t="str">
            <v>41110SGCT</v>
          </cell>
          <cell r="G833" t="str">
            <v>41110</v>
          </cell>
          <cell r="I833">
            <v>-356220.475622</v>
          </cell>
        </row>
        <row r="834">
          <cell r="A834" t="str">
            <v>421SG</v>
          </cell>
          <cell r="B834" t="str">
            <v>421</v>
          </cell>
          <cell r="D834">
            <v>-1911593.5</v>
          </cell>
          <cell r="F834" t="str">
            <v>41110SNP</v>
          </cell>
          <cell r="G834" t="str">
            <v>41110</v>
          </cell>
          <cell r="I834">
            <v>-1602751.95</v>
          </cell>
        </row>
        <row r="835">
          <cell r="A835" t="str">
            <v>421SO</v>
          </cell>
          <cell r="B835" t="str">
            <v>421</v>
          </cell>
          <cell r="D835">
            <v>516915.31</v>
          </cell>
          <cell r="F835" t="str">
            <v>41110SO</v>
          </cell>
          <cell r="G835" t="str">
            <v>41110</v>
          </cell>
          <cell r="I835">
            <v>-26337587.02</v>
          </cell>
        </row>
        <row r="836">
          <cell r="A836" t="str">
            <v>421UT</v>
          </cell>
          <cell r="B836" t="str">
            <v>421</v>
          </cell>
          <cell r="D836">
            <v>-310282.49</v>
          </cell>
          <cell r="F836" t="str">
            <v>41110TROJD</v>
          </cell>
          <cell r="G836" t="str">
            <v>41110</v>
          </cell>
          <cell r="I836">
            <v>-555830.19441700005</v>
          </cell>
        </row>
        <row r="837">
          <cell r="A837" t="str">
            <v>421WA</v>
          </cell>
          <cell r="B837" t="str">
            <v>421</v>
          </cell>
          <cell r="D837">
            <v>968.74</v>
          </cell>
          <cell r="F837" t="str">
            <v>41110UT</v>
          </cell>
          <cell r="G837" t="str">
            <v>41110</v>
          </cell>
          <cell r="I837">
            <v>-104491467.67</v>
          </cell>
        </row>
        <row r="838">
          <cell r="A838" t="str">
            <v>421WYP</v>
          </cell>
          <cell r="B838" t="str">
            <v>421</v>
          </cell>
          <cell r="D838">
            <v>-195000.16</v>
          </cell>
          <cell r="F838" t="str">
            <v>41110WA</v>
          </cell>
          <cell r="G838" t="str">
            <v>41110</v>
          </cell>
          <cell r="I838">
            <v>-29702519.409999996</v>
          </cell>
        </row>
        <row r="839">
          <cell r="A839" t="str">
            <v>427SNP</v>
          </cell>
          <cell r="B839" t="str">
            <v>427</v>
          </cell>
          <cell r="D839">
            <v>313572989.03999901</v>
          </cell>
          <cell r="F839" t="str">
            <v>41110WYP</v>
          </cell>
          <cell r="G839" t="str">
            <v>41110</v>
          </cell>
          <cell r="I839">
            <v>-40025674.880000003</v>
          </cell>
        </row>
        <row r="840">
          <cell r="A840" t="str">
            <v>428SNP</v>
          </cell>
          <cell r="B840" t="str">
            <v>428</v>
          </cell>
          <cell r="D840">
            <v>7295948.5800000001</v>
          </cell>
          <cell r="F840" t="str">
            <v>41110WYU</v>
          </cell>
          <cell r="G840" t="str">
            <v>41110</v>
          </cell>
          <cell r="I840">
            <v>-3943454</v>
          </cell>
        </row>
        <row r="841">
          <cell r="A841" t="str">
            <v>429SNP</v>
          </cell>
          <cell r="B841" t="str">
            <v>429</v>
          </cell>
          <cell r="D841">
            <v>-2718.18</v>
          </cell>
          <cell r="F841" t="str">
            <v>41140DGU</v>
          </cell>
          <cell r="G841" t="str">
            <v>41140</v>
          </cell>
          <cell r="I841">
            <v>-1874204</v>
          </cell>
        </row>
        <row r="842">
          <cell r="A842" t="str">
            <v>431SNP</v>
          </cell>
          <cell r="B842" t="str">
            <v>431</v>
          </cell>
          <cell r="D842">
            <v>14625063.050000001</v>
          </cell>
          <cell r="F842" t="str">
            <v>4118SE</v>
          </cell>
          <cell r="G842" t="str">
            <v>4118</v>
          </cell>
          <cell r="I842">
            <v>-4889027.38</v>
          </cell>
        </row>
        <row r="843">
          <cell r="A843" t="str">
            <v>432SNP</v>
          </cell>
          <cell r="B843" t="str">
            <v>432</v>
          </cell>
          <cell r="D843">
            <v>-34280544.859999903</v>
          </cell>
          <cell r="F843" t="str">
            <v>419SNP</v>
          </cell>
          <cell r="G843" t="str">
            <v>419</v>
          </cell>
          <cell r="I843">
            <v>-46616391.879999898</v>
          </cell>
        </row>
        <row r="844">
          <cell r="A844" t="str">
            <v>440CA</v>
          </cell>
          <cell r="B844" t="str">
            <v>440</v>
          </cell>
          <cell r="D844">
            <v>44589301.359999999</v>
          </cell>
          <cell r="F844" t="str">
            <v>421CN</v>
          </cell>
          <cell r="G844" t="str">
            <v>421</v>
          </cell>
          <cell r="I844">
            <v>2168.9299999999998</v>
          </cell>
        </row>
        <row r="845">
          <cell r="A845" t="str">
            <v>440ID</v>
          </cell>
          <cell r="B845" t="str">
            <v>440</v>
          </cell>
          <cell r="D845">
            <v>58451720.560000002</v>
          </cell>
          <cell r="F845" t="str">
            <v>421DGU</v>
          </cell>
          <cell r="G845" t="str">
            <v>421</v>
          </cell>
          <cell r="I845">
            <v>-378094.13</v>
          </cell>
        </row>
        <row r="846">
          <cell r="A846" t="str">
            <v>440OR</v>
          </cell>
          <cell r="B846" t="str">
            <v>440</v>
          </cell>
          <cell r="D846">
            <v>501235311.51999998</v>
          </cell>
          <cell r="F846" t="str">
            <v>421OR</v>
          </cell>
          <cell r="G846" t="str">
            <v>421</v>
          </cell>
          <cell r="I846">
            <v>159692.39000000001</v>
          </cell>
        </row>
        <row r="847">
          <cell r="A847" t="str">
            <v>440UT</v>
          </cell>
          <cell r="B847" t="str">
            <v>440</v>
          </cell>
          <cell r="D847">
            <v>545561262.21000004</v>
          </cell>
          <cell r="F847" t="str">
            <v>421SG</v>
          </cell>
          <cell r="G847" t="str">
            <v>421</v>
          </cell>
          <cell r="I847">
            <v>-1911593.5</v>
          </cell>
        </row>
        <row r="848">
          <cell r="A848" t="str">
            <v>440WA</v>
          </cell>
          <cell r="B848" t="str">
            <v>440</v>
          </cell>
          <cell r="D848">
            <v>107856388.08999901</v>
          </cell>
          <cell r="F848" t="str">
            <v>421SO</v>
          </cell>
          <cell r="G848" t="str">
            <v>421</v>
          </cell>
          <cell r="I848">
            <v>516915.31</v>
          </cell>
        </row>
        <row r="849">
          <cell r="A849" t="str">
            <v>440WYP</v>
          </cell>
          <cell r="B849" t="str">
            <v>440</v>
          </cell>
          <cell r="D849">
            <v>76240688.010000005</v>
          </cell>
          <cell r="F849" t="str">
            <v>421UT</v>
          </cell>
          <cell r="G849" t="str">
            <v>421</v>
          </cell>
          <cell r="I849">
            <v>-310282.49</v>
          </cell>
        </row>
        <row r="850">
          <cell r="A850" t="str">
            <v>440WYU</v>
          </cell>
          <cell r="B850" t="str">
            <v>440</v>
          </cell>
          <cell r="D850">
            <v>11078991.699999999</v>
          </cell>
          <cell r="F850" t="str">
            <v>421WA</v>
          </cell>
          <cell r="G850" t="str">
            <v>421</v>
          </cell>
          <cell r="I850">
            <v>968.74</v>
          </cell>
        </row>
        <row r="851">
          <cell r="A851" t="str">
            <v>442CA</v>
          </cell>
          <cell r="B851" t="str">
            <v>442</v>
          </cell>
          <cell r="D851">
            <v>42202026.4099999</v>
          </cell>
          <cell r="F851" t="str">
            <v>421WYP</v>
          </cell>
          <cell r="G851" t="str">
            <v>421</v>
          </cell>
          <cell r="I851">
            <v>-195000.16</v>
          </cell>
        </row>
        <row r="852">
          <cell r="A852" t="str">
            <v>442ID</v>
          </cell>
          <cell r="B852" t="str">
            <v>442</v>
          </cell>
          <cell r="D852">
            <v>138823948.31</v>
          </cell>
          <cell r="F852" t="str">
            <v>427SNP</v>
          </cell>
          <cell r="G852" t="str">
            <v>427</v>
          </cell>
          <cell r="I852">
            <v>313572989.03999901</v>
          </cell>
        </row>
        <row r="853">
          <cell r="A853" t="str">
            <v>442OR</v>
          </cell>
          <cell r="B853" t="str">
            <v>442</v>
          </cell>
          <cell r="D853">
            <v>490502990.94</v>
          </cell>
          <cell r="F853" t="str">
            <v>428SNP</v>
          </cell>
          <cell r="G853" t="str">
            <v>428</v>
          </cell>
          <cell r="I853">
            <v>7295948.5800000001</v>
          </cell>
        </row>
        <row r="854">
          <cell r="A854" t="str">
            <v>442UT</v>
          </cell>
          <cell r="B854" t="str">
            <v>442</v>
          </cell>
          <cell r="D854">
            <v>846881986.97000003</v>
          </cell>
          <cell r="F854" t="str">
            <v>429SNP</v>
          </cell>
          <cell r="G854" t="str">
            <v>429</v>
          </cell>
          <cell r="I854">
            <v>-2718.18</v>
          </cell>
        </row>
        <row r="855">
          <cell r="A855" t="str">
            <v>442WA</v>
          </cell>
          <cell r="B855" t="str">
            <v>442</v>
          </cell>
          <cell r="D855">
            <v>135997555.56999901</v>
          </cell>
          <cell r="F855" t="str">
            <v>431SNP</v>
          </cell>
          <cell r="G855" t="str">
            <v>431</v>
          </cell>
          <cell r="I855">
            <v>14625063.050000001</v>
          </cell>
        </row>
        <row r="856">
          <cell r="A856" t="str">
            <v>442WYP</v>
          </cell>
          <cell r="B856" t="str">
            <v>442</v>
          </cell>
          <cell r="D856">
            <v>340889556.29000002</v>
          </cell>
          <cell r="F856" t="str">
            <v>432SNP</v>
          </cell>
          <cell r="G856" t="str">
            <v>432</v>
          </cell>
          <cell r="I856">
            <v>-34280544.859999903</v>
          </cell>
        </row>
        <row r="857">
          <cell r="A857" t="str">
            <v>442WYU</v>
          </cell>
          <cell r="B857" t="str">
            <v>442</v>
          </cell>
          <cell r="D857">
            <v>65411961.950000003</v>
          </cell>
          <cell r="F857" t="str">
            <v>440CA</v>
          </cell>
          <cell r="G857" t="str">
            <v>440</v>
          </cell>
          <cell r="I857">
            <v>44589301.359999999</v>
          </cell>
        </row>
        <row r="858">
          <cell r="A858" t="str">
            <v>444CA</v>
          </cell>
          <cell r="B858" t="str">
            <v>444</v>
          </cell>
          <cell r="D858">
            <v>384556.28</v>
          </cell>
          <cell r="F858" t="str">
            <v>440ID</v>
          </cell>
          <cell r="G858" t="str">
            <v>440</v>
          </cell>
          <cell r="I858">
            <v>58451720.560000002</v>
          </cell>
        </row>
        <row r="859">
          <cell r="A859" t="str">
            <v>444ID</v>
          </cell>
          <cell r="B859" t="str">
            <v>444</v>
          </cell>
          <cell r="D859">
            <v>467241.56</v>
          </cell>
          <cell r="F859" t="str">
            <v>440OR</v>
          </cell>
          <cell r="G859" t="str">
            <v>440</v>
          </cell>
          <cell r="I859">
            <v>501235311.51999998</v>
          </cell>
        </row>
        <row r="860">
          <cell r="A860" t="str">
            <v>444OR</v>
          </cell>
          <cell r="B860" t="str">
            <v>444</v>
          </cell>
          <cell r="D860">
            <v>5323546.12</v>
          </cell>
          <cell r="F860" t="str">
            <v>440UT</v>
          </cell>
          <cell r="G860" t="str">
            <v>440</v>
          </cell>
          <cell r="I860">
            <v>545561262.21000004</v>
          </cell>
        </row>
        <row r="861">
          <cell r="A861" t="str">
            <v>444UT</v>
          </cell>
          <cell r="B861" t="str">
            <v>444</v>
          </cell>
          <cell r="D861">
            <v>10605610.560000001</v>
          </cell>
          <cell r="F861" t="str">
            <v>440WA</v>
          </cell>
          <cell r="G861" t="str">
            <v>440</v>
          </cell>
          <cell r="I861">
            <v>107856388.08999901</v>
          </cell>
        </row>
        <row r="862">
          <cell r="A862" t="str">
            <v>444WA</v>
          </cell>
          <cell r="B862" t="str">
            <v>444</v>
          </cell>
          <cell r="D862">
            <v>1118849.3799999999</v>
          </cell>
          <cell r="F862" t="str">
            <v>440WYP</v>
          </cell>
          <cell r="G862" t="str">
            <v>440</v>
          </cell>
          <cell r="I862">
            <v>76240688.010000005</v>
          </cell>
        </row>
        <row r="863">
          <cell r="A863" t="str">
            <v>444WYP</v>
          </cell>
          <cell r="B863" t="str">
            <v>444</v>
          </cell>
          <cell r="D863">
            <v>1691675.38</v>
          </cell>
          <cell r="F863" t="str">
            <v>440WYU</v>
          </cell>
          <cell r="G863" t="str">
            <v>440</v>
          </cell>
          <cell r="I863">
            <v>11078991.699999999</v>
          </cell>
        </row>
        <row r="864">
          <cell r="A864" t="str">
            <v>444WYU</v>
          </cell>
          <cell r="B864" t="str">
            <v>444</v>
          </cell>
          <cell r="D864">
            <v>274114.44</v>
          </cell>
          <cell r="F864" t="str">
            <v>442CA</v>
          </cell>
          <cell r="G864" t="str">
            <v>442</v>
          </cell>
          <cell r="I864">
            <v>42202026.4099999</v>
          </cell>
        </row>
        <row r="865">
          <cell r="A865" t="str">
            <v>445UT</v>
          </cell>
          <cell r="B865" t="str">
            <v>445</v>
          </cell>
          <cell r="D865">
            <v>18443905.079999998</v>
          </cell>
          <cell r="F865" t="str">
            <v>442ID</v>
          </cell>
          <cell r="G865" t="str">
            <v>442</v>
          </cell>
          <cell r="I865">
            <v>138823948.31</v>
          </cell>
        </row>
        <row r="866">
          <cell r="A866" t="str">
            <v>447FERC</v>
          </cell>
          <cell r="B866" t="str">
            <v>447</v>
          </cell>
          <cell r="D866">
            <v>7616877.73999999</v>
          </cell>
          <cell r="F866" t="str">
            <v>442OR</v>
          </cell>
          <cell r="G866" t="str">
            <v>442</v>
          </cell>
          <cell r="I866">
            <v>490502990.94</v>
          </cell>
        </row>
        <row r="867">
          <cell r="A867" t="str">
            <v>447NPCSE</v>
          </cell>
          <cell r="B867" t="str">
            <v>447NPC</v>
          </cell>
          <cell r="D867">
            <v>-457026.29</v>
          </cell>
          <cell r="F867" t="str">
            <v>442UT</v>
          </cell>
          <cell r="G867" t="str">
            <v>442</v>
          </cell>
          <cell r="I867">
            <v>846881986.97000003</v>
          </cell>
        </row>
        <row r="868">
          <cell r="A868" t="str">
            <v>447NPCSG</v>
          </cell>
          <cell r="B868" t="str">
            <v>447NPC</v>
          </cell>
          <cell r="D868">
            <v>852781657.17999899</v>
          </cell>
          <cell r="F868" t="str">
            <v>442WA</v>
          </cell>
          <cell r="G868" t="str">
            <v>442</v>
          </cell>
          <cell r="I868">
            <v>135997555.56999901</v>
          </cell>
        </row>
        <row r="869">
          <cell r="A869" t="str">
            <v>447OR</v>
          </cell>
          <cell r="B869" t="str">
            <v>447</v>
          </cell>
          <cell r="D869">
            <v>975764.81</v>
          </cell>
          <cell r="F869" t="str">
            <v>442WYP</v>
          </cell>
          <cell r="G869" t="str">
            <v>442</v>
          </cell>
          <cell r="I869">
            <v>340889556.29000002</v>
          </cell>
        </row>
        <row r="870">
          <cell r="A870" t="str">
            <v>447WYP</v>
          </cell>
          <cell r="B870" t="str">
            <v>447</v>
          </cell>
          <cell r="D870">
            <v>33484.629999999997</v>
          </cell>
          <cell r="F870" t="str">
            <v>442WYU</v>
          </cell>
          <cell r="G870" t="str">
            <v>442</v>
          </cell>
          <cell r="I870">
            <v>65411961.950000003</v>
          </cell>
        </row>
        <row r="871">
          <cell r="A871" t="str">
            <v>450CA</v>
          </cell>
          <cell r="B871" t="str">
            <v>450</v>
          </cell>
          <cell r="D871">
            <v>208846.78</v>
          </cell>
          <cell r="F871" t="str">
            <v>444CA</v>
          </cell>
          <cell r="G871" t="str">
            <v>444</v>
          </cell>
          <cell r="I871">
            <v>384556.28</v>
          </cell>
        </row>
        <row r="872">
          <cell r="A872" t="str">
            <v>450ID</v>
          </cell>
          <cell r="B872" t="str">
            <v>450</v>
          </cell>
          <cell r="D872">
            <v>458581.74</v>
          </cell>
          <cell r="F872" t="str">
            <v>444ID</v>
          </cell>
          <cell r="G872" t="str">
            <v>444</v>
          </cell>
          <cell r="I872">
            <v>467241.56</v>
          </cell>
        </row>
        <row r="873">
          <cell r="A873" t="str">
            <v>450OR</v>
          </cell>
          <cell r="B873" t="str">
            <v>450</v>
          </cell>
          <cell r="D873">
            <v>2787706.1999999899</v>
          </cell>
          <cell r="F873" t="str">
            <v>444OR</v>
          </cell>
          <cell r="G873" t="str">
            <v>444</v>
          </cell>
          <cell r="I873">
            <v>5323546.12</v>
          </cell>
        </row>
        <row r="874">
          <cell r="A874" t="str">
            <v>450UT</v>
          </cell>
          <cell r="B874" t="str">
            <v>450</v>
          </cell>
          <cell r="D874">
            <v>2900903.68</v>
          </cell>
          <cell r="F874" t="str">
            <v>444UT</v>
          </cell>
          <cell r="G874" t="str">
            <v>444</v>
          </cell>
          <cell r="I874">
            <v>10605610.560000001</v>
          </cell>
        </row>
        <row r="875">
          <cell r="A875" t="str">
            <v>450WA</v>
          </cell>
          <cell r="B875" t="str">
            <v>450</v>
          </cell>
          <cell r="D875">
            <v>519827.02</v>
          </cell>
          <cell r="F875" t="str">
            <v>444WA</v>
          </cell>
          <cell r="G875" t="str">
            <v>444</v>
          </cell>
          <cell r="I875">
            <v>1118849.3799999999</v>
          </cell>
        </row>
        <row r="876">
          <cell r="A876" t="str">
            <v>450WYP</v>
          </cell>
          <cell r="B876" t="str">
            <v>450</v>
          </cell>
          <cell r="D876">
            <v>496669.64</v>
          </cell>
          <cell r="F876" t="str">
            <v>444WYP</v>
          </cell>
          <cell r="G876" t="str">
            <v>444</v>
          </cell>
          <cell r="I876">
            <v>1691675.38</v>
          </cell>
        </row>
        <row r="877">
          <cell r="A877" t="str">
            <v>450WYU</v>
          </cell>
          <cell r="B877" t="str">
            <v>450</v>
          </cell>
          <cell r="D877">
            <v>114201.16</v>
          </cell>
          <cell r="F877" t="str">
            <v>444WYU</v>
          </cell>
          <cell r="G877" t="str">
            <v>444</v>
          </cell>
          <cell r="I877">
            <v>274114.44</v>
          </cell>
        </row>
        <row r="878">
          <cell r="A878" t="str">
            <v>451CA</v>
          </cell>
          <cell r="B878" t="str">
            <v>451</v>
          </cell>
          <cell r="D878">
            <v>128895.07</v>
          </cell>
          <cell r="F878" t="str">
            <v>445UT</v>
          </cell>
          <cell r="G878" t="str">
            <v>445</v>
          </cell>
          <cell r="I878">
            <v>18443905.079999998</v>
          </cell>
        </row>
        <row r="879">
          <cell r="A879" t="str">
            <v>451ID</v>
          </cell>
          <cell r="B879" t="str">
            <v>451</v>
          </cell>
          <cell r="D879">
            <v>159519.91</v>
          </cell>
          <cell r="F879" t="str">
            <v>447FERC</v>
          </cell>
          <cell r="G879" t="str">
            <v>447</v>
          </cell>
          <cell r="I879">
            <v>7616877.73999999</v>
          </cell>
        </row>
        <row r="880">
          <cell r="A880" t="str">
            <v>451OR</v>
          </cell>
          <cell r="B880" t="str">
            <v>451</v>
          </cell>
          <cell r="D880">
            <v>2068655.49</v>
          </cell>
          <cell r="F880" t="str">
            <v>447NPCSE</v>
          </cell>
          <cell r="G880" t="str">
            <v>447NPC</v>
          </cell>
          <cell r="I880">
            <v>-457026.29</v>
          </cell>
        </row>
        <row r="881">
          <cell r="A881" t="str">
            <v>451SO</v>
          </cell>
          <cell r="B881" t="str">
            <v>451</v>
          </cell>
          <cell r="D881">
            <v>28158.35</v>
          </cell>
          <cell r="F881" t="str">
            <v>447NPCSG</v>
          </cell>
          <cell r="G881" t="str">
            <v>447NPC</v>
          </cell>
          <cell r="I881">
            <v>852781657.17999899</v>
          </cell>
        </row>
        <row r="882">
          <cell r="A882" t="str">
            <v>451UT</v>
          </cell>
          <cell r="B882" t="str">
            <v>451</v>
          </cell>
          <cell r="D882">
            <v>3794961.2</v>
          </cell>
          <cell r="F882" t="str">
            <v>447OR</v>
          </cell>
          <cell r="G882" t="str">
            <v>447</v>
          </cell>
          <cell r="I882">
            <v>975764.81</v>
          </cell>
        </row>
        <row r="883">
          <cell r="A883" t="str">
            <v>451WA</v>
          </cell>
          <cell r="B883" t="str">
            <v>451</v>
          </cell>
          <cell r="D883">
            <v>254086.02</v>
          </cell>
          <cell r="F883" t="str">
            <v>447WYP</v>
          </cell>
          <cell r="G883" t="str">
            <v>447</v>
          </cell>
          <cell r="I883">
            <v>33484.629999999997</v>
          </cell>
        </row>
        <row r="884">
          <cell r="A884" t="str">
            <v>451WYP</v>
          </cell>
          <cell r="B884" t="str">
            <v>451</v>
          </cell>
          <cell r="D884">
            <v>360131.19</v>
          </cell>
          <cell r="F884" t="str">
            <v>450CA</v>
          </cell>
          <cell r="G884" t="str">
            <v>450</v>
          </cell>
          <cell r="I884">
            <v>208846.78</v>
          </cell>
        </row>
        <row r="885">
          <cell r="A885" t="str">
            <v>451WYU</v>
          </cell>
          <cell r="B885" t="str">
            <v>451</v>
          </cell>
          <cell r="D885">
            <v>285362.65000000002</v>
          </cell>
          <cell r="F885" t="str">
            <v>450ID</v>
          </cell>
          <cell r="G885" t="str">
            <v>450</v>
          </cell>
          <cell r="I885">
            <v>458581.74</v>
          </cell>
        </row>
        <row r="886">
          <cell r="A886" t="str">
            <v>453SG</v>
          </cell>
          <cell r="B886" t="str">
            <v>453</v>
          </cell>
          <cell r="D886">
            <v>26405.42</v>
          </cell>
          <cell r="F886" t="str">
            <v>450OR</v>
          </cell>
          <cell r="G886" t="str">
            <v>450</v>
          </cell>
          <cell r="I886">
            <v>2787706.1999999899</v>
          </cell>
        </row>
        <row r="887">
          <cell r="A887" t="str">
            <v>454CA</v>
          </cell>
          <cell r="B887" t="str">
            <v>454</v>
          </cell>
          <cell r="D887">
            <v>802741.76000000001</v>
          </cell>
          <cell r="F887" t="str">
            <v>450UT</v>
          </cell>
          <cell r="G887" t="str">
            <v>450</v>
          </cell>
          <cell r="I887">
            <v>2900903.68</v>
          </cell>
        </row>
        <row r="888">
          <cell r="A888" t="str">
            <v>454ID</v>
          </cell>
          <cell r="B888" t="str">
            <v>454</v>
          </cell>
          <cell r="D888">
            <v>310816.78000000003</v>
          </cell>
          <cell r="F888" t="str">
            <v>450WA</v>
          </cell>
          <cell r="G888" t="str">
            <v>450</v>
          </cell>
          <cell r="I888">
            <v>519827.02</v>
          </cell>
        </row>
        <row r="889">
          <cell r="A889" t="str">
            <v>454OR</v>
          </cell>
          <cell r="B889" t="str">
            <v>454</v>
          </cell>
          <cell r="D889">
            <v>5228469.0699999901</v>
          </cell>
          <cell r="F889" t="str">
            <v>450WYP</v>
          </cell>
          <cell r="G889" t="str">
            <v>450</v>
          </cell>
          <cell r="I889">
            <v>496669.64</v>
          </cell>
        </row>
        <row r="890">
          <cell r="A890" t="str">
            <v>454SG</v>
          </cell>
          <cell r="B890" t="str">
            <v>454</v>
          </cell>
          <cell r="D890">
            <v>5426451.1900000004</v>
          </cell>
          <cell r="F890" t="str">
            <v>450WYU</v>
          </cell>
          <cell r="G890" t="str">
            <v>450</v>
          </cell>
          <cell r="I890">
            <v>114201.16</v>
          </cell>
        </row>
        <row r="891">
          <cell r="A891" t="str">
            <v>454SO</v>
          </cell>
          <cell r="B891" t="str">
            <v>454</v>
          </cell>
          <cell r="D891">
            <v>3262547.42</v>
          </cell>
          <cell r="F891" t="str">
            <v>451CA</v>
          </cell>
          <cell r="G891" t="str">
            <v>451</v>
          </cell>
          <cell r="I891">
            <v>128895.07</v>
          </cell>
        </row>
        <row r="892">
          <cell r="A892" t="str">
            <v>454UT</v>
          </cell>
          <cell r="B892" t="str">
            <v>454</v>
          </cell>
          <cell r="D892">
            <v>3475404.14</v>
          </cell>
          <cell r="F892" t="str">
            <v>451ID</v>
          </cell>
          <cell r="G892" t="str">
            <v>451</v>
          </cell>
          <cell r="I892">
            <v>159519.91</v>
          </cell>
        </row>
        <row r="893">
          <cell r="A893" t="str">
            <v>454WA</v>
          </cell>
          <cell r="B893" t="str">
            <v>454</v>
          </cell>
          <cell r="D893">
            <v>1650153.73</v>
          </cell>
          <cell r="F893" t="str">
            <v>451OR</v>
          </cell>
          <cell r="G893" t="str">
            <v>451</v>
          </cell>
          <cell r="I893">
            <v>2068655.49</v>
          </cell>
        </row>
        <row r="894">
          <cell r="A894" t="str">
            <v>454WYP</v>
          </cell>
          <cell r="B894" t="str">
            <v>454</v>
          </cell>
          <cell r="D894">
            <v>445998.72</v>
          </cell>
          <cell r="F894" t="str">
            <v>451SO</v>
          </cell>
          <cell r="G894" t="str">
            <v>451</v>
          </cell>
          <cell r="I894">
            <v>28158.35</v>
          </cell>
        </row>
        <row r="895">
          <cell r="A895" t="str">
            <v>454WYU</v>
          </cell>
          <cell r="B895" t="str">
            <v>454</v>
          </cell>
          <cell r="D895">
            <v>-23157.47</v>
          </cell>
          <cell r="F895" t="str">
            <v>451UT</v>
          </cell>
          <cell r="G895" t="str">
            <v>451</v>
          </cell>
          <cell r="I895">
            <v>3794961.2</v>
          </cell>
        </row>
        <row r="896">
          <cell r="A896" t="str">
            <v>456ID</v>
          </cell>
          <cell r="B896" t="str">
            <v>456</v>
          </cell>
          <cell r="D896">
            <v>965.83</v>
          </cell>
          <cell r="F896" t="str">
            <v>451WA</v>
          </cell>
          <cell r="G896" t="str">
            <v>451</v>
          </cell>
          <cell r="I896">
            <v>254086.02</v>
          </cell>
        </row>
        <row r="897">
          <cell r="A897" t="str">
            <v>456OR</v>
          </cell>
          <cell r="B897" t="str">
            <v>456</v>
          </cell>
          <cell r="D897">
            <v>7365.13</v>
          </cell>
          <cell r="F897" t="str">
            <v>451WYP</v>
          </cell>
          <cell r="G897" t="str">
            <v>451</v>
          </cell>
          <cell r="I897">
            <v>360131.19</v>
          </cell>
        </row>
        <row r="898">
          <cell r="A898" t="str">
            <v>456OTHER</v>
          </cell>
          <cell r="B898" t="str">
            <v>456</v>
          </cell>
          <cell r="D898">
            <v>37347659.139999896</v>
          </cell>
          <cell r="F898" t="str">
            <v>451WYU</v>
          </cell>
          <cell r="G898" t="str">
            <v>451</v>
          </cell>
          <cell r="I898">
            <v>285362.65000000002</v>
          </cell>
        </row>
        <row r="899">
          <cell r="A899" t="str">
            <v>456SE</v>
          </cell>
          <cell r="B899" t="str">
            <v>456</v>
          </cell>
          <cell r="D899">
            <v>16625527.2899999</v>
          </cell>
          <cell r="F899" t="str">
            <v>453SG</v>
          </cell>
          <cell r="G899" t="str">
            <v>453</v>
          </cell>
          <cell r="I899">
            <v>26405.42</v>
          </cell>
        </row>
        <row r="900">
          <cell r="A900" t="str">
            <v>456SG</v>
          </cell>
          <cell r="B900" t="str">
            <v>456</v>
          </cell>
          <cell r="D900">
            <v>100100013.43000001</v>
          </cell>
          <cell r="F900" t="str">
            <v>454CA</v>
          </cell>
          <cell r="G900" t="str">
            <v>454</v>
          </cell>
          <cell r="I900">
            <v>802741.76000000001</v>
          </cell>
        </row>
        <row r="901">
          <cell r="A901" t="str">
            <v>456SO</v>
          </cell>
          <cell r="B901" t="str">
            <v>456</v>
          </cell>
          <cell r="D901">
            <v>469412.13</v>
          </cell>
          <cell r="F901" t="str">
            <v>454ID</v>
          </cell>
          <cell r="G901" t="str">
            <v>454</v>
          </cell>
          <cell r="I901">
            <v>310816.78000000003</v>
          </cell>
        </row>
        <row r="902">
          <cell r="A902" t="str">
            <v>456UT</v>
          </cell>
          <cell r="B902" t="str">
            <v>456</v>
          </cell>
          <cell r="D902">
            <v>-274872.06</v>
          </cell>
          <cell r="F902" t="str">
            <v>454OR</v>
          </cell>
          <cell r="G902" t="str">
            <v>454</v>
          </cell>
          <cell r="I902">
            <v>5228469.0699999901</v>
          </cell>
        </row>
        <row r="903">
          <cell r="A903" t="str">
            <v>456WA</v>
          </cell>
          <cell r="B903" t="str">
            <v>456</v>
          </cell>
          <cell r="D903">
            <v>-52188.18</v>
          </cell>
          <cell r="F903" t="str">
            <v>454SG</v>
          </cell>
          <cell r="G903" t="str">
            <v>454</v>
          </cell>
          <cell r="I903">
            <v>5426451.1900000004</v>
          </cell>
        </row>
        <row r="904">
          <cell r="A904" t="str">
            <v>456WYP</v>
          </cell>
          <cell r="B904" t="str">
            <v>456</v>
          </cell>
          <cell r="D904">
            <v>205820</v>
          </cell>
          <cell r="F904" t="str">
            <v>454SO</v>
          </cell>
          <cell r="G904" t="str">
            <v>454</v>
          </cell>
          <cell r="I904">
            <v>3262547.42</v>
          </cell>
        </row>
        <row r="905">
          <cell r="A905" t="str">
            <v>500SNPPS</v>
          </cell>
          <cell r="B905" t="str">
            <v>500</v>
          </cell>
          <cell r="D905">
            <v>20414209.329999901</v>
          </cell>
          <cell r="F905" t="str">
            <v>454UT</v>
          </cell>
          <cell r="G905" t="str">
            <v>454</v>
          </cell>
          <cell r="I905">
            <v>3475404.14</v>
          </cell>
        </row>
        <row r="906">
          <cell r="A906" t="str">
            <v>500SSGCH</v>
          </cell>
          <cell r="B906" t="str">
            <v>500</v>
          </cell>
          <cell r="D906">
            <v>1424207.54</v>
          </cell>
          <cell r="F906" t="str">
            <v>454WA</v>
          </cell>
          <cell r="G906" t="str">
            <v>454</v>
          </cell>
          <cell r="I906">
            <v>1650153.73</v>
          </cell>
        </row>
        <row r="907">
          <cell r="A907" t="str">
            <v>501NPCSE</v>
          </cell>
          <cell r="B907" t="str">
            <v>501NPC</v>
          </cell>
          <cell r="D907">
            <v>562030147.26999903</v>
          </cell>
          <cell r="F907" t="str">
            <v>454WYP</v>
          </cell>
          <cell r="G907" t="str">
            <v>454</v>
          </cell>
          <cell r="I907">
            <v>445998.72</v>
          </cell>
        </row>
        <row r="908">
          <cell r="A908" t="str">
            <v>501NPCSSECH</v>
          </cell>
          <cell r="B908" t="str">
            <v>501NPC</v>
          </cell>
          <cell r="D908">
            <v>47679954.919999897</v>
          </cell>
          <cell r="F908" t="str">
            <v>454WYU</v>
          </cell>
          <cell r="G908" t="str">
            <v>454</v>
          </cell>
          <cell r="I908">
            <v>-23157.47</v>
          </cell>
        </row>
        <row r="909">
          <cell r="A909" t="str">
            <v>501SE</v>
          </cell>
          <cell r="B909" t="str">
            <v>501</v>
          </cell>
          <cell r="D909">
            <v>13030758.699999999</v>
          </cell>
          <cell r="F909" t="str">
            <v>456ID</v>
          </cell>
          <cell r="G909" t="str">
            <v>456</v>
          </cell>
          <cell r="I909">
            <v>965.83</v>
          </cell>
        </row>
        <row r="910">
          <cell r="A910" t="str">
            <v>501SSECH</v>
          </cell>
          <cell r="B910" t="str">
            <v>501</v>
          </cell>
          <cell r="D910">
            <v>2171201.2000000002</v>
          </cell>
          <cell r="F910" t="str">
            <v>456OR</v>
          </cell>
          <cell r="G910" t="str">
            <v>456</v>
          </cell>
          <cell r="I910">
            <v>7365.13</v>
          </cell>
        </row>
        <row r="911">
          <cell r="A911" t="str">
            <v>502SNPPS</v>
          </cell>
          <cell r="B911" t="str">
            <v>502</v>
          </cell>
          <cell r="D911">
            <v>32863918.59</v>
          </cell>
          <cell r="F911" t="str">
            <v>456OTHER</v>
          </cell>
          <cell r="G911" t="str">
            <v>456</v>
          </cell>
          <cell r="I911">
            <v>37347659.139999896</v>
          </cell>
        </row>
        <row r="912">
          <cell r="A912" t="str">
            <v>502SSGCH</v>
          </cell>
          <cell r="B912" t="str">
            <v>502</v>
          </cell>
          <cell r="D912">
            <v>4623598.93</v>
          </cell>
          <cell r="F912" t="str">
            <v>456SE</v>
          </cell>
          <cell r="G912" t="str">
            <v>456</v>
          </cell>
          <cell r="I912">
            <v>16625527.2899999</v>
          </cell>
        </row>
        <row r="913">
          <cell r="A913" t="str">
            <v>503NPCSE</v>
          </cell>
          <cell r="B913" t="str">
            <v>503NPC</v>
          </cell>
          <cell r="D913">
            <v>3371385.11</v>
          </cell>
          <cell r="F913" t="str">
            <v>456SG</v>
          </cell>
          <cell r="G913" t="str">
            <v>456</v>
          </cell>
          <cell r="I913">
            <v>100100013.43000001</v>
          </cell>
        </row>
        <row r="914">
          <cell r="A914" t="str">
            <v>505SNPPS</v>
          </cell>
          <cell r="B914" t="str">
            <v>505</v>
          </cell>
          <cell r="D914">
            <v>2737129.56</v>
          </cell>
          <cell r="F914" t="str">
            <v>456SO</v>
          </cell>
          <cell r="G914" t="str">
            <v>456</v>
          </cell>
          <cell r="I914">
            <v>469412.13</v>
          </cell>
        </row>
        <row r="915">
          <cell r="A915" t="str">
            <v>505SSGCH</v>
          </cell>
          <cell r="B915" t="str">
            <v>505</v>
          </cell>
          <cell r="D915">
            <v>1566173.59</v>
          </cell>
          <cell r="F915" t="str">
            <v>456UT</v>
          </cell>
          <cell r="G915" t="str">
            <v>456</v>
          </cell>
          <cell r="I915">
            <v>-274872.06</v>
          </cell>
        </row>
        <row r="916">
          <cell r="A916" t="str">
            <v>506SNPPS</v>
          </cell>
          <cell r="B916" t="str">
            <v>506</v>
          </cell>
          <cell r="D916">
            <v>40299216.68</v>
          </cell>
          <cell r="F916" t="str">
            <v>456WA</v>
          </cell>
          <cell r="G916" t="str">
            <v>456</v>
          </cell>
          <cell r="I916">
            <v>-52188.18</v>
          </cell>
        </row>
        <row r="917">
          <cell r="A917" t="str">
            <v>506SSGCH</v>
          </cell>
          <cell r="B917" t="str">
            <v>506</v>
          </cell>
          <cell r="D917">
            <v>3273207.96</v>
          </cell>
          <cell r="F917" t="str">
            <v>456WYP</v>
          </cell>
          <cell r="G917" t="str">
            <v>456</v>
          </cell>
          <cell r="I917">
            <v>205820</v>
          </cell>
        </row>
        <row r="918">
          <cell r="A918" t="str">
            <v>507SNPPS</v>
          </cell>
          <cell r="B918" t="str">
            <v>507</v>
          </cell>
          <cell r="D918">
            <v>277610.53999999998</v>
          </cell>
          <cell r="F918" t="str">
            <v>500SNPPS</v>
          </cell>
          <cell r="G918" t="str">
            <v>500</v>
          </cell>
          <cell r="I918">
            <v>20414209.329999901</v>
          </cell>
        </row>
        <row r="919">
          <cell r="A919" t="str">
            <v>507SSGCH</v>
          </cell>
          <cell r="B919" t="str">
            <v>507</v>
          </cell>
          <cell r="D919">
            <v>3770.23</v>
          </cell>
          <cell r="F919" t="str">
            <v>500SSGCH</v>
          </cell>
          <cell r="G919" t="str">
            <v>500</v>
          </cell>
          <cell r="I919">
            <v>1424207.54</v>
          </cell>
        </row>
        <row r="920">
          <cell r="A920" t="str">
            <v>510SNPPS</v>
          </cell>
          <cell r="B920" t="str">
            <v>510</v>
          </cell>
          <cell r="D920">
            <v>3996072.02</v>
          </cell>
          <cell r="F920" t="str">
            <v>501NPCSE</v>
          </cell>
          <cell r="G920" t="str">
            <v>501NPC</v>
          </cell>
          <cell r="I920">
            <v>562030147.26999903</v>
          </cell>
        </row>
        <row r="921">
          <cell r="A921" t="str">
            <v>510SSGCH</v>
          </cell>
          <cell r="B921" t="str">
            <v>510</v>
          </cell>
          <cell r="D921">
            <v>2012831.42</v>
          </cell>
          <cell r="F921" t="str">
            <v>501NPCSSECH</v>
          </cell>
          <cell r="G921" t="str">
            <v>501NPC</v>
          </cell>
          <cell r="I921">
            <v>47679954.919999897</v>
          </cell>
        </row>
        <row r="922">
          <cell r="A922" t="str">
            <v>511SNPPS</v>
          </cell>
          <cell r="B922" t="str">
            <v>511</v>
          </cell>
          <cell r="D922">
            <v>23718379.809999999</v>
          </cell>
          <cell r="F922" t="str">
            <v>501SE</v>
          </cell>
          <cell r="G922" t="str">
            <v>501</v>
          </cell>
          <cell r="I922">
            <v>13030758.699999999</v>
          </cell>
        </row>
        <row r="923">
          <cell r="A923" t="str">
            <v>511SSGCH</v>
          </cell>
          <cell r="B923" t="str">
            <v>511</v>
          </cell>
          <cell r="D923">
            <v>1115728.23</v>
          </cell>
          <cell r="F923" t="str">
            <v>501SSECH</v>
          </cell>
          <cell r="G923" t="str">
            <v>501</v>
          </cell>
          <cell r="I923">
            <v>2171201.2000000002</v>
          </cell>
        </row>
        <row r="924">
          <cell r="A924" t="str">
            <v>512SNPPS</v>
          </cell>
          <cell r="B924" t="str">
            <v>512</v>
          </cell>
          <cell r="D924">
            <v>80611372.469999894</v>
          </cell>
          <cell r="F924" t="str">
            <v>502SNPPS</v>
          </cell>
          <cell r="G924" t="str">
            <v>502</v>
          </cell>
          <cell r="I924">
            <v>32863918.59</v>
          </cell>
        </row>
        <row r="925">
          <cell r="A925" t="str">
            <v>512SSGCH</v>
          </cell>
          <cell r="B925" t="str">
            <v>512</v>
          </cell>
          <cell r="D925">
            <v>6064084.9199999999</v>
          </cell>
          <cell r="F925" t="str">
            <v>502SSGCH</v>
          </cell>
          <cell r="G925" t="str">
            <v>502</v>
          </cell>
          <cell r="I925">
            <v>4623598.93</v>
          </cell>
        </row>
        <row r="926">
          <cell r="A926" t="str">
            <v>513SNPPS</v>
          </cell>
          <cell r="B926" t="str">
            <v>513</v>
          </cell>
          <cell r="D926">
            <v>27262127.029999901</v>
          </cell>
          <cell r="F926" t="str">
            <v>503NPCSE</v>
          </cell>
          <cell r="G926" t="str">
            <v>503NPC</v>
          </cell>
          <cell r="I926">
            <v>3371385.11</v>
          </cell>
        </row>
        <row r="927">
          <cell r="A927" t="str">
            <v>513SSGCH</v>
          </cell>
          <cell r="B927" t="str">
            <v>513</v>
          </cell>
          <cell r="D927">
            <v>1611952.82</v>
          </cell>
          <cell r="F927" t="str">
            <v>505SNPPS</v>
          </cell>
          <cell r="G927" t="str">
            <v>505</v>
          </cell>
          <cell r="I927">
            <v>2737129.56</v>
          </cell>
        </row>
        <row r="928">
          <cell r="A928" t="str">
            <v>514SNPPS</v>
          </cell>
          <cell r="B928" t="str">
            <v>514</v>
          </cell>
          <cell r="D928">
            <v>9219334.0899999905</v>
          </cell>
          <cell r="F928" t="str">
            <v>505SSGCH</v>
          </cell>
          <cell r="G928" t="str">
            <v>505</v>
          </cell>
          <cell r="I928">
            <v>1566173.59</v>
          </cell>
        </row>
        <row r="929">
          <cell r="A929" t="str">
            <v>514SSGCH</v>
          </cell>
          <cell r="B929" t="str">
            <v>514</v>
          </cell>
          <cell r="D929">
            <v>3533767</v>
          </cell>
          <cell r="F929" t="str">
            <v>506SNPPS</v>
          </cell>
          <cell r="G929" t="str">
            <v>506</v>
          </cell>
          <cell r="I929">
            <v>40299216.68</v>
          </cell>
        </row>
        <row r="930">
          <cell r="A930" t="str">
            <v>535SNPPH-P</v>
          </cell>
          <cell r="B930" t="str">
            <v>535</v>
          </cell>
          <cell r="D930">
            <v>7893948.8247439992</v>
          </cell>
          <cell r="F930" t="str">
            <v>506SSGCH</v>
          </cell>
          <cell r="G930" t="str">
            <v>506</v>
          </cell>
          <cell r="I930">
            <v>3273207.96</v>
          </cell>
        </row>
        <row r="931">
          <cell r="A931" t="str">
            <v>535SNPPH-U</v>
          </cell>
          <cell r="B931" t="str">
            <v>535</v>
          </cell>
          <cell r="D931">
            <v>932247.14525600057</v>
          </cell>
          <cell r="F931" t="str">
            <v>507SNPPS</v>
          </cell>
          <cell r="G931" t="str">
            <v>507</v>
          </cell>
          <cell r="I931">
            <v>277610.53999999998</v>
          </cell>
        </row>
        <row r="932">
          <cell r="A932" t="str">
            <v>536SNPPH-P</v>
          </cell>
          <cell r="B932" t="str">
            <v>536</v>
          </cell>
          <cell r="D932">
            <v>292471.03340800002</v>
          </cell>
          <cell r="F932" t="str">
            <v>507SSGCH</v>
          </cell>
          <cell r="G932" t="str">
            <v>507</v>
          </cell>
          <cell r="I932">
            <v>3770.23</v>
          </cell>
        </row>
        <row r="933">
          <cell r="A933" t="str">
            <v>536SNPPH-U</v>
          </cell>
          <cell r="B933" t="str">
            <v>536</v>
          </cell>
          <cell r="D933">
            <v>8916.446591999993</v>
          </cell>
          <cell r="F933" t="str">
            <v>510SNPPS</v>
          </cell>
          <cell r="G933" t="str">
            <v>510</v>
          </cell>
          <cell r="I933">
            <v>3996072.02</v>
          </cell>
        </row>
        <row r="934">
          <cell r="A934" t="str">
            <v>537SNPPH-P</v>
          </cell>
          <cell r="B934" t="str">
            <v>537</v>
          </cell>
          <cell r="D934">
            <v>3695558.4981319997</v>
          </cell>
          <cell r="F934" t="str">
            <v>510SSGCH</v>
          </cell>
          <cell r="G934" t="str">
            <v>510</v>
          </cell>
          <cell r="I934">
            <v>2012831.42</v>
          </cell>
        </row>
        <row r="935">
          <cell r="A935" t="str">
            <v>537SNPPH-U</v>
          </cell>
          <cell r="B935" t="str">
            <v>537</v>
          </cell>
          <cell r="D935">
            <v>394895.87186800002</v>
          </cell>
          <cell r="F935" t="str">
            <v>511SNPPS</v>
          </cell>
          <cell r="G935" t="str">
            <v>511</v>
          </cell>
          <cell r="I935">
            <v>23718379.809999999</v>
          </cell>
        </row>
        <row r="936">
          <cell r="A936" t="str">
            <v>539SNPPH-P</v>
          </cell>
          <cell r="B936" t="str">
            <v>539</v>
          </cell>
          <cell r="D936">
            <v>11978982.244702</v>
          </cell>
          <cell r="F936" t="str">
            <v>511SSGCH</v>
          </cell>
          <cell r="G936" t="str">
            <v>511</v>
          </cell>
          <cell r="I936">
            <v>1115728.23</v>
          </cell>
        </row>
        <row r="937">
          <cell r="A937" t="str">
            <v>539SNPPH-U</v>
          </cell>
          <cell r="B937" t="str">
            <v>539</v>
          </cell>
          <cell r="D937">
            <v>5866793.0252979994</v>
          </cell>
          <cell r="F937" t="str">
            <v>512SNPPS</v>
          </cell>
          <cell r="G937" t="str">
            <v>512</v>
          </cell>
          <cell r="I937">
            <v>80611372.469999894</v>
          </cell>
        </row>
        <row r="938">
          <cell r="A938" t="str">
            <v>540SNPPH-P</v>
          </cell>
          <cell r="B938" t="str">
            <v>540</v>
          </cell>
          <cell r="D938">
            <v>141883.33583999999</v>
          </cell>
          <cell r="F938" t="str">
            <v>512SSGCH</v>
          </cell>
          <cell r="G938" t="str">
            <v>512</v>
          </cell>
          <cell r="I938">
            <v>6064084.9199999999</v>
          </cell>
        </row>
        <row r="939">
          <cell r="A939" t="str">
            <v>540SNPPH-U</v>
          </cell>
          <cell r="B939" t="str">
            <v>540</v>
          </cell>
          <cell r="D939">
            <v>-644.9058399999999</v>
          </cell>
          <cell r="F939" t="str">
            <v>513SNPPS</v>
          </cell>
          <cell r="G939" t="str">
            <v>513</v>
          </cell>
          <cell r="I939">
            <v>27262127.029999901</v>
          </cell>
        </row>
        <row r="940">
          <cell r="A940" t="str">
            <v>541SNPPH-P</v>
          </cell>
          <cell r="B940" t="str">
            <v>541</v>
          </cell>
          <cell r="D940">
            <v>2680.98</v>
          </cell>
          <cell r="F940" t="str">
            <v>513SSGCH</v>
          </cell>
          <cell r="G940" t="str">
            <v>513</v>
          </cell>
          <cell r="I940">
            <v>1611952.82</v>
          </cell>
        </row>
        <row r="941">
          <cell r="A941" t="str">
            <v>542SNPPH-P</v>
          </cell>
          <cell r="B941" t="str">
            <v>542</v>
          </cell>
          <cell r="D941">
            <v>1136788.6399999999</v>
          </cell>
          <cell r="F941" t="str">
            <v>514SNPPS</v>
          </cell>
          <cell r="G941" t="str">
            <v>514</v>
          </cell>
          <cell r="I941">
            <v>9219334.0899999905</v>
          </cell>
        </row>
        <row r="942">
          <cell r="A942" t="str">
            <v>542SNPPH-U</v>
          </cell>
          <cell r="B942" t="str">
            <v>542</v>
          </cell>
          <cell r="D942">
            <v>88380.39</v>
          </cell>
          <cell r="F942" t="str">
            <v>514SSGCH</v>
          </cell>
          <cell r="G942" t="str">
            <v>514</v>
          </cell>
          <cell r="I942">
            <v>3533767</v>
          </cell>
        </row>
        <row r="943">
          <cell r="A943" t="str">
            <v>543SNPPH-P</v>
          </cell>
          <cell r="B943" t="str">
            <v>543</v>
          </cell>
          <cell r="D943">
            <v>992622.78</v>
          </cell>
          <cell r="F943" t="str">
            <v>535SNPPH-P</v>
          </cell>
          <cell r="G943" t="str">
            <v>535</v>
          </cell>
          <cell r="I943">
            <v>7893948.8247439992</v>
          </cell>
        </row>
        <row r="944">
          <cell r="A944" t="str">
            <v>543SNPPH-U</v>
          </cell>
          <cell r="B944" t="str">
            <v>543</v>
          </cell>
          <cell r="D944">
            <v>444661.16</v>
          </cell>
          <cell r="F944" t="str">
            <v>535SNPPH-U</v>
          </cell>
          <cell r="G944" t="str">
            <v>535</v>
          </cell>
          <cell r="I944">
            <v>932247.14525600057</v>
          </cell>
        </row>
        <row r="945">
          <cell r="A945" t="str">
            <v>544SNPPH-P</v>
          </cell>
          <cell r="B945" t="str">
            <v>544</v>
          </cell>
          <cell r="D945">
            <v>1056966.73</v>
          </cell>
          <cell r="F945" t="str">
            <v>536SNPPH-P</v>
          </cell>
          <cell r="G945" t="str">
            <v>536</v>
          </cell>
          <cell r="I945">
            <v>292471.03340800002</v>
          </cell>
        </row>
        <row r="946">
          <cell r="A946" t="str">
            <v>544SNPPH-U</v>
          </cell>
          <cell r="B946" t="str">
            <v>544</v>
          </cell>
          <cell r="D946">
            <v>515649.76</v>
          </cell>
          <cell r="F946" t="str">
            <v>536SNPPH-U</v>
          </cell>
          <cell r="G946" t="str">
            <v>536</v>
          </cell>
          <cell r="I946">
            <v>8916.446591999993</v>
          </cell>
        </row>
        <row r="947">
          <cell r="A947" t="str">
            <v>545SNPPH-P</v>
          </cell>
          <cell r="B947" t="str">
            <v>545</v>
          </cell>
          <cell r="D947">
            <v>1448329.352864</v>
          </cell>
          <cell r="F947" t="str">
            <v>537SNPPH-P</v>
          </cell>
          <cell r="G947" t="str">
            <v>537</v>
          </cell>
          <cell r="I947">
            <v>3695558.4981319997</v>
          </cell>
        </row>
        <row r="948">
          <cell r="A948" t="str">
            <v>545SNPPH-U</v>
          </cell>
          <cell r="B948" t="str">
            <v>545</v>
          </cell>
          <cell r="D948">
            <v>703451.81713600003</v>
          </cell>
          <cell r="F948" t="str">
            <v>537SNPPH-U</v>
          </cell>
          <cell r="G948" t="str">
            <v>537</v>
          </cell>
          <cell r="I948">
            <v>394895.87186800002</v>
          </cell>
        </row>
        <row r="949">
          <cell r="A949" t="str">
            <v>546SNPPO</v>
          </cell>
          <cell r="B949" t="str">
            <v>546</v>
          </cell>
          <cell r="D949">
            <v>218465.9</v>
          </cell>
          <cell r="F949" t="str">
            <v>539SNPPH-P</v>
          </cell>
          <cell r="G949" t="str">
            <v>539</v>
          </cell>
          <cell r="I949">
            <v>11978982.244702</v>
          </cell>
        </row>
        <row r="950">
          <cell r="A950" t="str">
            <v>547NPCSE</v>
          </cell>
          <cell r="B950" t="str">
            <v>547NPC</v>
          </cell>
          <cell r="D950">
            <v>431973413.70999902</v>
          </cell>
          <cell r="F950" t="str">
            <v>539SNPPH-U</v>
          </cell>
          <cell r="G950" t="str">
            <v>539</v>
          </cell>
          <cell r="I950">
            <v>5866793.0252979994</v>
          </cell>
        </row>
        <row r="951">
          <cell r="A951" t="str">
            <v>547NPCSSECT</v>
          </cell>
          <cell r="B951" t="str">
            <v>547NPC</v>
          </cell>
          <cell r="D951">
            <v>34989341.1199999</v>
          </cell>
          <cell r="F951" t="str">
            <v>540SNPPH-P</v>
          </cell>
          <cell r="G951" t="str">
            <v>540</v>
          </cell>
          <cell r="I951">
            <v>141883.33583999999</v>
          </cell>
        </row>
        <row r="952">
          <cell r="A952" t="str">
            <v>548SNPPO</v>
          </cell>
          <cell r="B952" t="str">
            <v>548</v>
          </cell>
          <cell r="D952">
            <v>13283098.4699999</v>
          </cell>
          <cell r="F952" t="str">
            <v>540SNPPH-U</v>
          </cell>
          <cell r="G952" t="str">
            <v>540</v>
          </cell>
          <cell r="I952">
            <v>-644.9058399999999</v>
          </cell>
        </row>
        <row r="953">
          <cell r="A953" t="str">
            <v>548SSGCT</v>
          </cell>
          <cell r="B953" t="str">
            <v>548</v>
          </cell>
          <cell r="D953">
            <v>4561937.2300000004</v>
          </cell>
          <cell r="F953" t="str">
            <v>541SNPPH-P</v>
          </cell>
          <cell r="G953" t="str">
            <v>541</v>
          </cell>
          <cell r="I953">
            <v>2680.98</v>
          </cell>
        </row>
        <row r="954">
          <cell r="A954" t="str">
            <v>549SNPPO</v>
          </cell>
          <cell r="B954" t="str">
            <v>549</v>
          </cell>
          <cell r="D954">
            <v>10943849.01</v>
          </cell>
          <cell r="F954" t="str">
            <v>542SNPPH-P</v>
          </cell>
          <cell r="G954" t="str">
            <v>542</v>
          </cell>
          <cell r="I954">
            <v>1136788.6399999999</v>
          </cell>
        </row>
        <row r="955">
          <cell r="A955" t="str">
            <v>550SNPPO</v>
          </cell>
          <cell r="B955" t="str">
            <v>550</v>
          </cell>
          <cell r="D955">
            <v>2156538.5</v>
          </cell>
          <cell r="F955" t="str">
            <v>542SNPPH-U</v>
          </cell>
          <cell r="G955" t="str">
            <v>542</v>
          </cell>
          <cell r="I955">
            <v>88380.39</v>
          </cell>
        </row>
        <row r="956">
          <cell r="A956" t="str">
            <v>550SSGCT</v>
          </cell>
          <cell r="B956" t="str">
            <v>550</v>
          </cell>
          <cell r="D956">
            <v>4583304.1499999901</v>
          </cell>
          <cell r="F956" t="str">
            <v>543SNPPH-P</v>
          </cell>
          <cell r="G956" t="str">
            <v>543</v>
          </cell>
          <cell r="I956">
            <v>992622.78</v>
          </cell>
        </row>
        <row r="957">
          <cell r="A957" t="str">
            <v>552SNPPO</v>
          </cell>
          <cell r="B957" t="str">
            <v>552</v>
          </cell>
          <cell r="D957">
            <v>1000630.68</v>
          </cell>
          <cell r="F957" t="str">
            <v>543SNPPH-U</v>
          </cell>
          <cell r="G957" t="str">
            <v>543</v>
          </cell>
          <cell r="I957">
            <v>444661.16</v>
          </cell>
        </row>
        <row r="958">
          <cell r="A958" t="str">
            <v>552SSGCT</v>
          </cell>
          <cell r="B958" t="str">
            <v>552</v>
          </cell>
          <cell r="D958">
            <v>279717.14</v>
          </cell>
          <cell r="F958" t="str">
            <v>544SNPPH-P</v>
          </cell>
          <cell r="G958" t="str">
            <v>544</v>
          </cell>
          <cell r="I958">
            <v>1056966.73</v>
          </cell>
        </row>
        <row r="959">
          <cell r="A959" t="str">
            <v>553SNPPO</v>
          </cell>
          <cell r="B959" t="str">
            <v>553</v>
          </cell>
          <cell r="D959">
            <v>5023341.3</v>
          </cell>
          <cell r="F959" t="str">
            <v>544SNPPH-U</v>
          </cell>
          <cell r="G959" t="str">
            <v>544</v>
          </cell>
          <cell r="I959">
            <v>515649.76</v>
          </cell>
        </row>
        <row r="960">
          <cell r="A960" t="str">
            <v>553SSGCT</v>
          </cell>
          <cell r="B960" t="str">
            <v>553</v>
          </cell>
          <cell r="D960">
            <v>887916.96</v>
          </cell>
          <cell r="F960" t="str">
            <v>545SNPPH-P</v>
          </cell>
          <cell r="G960" t="str">
            <v>545</v>
          </cell>
          <cell r="I960">
            <v>1448329.352864</v>
          </cell>
        </row>
        <row r="961">
          <cell r="A961" t="str">
            <v>554SNPPO</v>
          </cell>
          <cell r="B961" t="str">
            <v>554</v>
          </cell>
          <cell r="D961">
            <v>140289.64000000001</v>
          </cell>
          <cell r="F961" t="str">
            <v>545SNPPH-U</v>
          </cell>
          <cell r="G961" t="str">
            <v>545</v>
          </cell>
          <cell r="I961">
            <v>703451.81713600003</v>
          </cell>
        </row>
        <row r="962">
          <cell r="A962" t="str">
            <v>554SSGCT</v>
          </cell>
          <cell r="B962" t="str">
            <v>554</v>
          </cell>
          <cell r="D962">
            <v>342635.87</v>
          </cell>
          <cell r="F962" t="str">
            <v>546SNPPO</v>
          </cell>
          <cell r="G962" t="str">
            <v>546</v>
          </cell>
          <cell r="I962">
            <v>218465.9</v>
          </cell>
        </row>
        <row r="963">
          <cell r="A963" t="str">
            <v>555ID</v>
          </cell>
          <cell r="B963" t="str">
            <v>555</v>
          </cell>
          <cell r="D963">
            <v>553731</v>
          </cell>
          <cell r="F963" t="str">
            <v>547NPCSE</v>
          </cell>
          <cell r="G963" t="str">
            <v>547NPC</v>
          </cell>
          <cell r="I963">
            <v>431973413.70999902</v>
          </cell>
        </row>
        <row r="964">
          <cell r="A964" t="str">
            <v>555NPCSE</v>
          </cell>
          <cell r="B964" t="str">
            <v>555NPC</v>
          </cell>
          <cell r="D964">
            <v>109030864.11</v>
          </cell>
          <cell r="F964" t="str">
            <v>547NPCSSECT</v>
          </cell>
          <cell r="G964" t="str">
            <v>547NPC</v>
          </cell>
          <cell r="I964">
            <v>34989341.1199999</v>
          </cell>
        </row>
        <row r="965">
          <cell r="A965" t="str">
            <v>555NPCSG</v>
          </cell>
          <cell r="B965" t="str">
            <v>555NPC</v>
          </cell>
          <cell r="D965">
            <v>650037045.22999895</v>
          </cell>
          <cell r="F965" t="str">
            <v>548SNPPO</v>
          </cell>
          <cell r="G965" t="str">
            <v>548</v>
          </cell>
          <cell r="I965">
            <v>13283098.4699999</v>
          </cell>
        </row>
        <row r="966">
          <cell r="A966" t="str">
            <v>555OR</v>
          </cell>
          <cell r="B966" t="str">
            <v>555</v>
          </cell>
          <cell r="D966">
            <v>-4162064</v>
          </cell>
          <cell r="F966" t="str">
            <v>548SSGCT</v>
          </cell>
          <cell r="G966" t="str">
            <v>548</v>
          </cell>
          <cell r="I966">
            <v>4561937.2300000004</v>
          </cell>
        </row>
        <row r="967">
          <cell r="A967" t="str">
            <v>555WA</v>
          </cell>
          <cell r="B967" t="str">
            <v>555</v>
          </cell>
          <cell r="D967">
            <v>-1269727</v>
          </cell>
          <cell r="F967" t="str">
            <v>549SNPPO</v>
          </cell>
          <cell r="G967" t="str">
            <v>549</v>
          </cell>
          <cell r="I967">
            <v>10943849.01</v>
          </cell>
        </row>
        <row r="968">
          <cell r="A968" t="str">
            <v>556SG</v>
          </cell>
          <cell r="B968" t="str">
            <v>556</v>
          </cell>
          <cell r="D968">
            <v>1997890.99</v>
          </cell>
          <cell r="F968" t="str">
            <v>550SNPPO</v>
          </cell>
          <cell r="G968" t="str">
            <v>550</v>
          </cell>
          <cell r="I968">
            <v>2156538.5</v>
          </cell>
        </row>
        <row r="969">
          <cell r="A969" t="str">
            <v>557ID</v>
          </cell>
          <cell r="B969" t="str">
            <v>557</v>
          </cell>
          <cell r="D969">
            <v>-32973.24</v>
          </cell>
          <cell r="F969" t="str">
            <v>550SSGCT</v>
          </cell>
          <cell r="G969" t="str">
            <v>550</v>
          </cell>
          <cell r="I969">
            <v>4583304.1499999901</v>
          </cell>
        </row>
        <row r="970">
          <cell r="A970" t="str">
            <v>557OR</v>
          </cell>
          <cell r="B970" t="str">
            <v>557</v>
          </cell>
          <cell r="D970">
            <v>-53813.04</v>
          </cell>
          <cell r="F970" t="str">
            <v>552SNPPO</v>
          </cell>
          <cell r="G970" t="str">
            <v>552</v>
          </cell>
          <cell r="I970">
            <v>1000630.68</v>
          </cell>
        </row>
        <row r="971">
          <cell r="A971" t="str">
            <v>557SG</v>
          </cell>
          <cell r="B971" t="str">
            <v>557</v>
          </cell>
          <cell r="D971">
            <v>55161624.2299999</v>
          </cell>
          <cell r="F971" t="str">
            <v>552SSGCT</v>
          </cell>
          <cell r="G971" t="str">
            <v>552</v>
          </cell>
          <cell r="I971">
            <v>279717.14</v>
          </cell>
        </row>
        <row r="972">
          <cell r="A972" t="str">
            <v>557SGCT</v>
          </cell>
          <cell r="B972" t="str">
            <v>557</v>
          </cell>
          <cell r="D972">
            <v>1122425.04</v>
          </cell>
          <cell r="F972" t="str">
            <v>553SNPPO</v>
          </cell>
          <cell r="G972" t="str">
            <v>553</v>
          </cell>
          <cell r="I972">
            <v>5023341.3</v>
          </cell>
        </row>
        <row r="973">
          <cell r="A973" t="str">
            <v>557SSGCT</v>
          </cell>
          <cell r="B973" t="str">
            <v>557</v>
          </cell>
          <cell r="D973">
            <v>43687.02</v>
          </cell>
          <cell r="F973" t="str">
            <v>553SSGCT</v>
          </cell>
          <cell r="G973" t="str">
            <v>553</v>
          </cell>
          <cell r="I973">
            <v>887916.96</v>
          </cell>
        </row>
        <row r="974">
          <cell r="A974" t="str">
            <v>557WA</v>
          </cell>
          <cell r="B974" t="str">
            <v>557</v>
          </cell>
          <cell r="D974">
            <v>-97006.2</v>
          </cell>
          <cell r="F974" t="str">
            <v>554SNPPO</v>
          </cell>
          <cell r="G974" t="str">
            <v>554</v>
          </cell>
          <cell r="I974">
            <v>140289.64000000001</v>
          </cell>
        </row>
        <row r="975">
          <cell r="A975" t="str">
            <v>560SNPT</v>
          </cell>
          <cell r="B975" t="str">
            <v>560</v>
          </cell>
          <cell r="D975">
            <v>7808710.0499999998</v>
          </cell>
          <cell r="F975" t="str">
            <v>554SSGCT</v>
          </cell>
          <cell r="G975" t="str">
            <v>554</v>
          </cell>
          <cell r="I975">
            <v>342635.87</v>
          </cell>
        </row>
        <row r="976">
          <cell r="A976" t="str">
            <v>561SNPT</v>
          </cell>
          <cell r="B976" t="str">
            <v>561</v>
          </cell>
          <cell r="D976">
            <v>8536145.2200000007</v>
          </cell>
          <cell r="F976" t="str">
            <v>555ID</v>
          </cell>
          <cell r="G976" t="str">
            <v>555</v>
          </cell>
          <cell r="I976">
            <v>553731</v>
          </cell>
        </row>
        <row r="977">
          <cell r="A977" t="str">
            <v>562SNPT</v>
          </cell>
          <cell r="B977" t="str">
            <v>562</v>
          </cell>
          <cell r="D977">
            <v>1869850.6199999901</v>
          </cell>
          <cell r="F977" t="str">
            <v>555NPCSE</v>
          </cell>
          <cell r="G977" t="str">
            <v>555NPC</v>
          </cell>
          <cell r="I977">
            <v>109030864.11</v>
          </cell>
        </row>
        <row r="978">
          <cell r="A978" t="str">
            <v>563SNPT</v>
          </cell>
          <cell r="B978" t="str">
            <v>563</v>
          </cell>
          <cell r="D978">
            <v>93336.99</v>
          </cell>
          <cell r="F978" t="str">
            <v>555NPCSG</v>
          </cell>
          <cell r="G978" t="str">
            <v>555NPC</v>
          </cell>
          <cell r="I978">
            <v>650037045.22999895</v>
          </cell>
        </row>
        <row r="979">
          <cell r="A979" t="str">
            <v>565NPCSE</v>
          </cell>
          <cell r="B979" t="str">
            <v>565NPC</v>
          </cell>
          <cell r="D979">
            <v>3769633.14</v>
          </cell>
          <cell r="F979" t="str">
            <v>555OR</v>
          </cell>
          <cell r="G979" t="str">
            <v>555</v>
          </cell>
          <cell r="I979">
            <v>-4162064</v>
          </cell>
        </row>
        <row r="980">
          <cell r="A980" t="str">
            <v>565NPCSG</v>
          </cell>
          <cell r="B980" t="str">
            <v>565NPC</v>
          </cell>
          <cell r="D980">
            <v>117397549.53999899</v>
          </cell>
          <cell r="F980" t="str">
            <v>555WA</v>
          </cell>
          <cell r="G980" t="str">
            <v>555</v>
          </cell>
          <cell r="I980">
            <v>-1269727</v>
          </cell>
        </row>
        <row r="981">
          <cell r="A981" t="str">
            <v>566SNPT</v>
          </cell>
          <cell r="B981" t="str">
            <v>566</v>
          </cell>
          <cell r="D981">
            <v>1795130.79</v>
          </cell>
          <cell r="F981" t="str">
            <v>556SG</v>
          </cell>
          <cell r="G981" t="str">
            <v>556</v>
          </cell>
          <cell r="I981">
            <v>1997890.99</v>
          </cell>
        </row>
        <row r="982">
          <cell r="A982" t="str">
            <v>567SNPT</v>
          </cell>
          <cell r="B982" t="str">
            <v>567</v>
          </cell>
          <cell r="D982">
            <v>822666.76</v>
          </cell>
          <cell r="F982" t="str">
            <v>557ID</v>
          </cell>
          <cell r="G982" t="str">
            <v>557</v>
          </cell>
          <cell r="I982">
            <v>-32973.24</v>
          </cell>
        </row>
        <row r="983">
          <cell r="A983" t="str">
            <v>568SNPT</v>
          </cell>
          <cell r="B983" t="str">
            <v>568</v>
          </cell>
          <cell r="D983">
            <v>9822.49</v>
          </cell>
          <cell r="F983" t="str">
            <v>557OR</v>
          </cell>
          <cell r="G983" t="str">
            <v>557</v>
          </cell>
          <cell r="I983">
            <v>-53813.04</v>
          </cell>
        </row>
        <row r="984">
          <cell r="A984" t="str">
            <v>569SNPT</v>
          </cell>
          <cell r="B984" t="str">
            <v>569</v>
          </cell>
          <cell r="D984">
            <v>4128898.68</v>
          </cell>
          <cell r="F984" t="str">
            <v>557SG</v>
          </cell>
          <cell r="G984" t="str">
            <v>557</v>
          </cell>
          <cell r="I984">
            <v>55161624.2299999</v>
          </cell>
        </row>
        <row r="985">
          <cell r="A985" t="str">
            <v>570SNPT</v>
          </cell>
          <cell r="B985" t="str">
            <v>570</v>
          </cell>
          <cell r="D985">
            <v>11093118.67</v>
          </cell>
          <cell r="F985" t="str">
            <v>557SGCT</v>
          </cell>
          <cell r="G985" t="str">
            <v>557</v>
          </cell>
          <cell r="I985">
            <v>1122425.04</v>
          </cell>
        </row>
        <row r="986">
          <cell r="A986" t="str">
            <v>571SNPT</v>
          </cell>
          <cell r="B986" t="str">
            <v>571</v>
          </cell>
          <cell r="D986">
            <v>16204998.359999901</v>
          </cell>
          <cell r="F986" t="str">
            <v>557SSGCT</v>
          </cell>
          <cell r="G986" t="str">
            <v>557</v>
          </cell>
          <cell r="I986">
            <v>43687.02</v>
          </cell>
        </row>
        <row r="987">
          <cell r="A987" t="str">
            <v>573SNPT</v>
          </cell>
          <cell r="B987" t="str">
            <v>573</v>
          </cell>
          <cell r="D987">
            <v>480532.56</v>
          </cell>
          <cell r="F987" t="str">
            <v>557WA</v>
          </cell>
          <cell r="G987" t="str">
            <v>557</v>
          </cell>
          <cell r="I987">
            <v>-97006.2</v>
          </cell>
        </row>
        <row r="988">
          <cell r="A988" t="str">
            <v>580CA</v>
          </cell>
          <cell r="B988" t="str">
            <v>580</v>
          </cell>
          <cell r="D988">
            <v>22645.98</v>
          </cell>
          <cell r="F988" t="str">
            <v>560SNPT</v>
          </cell>
          <cell r="G988" t="str">
            <v>560</v>
          </cell>
          <cell r="I988">
            <v>7808710.0499999998</v>
          </cell>
        </row>
        <row r="989">
          <cell r="A989" t="str">
            <v>580ID</v>
          </cell>
          <cell r="B989" t="str">
            <v>580</v>
          </cell>
          <cell r="D989">
            <v>-43109.8</v>
          </cell>
          <cell r="F989" t="str">
            <v>561SNPT</v>
          </cell>
          <cell r="G989" t="str">
            <v>561</v>
          </cell>
          <cell r="I989">
            <v>8536145.2200000007</v>
          </cell>
        </row>
        <row r="990">
          <cell r="A990" t="str">
            <v>580OR</v>
          </cell>
          <cell r="B990" t="str">
            <v>580</v>
          </cell>
          <cell r="D990">
            <v>-20.5</v>
          </cell>
          <cell r="F990" t="str">
            <v>562SNPT</v>
          </cell>
          <cell r="G990" t="str">
            <v>562</v>
          </cell>
          <cell r="I990">
            <v>1869850.6199999901</v>
          </cell>
        </row>
        <row r="991">
          <cell r="A991" t="str">
            <v>580SNPD</v>
          </cell>
          <cell r="B991" t="str">
            <v>580</v>
          </cell>
          <cell r="D991">
            <v>20120363.41</v>
          </cell>
          <cell r="F991" t="str">
            <v>563SNPT</v>
          </cell>
          <cell r="G991" t="str">
            <v>563</v>
          </cell>
          <cell r="I991">
            <v>93336.99</v>
          </cell>
        </row>
        <row r="992">
          <cell r="A992" t="str">
            <v>580UT</v>
          </cell>
          <cell r="B992" t="str">
            <v>580</v>
          </cell>
          <cell r="D992">
            <v>108143.13</v>
          </cell>
          <cell r="F992" t="str">
            <v>565NPCSE</v>
          </cell>
          <cell r="G992" t="str">
            <v>565NPC</v>
          </cell>
          <cell r="I992">
            <v>3769633.14</v>
          </cell>
        </row>
        <row r="993">
          <cell r="A993" t="str">
            <v>580WA</v>
          </cell>
          <cell r="B993" t="str">
            <v>580</v>
          </cell>
          <cell r="D993">
            <v>68400.460000000006</v>
          </cell>
          <cell r="F993" t="str">
            <v>565NPCSG</v>
          </cell>
          <cell r="G993" t="str">
            <v>565NPC</v>
          </cell>
          <cell r="I993">
            <v>117397549.53999899</v>
          </cell>
        </row>
        <row r="994">
          <cell r="A994" t="str">
            <v>580WYP</v>
          </cell>
          <cell r="B994" t="str">
            <v>580</v>
          </cell>
          <cell r="D994">
            <v>20391.150000000001</v>
          </cell>
          <cell r="F994" t="str">
            <v>566SNPT</v>
          </cell>
          <cell r="G994" t="str">
            <v>566</v>
          </cell>
          <cell r="I994">
            <v>1795130.79</v>
          </cell>
        </row>
        <row r="995">
          <cell r="A995" t="str">
            <v>581SNPD</v>
          </cell>
          <cell r="B995" t="str">
            <v>581</v>
          </cell>
          <cell r="D995">
            <v>12782671.1</v>
          </cell>
          <cell r="F995" t="str">
            <v>567SNPT</v>
          </cell>
          <cell r="G995" t="str">
            <v>567</v>
          </cell>
          <cell r="I995">
            <v>822666.76</v>
          </cell>
        </row>
        <row r="996">
          <cell r="A996" t="str">
            <v>582CA</v>
          </cell>
          <cell r="B996" t="str">
            <v>582</v>
          </cell>
          <cell r="D996">
            <v>95677.24</v>
          </cell>
          <cell r="F996" t="str">
            <v>568SNPT</v>
          </cell>
          <cell r="G996" t="str">
            <v>568</v>
          </cell>
          <cell r="I996">
            <v>9822.49</v>
          </cell>
        </row>
        <row r="997">
          <cell r="A997" t="str">
            <v>582ID</v>
          </cell>
          <cell r="B997" t="str">
            <v>582</v>
          </cell>
          <cell r="D997">
            <v>253933.1</v>
          </cell>
          <cell r="F997" t="str">
            <v>569SNPT</v>
          </cell>
          <cell r="G997" t="str">
            <v>569</v>
          </cell>
          <cell r="I997">
            <v>4128898.68</v>
          </cell>
        </row>
        <row r="998">
          <cell r="A998" t="str">
            <v>582OR</v>
          </cell>
          <cell r="B998" t="str">
            <v>582</v>
          </cell>
          <cell r="D998">
            <v>1280789.83</v>
          </cell>
          <cell r="F998" t="str">
            <v>570SNPT</v>
          </cell>
          <cell r="G998" t="str">
            <v>570</v>
          </cell>
          <cell r="I998">
            <v>11093118.67</v>
          </cell>
        </row>
        <row r="999">
          <cell r="A999" t="str">
            <v>582SNPD</v>
          </cell>
          <cell r="B999" t="str">
            <v>582</v>
          </cell>
          <cell r="D999">
            <v>25882.75</v>
          </cell>
          <cell r="F999" t="str">
            <v>571SNPT</v>
          </cell>
          <cell r="G999" t="str">
            <v>571</v>
          </cell>
          <cell r="I999">
            <v>16204998.359999901</v>
          </cell>
        </row>
        <row r="1000">
          <cell r="A1000" t="str">
            <v>582UT</v>
          </cell>
          <cell r="B1000" t="str">
            <v>582</v>
          </cell>
          <cell r="D1000">
            <v>1957802.64</v>
          </cell>
          <cell r="F1000" t="str">
            <v>573SNPT</v>
          </cell>
          <cell r="G1000" t="str">
            <v>573</v>
          </cell>
          <cell r="I1000">
            <v>480532.56</v>
          </cell>
        </row>
        <row r="1001">
          <cell r="A1001" t="str">
            <v>582WA</v>
          </cell>
          <cell r="B1001" t="str">
            <v>582</v>
          </cell>
          <cell r="D1001">
            <v>326023.49</v>
          </cell>
          <cell r="F1001" t="str">
            <v>580CA</v>
          </cell>
          <cell r="G1001" t="str">
            <v>580</v>
          </cell>
          <cell r="I1001">
            <v>22645.98</v>
          </cell>
        </row>
        <row r="1002">
          <cell r="A1002" t="str">
            <v>582WYP</v>
          </cell>
          <cell r="B1002" t="str">
            <v>582</v>
          </cell>
          <cell r="D1002">
            <v>634057.69999999995</v>
          </cell>
          <cell r="F1002" t="str">
            <v>580ID</v>
          </cell>
          <cell r="G1002" t="str">
            <v>580</v>
          </cell>
          <cell r="I1002">
            <v>-43109.8</v>
          </cell>
        </row>
        <row r="1003">
          <cell r="A1003" t="str">
            <v>583CA</v>
          </cell>
          <cell r="B1003" t="str">
            <v>583</v>
          </cell>
          <cell r="D1003">
            <v>339050.18</v>
          </cell>
          <cell r="F1003" t="str">
            <v>580OR</v>
          </cell>
          <cell r="G1003" t="str">
            <v>580</v>
          </cell>
          <cell r="I1003">
            <v>-20.5</v>
          </cell>
        </row>
        <row r="1004">
          <cell r="A1004" t="str">
            <v>583ID</v>
          </cell>
          <cell r="B1004" t="str">
            <v>583</v>
          </cell>
          <cell r="D1004">
            <v>161967.23000000001</v>
          </cell>
          <cell r="F1004" t="str">
            <v>580SNPD</v>
          </cell>
          <cell r="G1004" t="str">
            <v>580</v>
          </cell>
          <cell r="I1004">
            <v>20120363.41</v>
          </cell>
        </row>
        <row r="1005">
          <cell r="A1005" t="str">
            <v>583OR</v>
          </cell>
          <cell r="B1005" t="str">
            <v>583</v>
          </cell>
          <cell r="D1005">
            <v>2549971.0499999998</v>
          </cell>
          <cell r="F1005" t="str">
            <v>580UT</v>
          </cell>
          <cell r="G1005" t="str">
            <v>580</v>
          </cell>
          <cell r="I1005">
            <v>108143.13</v>
          </cell>
        </row>
        <row r="1006">
          <cell r="A1006" t="str">
            <v>583SNPD</v>
          </cell>
          <cell r="B1006" t="str">
            <v>583</v>
          </cell>
          <cell r="D1006">
            <v>13396.63</v>
          </cell>
          <cell r="F1006" t="str">
            <v>580WA</v>
          </cell>
          <cell r="G1006" t="str">
            <v>580</v>
          </cell>
          <cell r="I1006">
            <v>68400.460000000006</v>
          </cell>
        </row>
        <row r="1007">
          <cell r="A1007" t="str">
            <v>583UT</v>
          </cell>
          <cell r="B1007" t="str">
            <v>583</v>
          </cell>
          <cell r="D1007">
            <v>1438269.51</v>
          </cell>
          <cell r="F1007" t="str">
            <v>580WYP</v>
          </cell>
          <cell r="G1007" t="str">
            <v>580</v>
          </cell>
          <cell r="I1007">
            <v>20391.150000000001</v>
          </cell>
        </row>
        <row r="1008">
          <cell r="A1008" t="str">
            <v>583WA</v>
          </cell>
          <cell r="B1008" t="str">
            <v>583</v>
          </cell>
          <cell r="D1008">
            <v>385306.11</v>
          </cell>
          <cell r="F1008" t="str">
            <v>581SNPD</v>
          </cell>
          <cell r="G1008" t="str">
            <v>581</v>
          </cell>
          <cell r="I1008">
            <v>12782671.1</v>
          </cell>
        </row>
        <row r="1009">
          <cell r="A1009" t="str">
            <v>583WYP</v>
          </cell>
          <cell r="B1009" t="str">
            <v>583</v>
          </cell>
          <cell r="D1009">
            <v>346739.89</v>
          </cell>
          <cell r="F1009" t="str">
            <v>582CA</v>
          </cell>
          <cell r="G1009" t="str">
            <v>582</v>
          </cell>
          <cell r="I1009">
            <v>95677.24</v>
          </cell>
        </row>
        <row r="1010">
          <cell r="A1010" t="str">
            <v>583WYU</v>
          </cell>
          <cell r="B1010" t="str">
            <v>583</v>
          </cell>
          <cell r="D1010">
            <v>157646.75</v>
          </cell>
          <cell r="F1010" t="str">
            <v>582ID</v>
          </cell>
          <cell r="G1010" t="str">
            <v>582</v>
          </cell>
          <cell r="I1010">
            <v>253933.1</v>
          </cell>
        </row>
        <row r="1011">
          <cell r="A1011" t="str">
            <v>584WYP</v>
          </cell>
          <cell r="B1011" t="str">
            <v>584</v>
          </cell>
          <cell r="D1011">
            <v>403</v>
          </cell>
          <cell r="F1011" t="str">
            <v>582OR</v>
          </cell>
          <cell r="G1011" t="str">
            <v>582</v>
          </cell>
          <cell r="I1011">
            <v>1280789.83</v>
          </cell>
        </row>
        <row r="1012">
          <cell r="A1012" t="str">
            <v>585SNPD</v>
          </cell>
          <cell r="B1012" t="str">
            <v>585</v>
          </cell>
          <cell r="D1012">
            <v>222030.3</v>
          </cell>
          <cell r="F1012" t="str">
            <v>582SNPD</v>
          </cell>
          <cell r="G1012" t="str">
            <v>582</v>
          </cell>
          <cell r="I1012">
            <v>25882.75</v>
          </cell>
        </row>
        <row r="1013">
          <cell r="A1013" t="str">
            <v>586CA</v>
          </cell>
          <cell r="B1013" t="str">
            <v>586</v>
          </cell>
          <cell r="D1013">
            <v>215312.58</v>
          </cell>
          <cell r="F1013" t="str">
            <v>582UT</v>
          </cell>
          <cell r="G1013" t="str">
            <v>582</v>
          </cell>
          <cell r="I1013">
            <v>1957802.64</v>
          </cell>
        </row>
        <row r="1014">
          <cell r="A1014" t="str">
            <v>586ID</v>
          </cell>
          <cell r="B1014" t="str">
            <v>586</v>
          </cell>
          <cell r="D1014">
            <v>342744.63</v>
          </cell>
          <cell r="F1014" t="str">
            <v>582WA</v>
          </cell>
          <cell r="G1014" t="str">
            <v>582</v>
          </cell>
          <cell r="I1014">
            <v>326023.49</v>
          </cell>
        </row>
        <row r="1015">
          <cell r="A1015" t="str">
            <v>586OR</v>
          </cell>
          <cell r="B1015" t="str">
            <v>586</v>
          </cell>
          <cell r="D1015">
            <v>2506614.84</v>
          </cell>
          <cell r="F1015" t="str">
            <v>582WYP</v>
          </cell>
          <cell r="G1015" t="str">
            <v>582</v>
          </cell>
          <cell r="I1015">
            <v>634057.69999999995</v>
          </cell>
        </row>
        <row r="1016">
          <cell r="A1016" t="str">
            <v>586SNPD</v>
          </cell>
          <cell r="B1016" t="str">
            <v>586</v>
          </cell>
          <cell r="D1016">
            <v>1171018.47</v>
          </cell>
          <cell r="F1016" t="str">
            <v>583CA</v>
          </cell>
          <cell r="G1016" t="str">
            <v>583</v>
          </cell>
          <cell r="I1016">
            <v>339050.18</v>
          </cell>
        </row>
        <row r="1017">
          <cell r="A1017" t="str">
            <v>586UT</v>
          </cell>
          <cell r="B1017" t="str">
            <v>586</v>
          </cell>
          <cell r="D1017">
            <v>1602957.6</v>
          </cell>
          <cell r="F1017" t="str">
            <v>583ID</v>
          </cell>
          <cell r="G1017" t="str">
            <v>583</v>
          </cell>
          <cell r="I1017">
            <v>161967.23000000001</v>
          </cell>
        </row>
        <row r="1018">
          <cell r="A1018" t="str">
            <v>586WA</v>
          </cell>
          <cell r="B1018" t="str">
            <v>586</v>
          </cell>
          <cell r="D1018">
            <v>751047.04</v>
          </cell>
          <cell r="F1018" t="str">
            <v>583OR</v>
          </cell>
          <cell r="G1018" t="str">
            <v>583</v>
          </cell>
          <cell r="I1018">
            <v>2549971.0499999998</v>
          </cell>
        </row>
        <row r="1019">
          <cell r="A1019" t="str">
            <v>586WYP</v>
          </cell>
          <cell r="B1019" t="str">
            <v>586</v>
          </cell>
          <cell r="D1019">
            <v>567636.06999999995</v>
          </cell>
          <cell r="F1019" t="str">
            <v>583SNPD</v>
          </cell>
          <cell r="G1019" t="str">
            <v>583</v>
          </cell>
          <cell r="I1019">
            <v>13396.63</v>
          </cell>
        </row>
        <row r="1020">
          <cell r="A1020" t="str">
            <v>586WYU</v>
          </cell>
          <cell r="B1020" t="str">
            <v>586</v>
          </cell>
          <cell r="D1020">
            <v>47356.69</v>
          </cell>
          <cell r="F1020" t="str">
            <v>583UT</v>
          </cell>
          <cell r="G1020" t="str">
            <v>583</v>
          </cell>
          <cell r="I1020">
            <v>1438269.51</v>
          </cell>
        </row>
        <row r="1021">
          <cell r="A1021" t="str">
            <v>587CA</v>
          </cell>
          <cell r="B1021" t="str">
            <v>587</v>
          </cell>
          <cell r="D1021">
            <v>617117.02</v>
          </cell>
          <cell r="F1021" t="str">
            <v>583WA</v>
          </cell>
          <cell r="G1021" t="str">
            <v>583</v>
          </cell>
          <cell r="I1021">
            <v>385306.11</v>
          </cell>
        </row>
        <row r="1022">
          <cell r="A1022" t="str">
            <v>587ID</v>
          </cell>
          <cell r="B1022" t="str">
            <v>587</v>
          </cell>
          <cell r="D1022">
            <v>709323.68</v>
          </cell>
          <cell r="F1022" t="str">
            <v>583WYP</v>
          </cell>
          <cell r="G1022" t="str">
            <v>583</v>
          </cell>
          <cell r="I1022">
            <v>346739.89</v>
          </cell>
        </row>
        <row r="1023">
          <cell r="A1023" t="str">
            <v>587OR</v>
          </cell>
          <cell r="B1023" t="str">
            <v>587</v>
          </cell>
          <cell r="D1023">
            <v>3568921.1399999899</v>
          </cell>
          <cell r="F1023" t="str">
            <v>583WYU</v>
          </cell>
          <cell r="G1023" t="str">
            <v>583</v>
          </cell>
          <cell r="I1023">
            <v>157646.75</v>
          </cell>
        </row>
        <row r="1024">
          <cell r="A1024" t="str">
            <v>587UT</v>
          </cell>
          <cell r="B1024" t="str">
            <v>587</v>
          </cell>
          <cell r="D1024">
            <v>4634365.3999999901</v>
          </cell>
          <cell r="F1024" t="str">
            <v>584WYP</v>
          </cell>
          <cell r="G1024" t="str">
            <v>584</v>
          </cell>
          <cell r="I1024">
            <v>403</v>
          </cell>
        </row>
        <row r="1025">
          <cell r="A1025" t="str">
            <v>587WA</v>
          </cell>
          <cell r="B1025" t="str">
            <v>587</v>
          </cell>
          <cell r="D1025">
            <v>784168.36</v>
          </cell>
          <cell r="F1025" t="str">
            <v>585SNPD</v>
          </cell>
          <cell r="G1025" t="str">
            <v>585</v>
          </cell>
          <cell r="I1025">
            <v>222030.3</v>
          </cell>
        </row>
        <row r="1026">
          <cell r="A1026" t="str">
            <v>587WYP</v>
          </cell>
          <cell r="B1026" t="str">
            <v>587</v>
          </cell>
          <cell r="D1026">
            <v>676154.33</v>
          </cell>
          <cell r="F1026" t="str">
            <v>586CA</v>
          </cell>
          <cell r="G1026" t="str">
            <v>586</v>
          </cell>
          <cell r="I1026">
            <v>215312.58</v>
          </cell>
        </row>
        <row r="1027">
          <cell r="A1027" t="str">
            <v>587WYU</v>
          </cell>
          <cell r="B1027" t="str">
            <v>587</v>
          </cell>
          <cell r="D1027">
            <v>73588.14</v>
          </cell>
          <cell r="F1027" t="str">
            <v>586ID</v>
          </cell>
          <cell r="G1027" t="str">
            <v>586</v>
          </cell>
          <cell r="I1027">
            <v>342744.63</v>
          </cell>
        </row>
        <row r="1028">
          <cell r="A1028" t="str">
            <v>588CA</v>
          </cell>
          <cell r="B1028" t="str">
            <v>588</v>
          </cell>
          <cell r="D1028">
            <v>75142.509999999995</v>
          </cell>
          <cell r="F1028" t="str">
            <v>586OR</v>
          </cell>
          <cell r="G1028" t="str">
            <v>586</v>
          </cell>
          <cell r="I1028">
            <v>2506614.84</v>
          </cell>
        </row>
        <row r="1029">
          <cell r="A1029" t="str">
            <v>588ID</v>
          </cell>
          <cell r="B1029" t="str">
            <v>588</v>
          </cell>
          <cell r="D1029">
            <v>113230.59</v>
          </cell>
          <cell r="F1029" t="str">
            <v>586SNPD</v>
          </cell>
          <cell r="G1029" t="str">
            <v>586</v>
          </cell>
          <cell r="I1029">
            <v>1171018.47</v>
          </cell>
        </row>
        <row r="1030">
          <cell r="A1030" t="str">
            <v>588OR</v>
          </cell>
          <cell r="B1030" t="str">
            <v>588</v>
          </cell>
          <cell r="D1030">
            <v>903223.26</v>
          </cell>
          <cell r="F1030" t="str">
            <v>586UT</v>
          </cell>
          <cell r="G1030" t="str">
            <v>586</v>
          </cell>
          <cell r="I1030">
            <v>1602957.6</v>
          </cell>
        </row>
        <row r="1031">
          <cell r="A1031" t="str">
            <v>588SNPD</v>
          </cell>
          <cell r="B1031" t="str">
            <v>588</v>
          </cell>
          <cell r="D1031">
            <v>5511145.3700000001</v>
          </cell>
          <cell r="F1031" t="str">
            <v>586WA</v>
          </cell>
          <cell r="G1031" t="str">
            <v>586</v>
          </cell>
          <cell r="I1031">
            <v>751047.04</v>
          </cell>
        </row>
        <row r="1032">
          <cell r="A1032" t="str">
            <v>588UT</v>
          </cell>
          <cell r="B1032" t="str">
            <v>588</v>
          </cell>
          <cell r="D1032">
            <v>1410644.03</v>
          </cell>
          <cell r="F1032" t="str">
            <v>586WYP</v>
          </cell>
          <cell r="G1032" t="str">
            <v>586</v>
          </cell>
          <cell r="I1032">
            <v>567636.06999999995</v>
          </cell>
        </row>
        <row r="1033">
          <cell r="A1033" t="str">
            <v>588WA</v>
          </cell>
          <cell r="B1033" t="str">
            <v>588</v>
          </cell>
          <cell r="D1033">
            <v>170119.67</v>
          </cell>
          <cell r="F1033" t="str">
            <v>586WYU</v>
          </cell>
          <cell r="G1033" t="str">
            <v>586</v>
          </cell>
          <cell r="I1033">
            <v>47356.69</v>
          </cell>
        </row>
        <row r="1034">
          <cell r="A1034" t="str">
            <v>588WYP</v>
          </cell>
          <cell r="B1034" t="str">
            <v>588</v>
          </cell>
          <cell r="D1034">
            <v>189693.91</v>
          </cell>
          <cell r="F1034" t="str">
            <v>587CA</v>
          </cell>
          <cell r="G1034" t="str">
            <v>587</v>
          </cell>
          <cell r="I1034">
            <v>617117.02</v>
          </cell>
        </row>
        <row r="1035">
          <cell r="A1035" t="str">
            <v>588WYU</v>
          </cell>
          <cell r="B1035" t="str">
            <v>588</v>
          </cell>
          <cell r="D1035">
            <v>16081.83</v>
          </cell>
          <cell r="F1035" t="str">
            <v>587ID</v>
          </cell>
          <cell r="G1035" t="str">
            <v>587</v>
          </cell>
          <cell r="I1035">
            <v>709323.68</v>
          </cell>
        </row>
        <row r="1036">
          <cell r="A1036" t="str">
            <v>589CA</v>
          </cell>
          <cell r="B1036" t="str">
            <v>589</v>
          </cell>
          <cell r="D1036">
            <v>32940.03</v>
          </cell>
          <cell r="F1036" t="str">
            <v>587OR</v>
          </cell>
          <cell r="G1036" t="str">
            <v>587</v>
          </cell>
          <cell r="I1036">
            <v>3568921.1399999899</v>
          </cell>
        </row>
        <row r="1037">
          <cell r="A1037" t="str">
            <v>589ID</v>
          </cell>
          <cell r="B1037" t="str">
            <v>589</v>
          </cell>
          <cell r="D1037">
            <v>14946.34</v>
          </cell>
          <cell r="F1037" t="str">
            <v>587UT</v>
          </cell>
          <cell r="G1037" t="str">
            <v>587</v>
          </cell>
          <cell r="I1037">
            <v>4634365.3999999901</v>
          </cell>
        </row>
        <row r="1038">
          <cell r="A1038" t="str">
            <v>589OR</v>
          </cell>
          <cell r="B1038" t="str">
            <v>589</v>
          </cell>
          <cell r="D1038">
            <v>1757410.96</v>
          </cell>
          <cell r="F1038" t="str">
            <v>587WA</v>
          </cell>
          <cell r="G1038" t="str">
            <v>587</v>
          </cell>
          <cell r="I1038">
            <v>784168.36</v>
          </cell>
        </row>
        <row r="1039">
          <cell r="A1039" t="str">
            <v>589SNPD</v>
          </cell>
          <cell r="B1039" t="str">
            <v>589</v>
          </cell>
          <cell r="D1039">
            <v>262718.28999999998</v>
          </cell>
          <cell r="F1039" t="str">
            <v>587WYP</v>
          </cell>
          <cell r="G1039" t="str">
            <v>587</v>
          </cell>
          <cell r="I1039">
            <v>676154.33</v>
          </cell>
        </row>
        <row r="1040">
          <cell r="A1040" t="str">
            <v>589UT</v>
          </cell>
          <cell r="B1040" t="str">
            <v>589</v>
          </cell>
          <cell r="D1040">
            <v>341472.12</v>
          </cell>
          <cell r="F1040" t="str">
            <v>587WYU</v>
          </cell>
          <cell r="G1040" t="str">
            <v>587</v>
          </cell>
          <cell r="I1040">
            <v>73588.14</v>
          </cell>
        </row>
        <row r="1041">
          <cell r="A1041" t="str">
            <v>589WA</v>
          </cell>
          <cell r="B1041" t="str">
            <v>589</v>
          </cell>
          <cell r="D1041">
            <v>148566.71</v>
          </cell>
          <cell r="F1041" t="str">
            <v>588CA</v>
          </cell>
          <cell r="G1041" t="str">
            <v>588</v>
          </cell>
          <cell r="I1041">
            <v>75142.509999999995</v>
          </cell>
        </row>
        <row r="1042">
          <cell r="A1042" t="str">
            <v>589WYP</v>
          </cell>
          <cell r="B1042" t="str">
            <v>589</v>
          </cell>
          <cell r="D1042">
            <v>473261.37</v>
          </cell>
          <cell r="F1042" t="str">
            <v>588ID</v>
          </cell>
          <cell r="G1042" t="str">
            <v>588</v>
          </cell>
          <cell r="I1042">
            <v>113230.59</v>
          </cell>
        </row>
        <row r="1043">
          <cell r="A1043" t="str">
            <v>589WYU</v>
          </cell>
          <cell r="B1043" t="str">
            <v>589</v>
          </cell>
          <cell r="D1043">
            <v>6853.55</v>
          </cell>
          <cell r="F1043" t="str">
            <v>588OR</v>
          </cell>
          <cell r="G1043" t="str">
            <v>588</v>
          </cell>
          <cell r="I1043">
            <v>903223.26</v>
          </cell>
        </row>
        <row r="1044">
          <cell r="A1044" t="str">
            <v>590CA</v>
          </cell>
          <cell r="B1044" t="str">
            <v>590</v>
          </cell>
          <cell r="D1044">
            <v>38244.379999999997</v>
          </cell>
          <cell r="F1044" t="str">
            <v>588SNPD</v>
          </cell>
          <cell r="G1044" t="str">
            <v>588</v>
          </cell>
          <cell r="I1044">
            <v>5511145.3700000001</v>
          </cell>
        </row>
        <row r="1045">
          <cell r="A1045" t="str">
            <v>590ID</v>
          </cell>
          <cell r="B1045" t="str">
            <v>590</v>
          </cell>
          <cell r="D1045">
            <v>33952.58</v>
          </cell>
          <cell r="F1045" t="str">
            <v>588UT</v>
          </cell>
          <cell r="G1045" t="str">
            <v>588</v>
          </cell>
          <cell r="I1045">
            <v>1410644.03</v>
          </cell>
        </row>
        <row r="1046">
          <cell r="A1046" t="str">
            <v>590OR</v>
          </cell>
          <cell r="B1046" t="str">
            <v>590</v>
          </cell>
          <cell r="D1046">
            <v>295569.90999999997</v>
          </cell>
          <cell r="F1046" t="str">
            <v>588WA</v>
          </cell>
          <cell r="G1046" t="str">
            <v>588</v>
          </cell>
          <cell r="I1046">
            <v>170119.67</v>
          </cell>
        </row>
        <row r="1047">
          <cell r="A1047" t="str">
            <v>590SNPD</v>
          </cell>
          <cell r="B1047" t="str">
            <v>590</v>
          </cell>
          <cell r="D1047">
            <v>5766095.7300000004</v>
          </cell>
          <cell r="F1047" t="str">
            <v>588WYP</v>
          </cell>
          <cell r="G1047" t="str">
            <v>588</v>
          </cell>
          <cell r="I1047">
            <v>189693.91</v>
          </cell>
        </row>
        <row r="1048">
          <cell r="A1048" t="str">
            <v>590UT</v>
          </cell>
          <cell r="B1048" t="str">
            <v>590</v>
          </cell>
          <cell r="D1048">
            <v>181542.7</v>
          </cell>
          <cell r="F1048" t="str">
            <v>588WYU</v>
          </cell>
          <cell r="G1048" t="str">
            <v>588</v>
          </cell>
          <cell r="I1048">
            <v>16081.83</v>
          </cell>
        </row>
        <row r="1049">
          <cell r="A1049" t="str">
            <v>590WA</v>
          </cell>
          <cell r="B1049" t="str">
            <v>590</v>
          </cell>
          <cell r="D1049">
            <v>12462.48</v>
          </cell>
          <cell r="F1049" t="str">
            <v>589CA</v>
          </cell>
          <cell r="G1049" t="str">
            <v>589</v>
          </cell>
          <cell r="I1049">
            <v>32940.03</v>
          </cell>
        </row>
        <row r="1050">
          <cell r="A1050" t="str">
            <v>590WYP</v>
          </cell>
          <cell r="B1050" t="str">
            <v>590</v>
          </cell>
          <cell r="D1050">
            <v>94024.7</v>
          </cell>
          <cell r="F1050" t="str">
            <v>589ID</v>
          </cell>
          <cell r="G1050" t="str">
            <v>589</v>
          </cell>
          <cell r="I1050">
            <v>14946.34</v>
          </cell>
        </row>
        <row r="1051">
          <cell r="A1051" t="str">
            <v>591CA</v>
          </cell>
          <cell r="B1051" t="str">
            <v>591</v>
          </cell>
          <cell r="D1051">
            <v>23012.84</v>
          </cell>
          <cell r="F1051" t="str">
            <v>589OR</v>
          </cell>
          <cell r="G1051" t="str">
            <v>589</v>
          </cell>
          <cell r="I1051">
            <v>1757410.96</v>
          </cell>
        </row>
        <row r="1052">
          <cell r="A1052" t="str">
            <v>591ID</v>
          </cell>
          <cell r="B1052" t="str">
            <v>591</v>
          </cell>
          <cell r="D1052">
            <v>107927.25</v>
          </cell>
          <cell r="F1052" t="str">
            <v>589SNPD</v>
          </cell>
          <cell r="G1052" t="str">
            <v>589</v>
          </cell>
          <cell r="I1052">
            <v>262718.28999999998</v>
          </cell>
        </row>
        <row r="1053">
          <cell r="A1053" t="str">
            <v>591OR</v>
          </cell>
          <cell r="B1053" t="str">
            <v>591</v>
          </cell>
          <cell r="D1053">
            <v>585293.62</v>
          </cell>
          <cell r="F1053" t="str">
            <v>589UT</v>
          </cell>
          <cell r="G1053" t="str">
            <v>589</v>
          </cell>
          <cell r="I1053">
            <v>341472.12</v>
          </cell>
        </row>
        <row r="1054">
          <cell r="A1054" t="str">
            <v>591SNPD</v>
          </cell>
          <cell r="B1054" t="str">
            <v>591</v>
          </cell>
          <cell r="D1054">
            <v>235752.95</v>
          </cell>
          <cell r="F1054" t="str">
            <v>589WA</v>
          </cell>
          <cell r="G1054" t="str">
            <v>589</v>
          </cell>
          <cell r="I1054">
            <v>148566.71</v>
          </cell>
        </row>
        <row r="1055">
          <cell r="A1055" t="str">
            <v>591UT</v>
          </cell>
          <cell r="B1055" t="str">
            <v>591</v>
          </cell>
          <cell r="D1055">
            <v>724789.75</v>
          </cell>
          <cell r="F1055" t="str">
            <v>589WYP</v>
          </cell>
          <cell r="G1055" t="str">
            <v>589</v>
          </cell>
          <cell r="I1055">
            <v>473261.37</v>
          </cell>
        </row>
        <row r="1056">
          <cell r="A1056" t="str">
            <v>591WA</v>
          </cell>
          <cell r="B1056" t="str">
            <v>591</v>
          </cell>
          <cell r="D1056">
            <v>128918.05</v>
          </cell>
          <cell r="F1056" t="str">
            <v>589WYU</v>
          </cell>
          <cell r="G1056" t="str">
            <v>589</v>
          </cell>
          <cell r="I1056">
            <v>6853.55</v>
          </cell>
        </row>
        <row r="1057">
          <cell r="A1057" t="str">
            <v>591WYP</v>
          </cell>
          <cell r="B1057" t="str">
            <v>591</v>
          </cell>
          <cell r="D1057">
            <v>190544.24</v>
          </cell>
          <cell r="F1057" t="str">
            <v>590CA</v>
          </cell>
          <cell r="G1057" t="str">
            <v>590</v>
          </cell>
          <cell r="I1057">
            <v>38244.379999999997</v>
          </cell>
        </row>
        <row r="1058">
          <cell r="A1058" t="str">
            <v>591WYU</v>
          </cell>
          <cell r="B1058" t="str">
            <v>591</v>
          </cell>
          <cell r="D1058">
            <v>33922.410000000003</v>
          </cell>
          <cell r="F1058" t="str">
            <v>590ID</v>
          </cell>
          <cell r="G1058" t="str">
            <v>590</v>
          </cell>
          <cell r="I1058">
            <v>33952.58</v>
          </cell>
        </row>
        <row r="1059">
          <cell r="A1059" t="str">
            <v>592CA</v>
          </cell>
          <cell r="B1059" t="str">
            <v>592</v>
          </cell>
          <cell r="D1059">
            <v>1113696.6299999999</v>
          </cell>
          <cell r="F1059" t="str">
            <v>590OR</v>
          </cell>
          <cell r="G1059" t="str">
            <v>590</v>
          </cell>
          <cell r="I1059">
            <v>295569.90999999997</v>
          </cell>
        </row>
        <row r="1060">
          <cell r="A1060" t="str">
            <v>592ID</v>
          </cell>
          <cell r="B1060" t="str">
            <v>592</v>
          </cell>
          <cell r="D1060">
            <v>575167.92000000004</v>
          </cell>
          <cell r="F1060" t="str">
            <v>590SNPD</v>
          </cell>
          <cell r="G1060" t="str">
            <v>590</v>
          </cell>
          <cell r="I1060">
            <v>5766095.7300000004</v>
          </cell>
        </row>
        <row r="1061">
          <cell r="A1061" t="str">
            <v>592OR</v>
          </cell>
          <cell r="B1061" t="str">
            <v>592</v>
          </cell>
          <cell r="D1061">
            <v>2983826.26</v>
          </cell>
          <cell r="F1061" t="str">
            <v>590UT</v>
          </cell>
          <cell r="G1061" t="str">
            <v>590</v>
          </cell>
          <cell r="I1061">
            <v>181542.7</v>
          </cell>
        </row>
        <row r="1062">
          <cell r="A1062" t="str">
            <v>592SNPD</v>
          </cell>
          <cell r="B1062" t="str">
            <v>592</v>
          </cell>
          <cell r="D1062">
            <v>1908269.22</v>
          </cell>
          <cell r="F1062" t="str">
            <v>590WA</v>
          </cell>
          <cell r="G1062" t="str">
            <v>590</v>
          </cell>
          <cell r="I1062">
            <v>12462.48</v>
          </cell>
        </row>
        <row r="1063">
          <cell r="A1063" t="str">
            <v>592UT</v>
          </cell>
          <cell r="B1063" t="str">
            <v>592</v>
          </cell>
          <cell r="D1063">
            <v>3269248.7</v>
          </cell>
          <cell r="F1063" t="str">
            <v>590WYP</v>
          </cell>
          <cell r="G1063" t="str">
            <v>590</v>
          </cell>
          <cell r="I1063">
            <v>94024.7</v>
          </cell>
        </row>
        <row r="1064">
          <cell r="A1064" t="str">
            <v>592WA</v>
          </cell>
          <cell r="B1064" t="str">
            <v>592</v>
          </cell>
          <cell r="D1064">
            <v>621487.56000000006</v>
          </cell>
          <cell r="F1064" t="str">
            <v>591CA</v>
          </cell>
          <cell r="G1064" t="str">
            <v>591</v>
          </cell>
          <cell r="I1064">
            <v>23012.84</v>
          </cell>
        </row>
        <row r="1065">
          <cell r="A1065" t="str">
            <v>592WYP</v>
          </cell>
          <cell r="B1065" t="str">
            <v>592</v>
          </cell>
          <cell r="D1065">
            <v>1075045.04</v>
          </cell>
          <cell r="F1065" t="str">
            <v>591ID</v>
          </cell>
          <cell r="G1065" t="str">
            <v>591</v>
          </cell>
          <cell r="I1065">
            <v>107927.25</v>
          </cell>
        </row>
        <row r="1066">
          <cell r="A1066" t="str">
            <v>592WYU</v>
          </cell>
          <cell r="B1066" t="str">
            <v>592</v>
          </cell>
          <cell r="D1066">
            <v>484.88</v>
          </cell>
          <cell r="F1066" t="str">
            <v>591OR</v>
          </cell>
          <cell r="G1066" t="str">
            <v>591</v>
          </cell>
          <cell r="I1066">
            <v>585293.62</v>
          </cell>
        </row>
        <row r="1067">
          <cell r="A1067" t="str">
            <v>593CA</v>
          </cell>
          <cell r="B1067" t="str">
            <v>593</v>
          </cell>
          <cell r="D1067">
            <v>5637322.7000000002</v>
          </cell>
          <cell r="F1067" t="str">
            <v>591SNPD</v>
          </cell>
          <cell r="G1067" t="str">
            <v>591</v>
          </cell>
          <cell r="I1067">
            <v>235752.95</v>
          </cell>
        </row>
        <row r="1068">
          <cell r="A1068" t="str">
            <v>593ID</v>
          </cell>
          <cell r="B1068" t="str">
            <v>593</v>
          </cell>
          <cell r="D1068">
            <v>4462688.84</v>
          </cell>
          <cell r="F1068" t="str">
            <v>591UT</v>
          </cell>
          <cell r="G1068" t="str">
            <v>591</v>
          </cell>
          <cell r="I1068">
            <v>724789.75</v>
          </cell>
        </row>
        <row r="1069">
          <cell r="A1069" t="str">
            <v>593OR</v>
          </cell>
          <cell r="B1069" t="str">
            <v>593</v>
          </cell>
          <cell r="D1069">
            <v>30178368.27</v>
          </cell>
          <cell r="F1069" t="str">
            <v>591WA</v>
          </cell>
          <cell r="G1069" t="str">
            <v>591</v>
          </cell>
          <cell r="I1069">
            <v>128918.05</v>
          </cell>
        </row>
        <row r="1070">
          <cell r="A1070" t="str">
            <v>593SNPD</v>
          </cell>
          <cell r="B1070" t="str">
            <v>593</v>
          </cell>
          <cell r="D1070">
            <v>1527841.67</v>
          </cell>
          <cell r="F1070" t="str">
            <v>591WYP</v>
          </cell>
          <cell r="G1070" t="str">
            <v>591</v>
          </cell>
          <cell r="I1070">
            <v>190544.24</v>
          </cell>
        </row>
        <row r="1071">
          <cell r="A1071" t="str">
            <v>593UT</v>
          </cell>
          <cell r="B1071" t="str">
            <v>593</v>
          </cell>
          <cell r="D1071">
            <v>31374170.390000001</v>
          </cell>
          <cell r="F1071" t="str">
            <v>591WYU</v>
          </cell>
          <cell r="G1071" t="str">
            <v>591</v>
          </cell>
          <cell r="I1071">
            <v>33922.410000000003</v>
          </cell>
        </row>
        <row r="1072">
          <cell r="A1072" t="str">
            <v>593WA</v>
          </cell>
          <cell r="B1072" t="str">
            <v>593</v>
          </cell>
          <cell r="D1072">
            <v>5630078.8399999999</v>
          </cell>
          <cell r="F1072" t="str">
            <v>592CA</v>
          </cell>
          <cell r="G1072" t="str">
            <v>592</v>
          </cell>
          <cell r="I1072">
            <v>1113696.6299999999</v>
          </cell>
        </row>
        <row r="1073">
          <cell r="A1073" t="str">
            <v>593WYP</v>
          </cell>
          <cell r="B1073" t="str">
            <v>593</v>
          </cell>
          <cell r="D1073">
            <v>5376117.1100000003</v>
          </cell>
          <cell r="F1073" t="str">
            <v>592ID</v>
          </cell>
          <cell r="G1073" t="str">
            <v>592</v>
          </cell>
          <cell r="I1073">
            <v>575167.92000000004</v>
          </cell>
        </row>
        <row r="1074">
          <cell r="A1074" t="str">
            <v>593WYU</v>
          </cell>
          <cell r="B1074" t="str">
            <v>593</v>
          </cell>
          <cell r="D1074">
            <v>814748.8</v>
          </cell>
          <cell r="F1074" t="str">
            <v>592OR</v>
          </cell>
          <cell r="G1074" t="str">
            <v>592</v>
          </cell>
          <cell r="I1074">
            <v>2983826.26</v>
          </cell>
        </row>
        <row r="1075">
          <cell r="A1075" t="str">
            <v>594CA</v>
          </cell>
          <cell r="B1075" t="str">
            <v>594</v>
          </cell>
          <cell r="D1075">
            <v>653401.27</v>
          </cell>
          <cell r="F1075" t="str">
            <v>592SNPD</v>
          </cell>
          <cell r="G1075" t="str">
            <v>592</v>
          </cell>
          <cell r="I1075">
            <v>1908269.22</v>
          </cell>
        </row>
        <row r="1076">
          <cell r="A1076" t="str">
            <v>594ID</v>
          </cell>
          <cell r="B1076" t="str">
            <v>594</v>
          </cell>
          <cell r="D1076">
            <v>645842.79</v>
          </cell>
          <cell r="F1076" t="str">
            <v>592UT</v>
          </cell>
          <cell r="G1076" t="str">
            <v>592</v>
          </cell>
          <cell r="I1076">
            <v>3269248.7</v>
          </cell>
        </row>
        <row r="1077">
          <cell r="A1077" t="str">
            <v>594OR</v>
          </cell>
          <cell r="B1077" t="str">
            <v>594</v>
          </cell>
          <cell r="D1077">
            <v>6335240.48999999</v>
          </cell>
          <cell r="F1077" t="str">
            <v>592WA</v>
          </cell>
          <cell r="G1077" t="str">
            <v>592</v>
          </cell>
          <cell r="I1077">
            <v>621487.56000000006</v>
          </cell>
        </row>
        <row r="1078">
          <cell r="A1078" t="str">
            <v>594SNPD</v>
          </cell>
          <cell r="B1078" t="str">
            <v>594</v>
          </cell>
          <cell r="D1078">
            <v>17740.07</v>
          </cell>
          <cell r="F1078" t="str">
            <v>592WYP</v>
          </cell>
          <cell r="G1078" t="str">
            <v>592</v>
          </cell>
          <cell r="I1078">
            <v>1075045.04</v>
          </cell>
        </row>
        <row r="1079">
          <cell r="A1079" t="str">
            <v>594UT</v>
          </cell>
          <cell r="B1079" t="str">
            <v>594</v>
          </cell>
          <cell r="D1079">
            <v>12789051.1499999</v>
          </cell>
          <cell r="F1079" t="str">
            <v>592WYU</v>
          </cell>
          <cell r="G1079" t="str">
            <v>592</v>
          </cell>
          <cell r="I1079">
            <v>484.88</v>
          </cell>
        </row>
        <row r="1080">
          <cell r="A1080" t="str">
            <v>594WA</v>
          </cell>
          <cell r="B1080" t="str">
            <v>594</v>
          </cell>
          <cell r="D1080">
            <v>1145436.56</v>
          </cell>
          <cell r="F1080" t="str">
            <v>593CA</v>
          </cell>
          <cell r="G1080" t="str">
            <v>593</v>
          </cell>
          <cell r="I1080">
            <v>5637322.7000000002</v>
          </cell>
        </row>
        <row r="1081">
          <cell r="A1081" t="str">
            <v>594WYP</v>
          </cell>
          <cell r="B1081" t="str">
            <v>594</v>
          </cell>
          <cell r="D1081">
            <v>1621980.2</v>
          </cell>
          <cell r="F1081" t="str">
            <v>593ID</v>
          </cell>
          <cell r="G1081" t="str">
            <v>593</v>
          </cell>
          <cell r="I1081">
            <v>4462688.84</v>
          </cell>
        </row>
        <row r="1082">
          <cell r="A1082" t="str">
            <v>594WYU</v>
          </cell>
          <cell r="B1082" t="str">
            <v>594</v>
          </cell>
          <cell r="D1082">
            <v>331216.12</v>
          </cell>
          <cell r="F1082" t="str">
            <v>593OR</v>
          </cell>
          <cell r="G1082" t="str">
            <v>593</v>
          </cell>
          <cell r="I1082">
            <v>30178368.27</v>
          </cell>
        </row>
        <row r="1083">
          <cell r="A1083" t="str">
            <v>595SNPD</v>
          </cell>
          <cell r="B1083" t="str">
            <v>595</v>
          </cell>
          <cell r="D1083">
            <v>1116622.1000000001</v>
          </cell>
          <cell r="F1083" t="str">
            <v>593SNPD</v>
          </cell>
          <cell r="G1083" t="str">
            <v>593</v>
          </cell>
          <cell r="I1083">
            <v>1527841.67</v>
          </cell>
        </row>
        <row r="1084">
          <cell r="A1084" t="str">
            <v>596CA</v>
          </cell>
          <cell r="B1084" t="str">
            <v>596</v>
          </cell>
          <cell r="D1084">
            <v>118715.52</v>
          </cell>
          <cell r="F1084" t="str">
            <v>593UT</v>
          </cell>
          <cell r="G1084" t="str">
            <v>593</v>
          </cell>
          <cell r="I1084">
            <v>31374170.390000001</v>
          </cell>
        </row>
        <row r="1085">
          <cell r="A1085" t="str">
            <v>596ID</v>
          </cell>
          <cell r="B1085" t="str">
            <v>596</v>
          </cell>
          <cell r="D1085">
            <v>163039.97</v>
          </cell>
          <cell r="F1085" t="str">
            <v>593WA</v>
          </cell>
          <cell r="G1085" t="str">
            <v>593</v>
          </cell>
          <cell r="I1085">
            <v>5630078.8399999999</v>
          </cell>
        </row>
        <row r="1086">
          <cell r="A1086" t="str">
            <v>596OR</v>
          </cell>
          <cell r="B1086" t="str">
            <v>596</v>
          </cell>
          <cell r="D1086">
            <v>910117.78</v>
          </cell>
          <cell r="F1086" t="str">
            <v>593WYP</v>
          </cell>
          <cell r="G1086" t="str">
            <v>593</v>
          </cell>
          <cell r="I1086">
            <v>5376117.1100000003</v>
          </cell>
        </row>
        <row r="1087">
          <cell r="A1087" t="str">
            <v>596UT</v>
          </cell>
          <cell r="B1087" t="str">
            <v>596</v>
          </cell>
          <cell r="D1087">
            <v>2426694.3799999901</v>
          </cell>
          <cell r="F1087" t="str">
            <v>593WYU</v>
          </cell>
          <cell r="G1087" t="str">
            <v>593</v>
          </cell>
          <cell r="I1087">
            <v>814748.8</v>
          </cell>
        </row>
        <row r="1088">
          <cell r="A1088" t="str">
            <v>596WA</v>
          </cell>
          <cell r="B1088" t="str">
            <v>596</v>
          </cell>
          <cell r="D1088">
            <v>204210.35</v>
          </cell>
          <cell r="F1088" t="str">
            <v>594CA</v>
          </cell>
          <cell r="G1088" t="str">
            <v>594</v>
          </cell>
          <cell r="I1088">
            <v>653401.27</v>
          </cell>
        </row>
        <row r="1089">
          <cell r="A1089" t="str">
            <v>596WYP</v>
          </cell>
          <cell r="B1089" t="str">
            <v>596</v>
          </cell>
          <cell r="D1089">
            <v>251858.03</v>
          </cell>
          <cell r="F1089" t="str">
            <v>594ID</v>
          </cell>
          <cell r="G1089" t="str">
            <v>594</v>
          </cell>
          <cell r="I1089">
            <v>645842.79</v>
          </cell>
        </row>
        <row r="1090">
          <cell r="A1090" t="str">
            <v>596WYU</v>
          </cell>
          <cell r="B1090" t="str">
            <v>596</v>
          </cell>
          <cell r="D1090">
            <v>64219.519999999997</v>
          </cell>
          <cell r="F1090" t="str">
            <v>594OR</v>
          </cell>
          <cell r="G1090" t="str">
            <v>594</v>
          </cell>
          <cell r="I1090">
            <v>6335240.48999999</v>
          </cell>
        </row>
        <row r="1091">
          <cell r="A1091" t="str">
            <v>597CA</v>
          </cell>
          <cell r="B1091" t="str">
            <v>597</v>
          </cell>
          <cell r="D1091">
            <v>60887.06</v>
          </cell>
          <cell r="F1091" t="str">
            <v>594SNPD</v>
          </cell>
          <cell r="G1091" t="str">
            <v>594</v>
          </cell>
          <cell r="I1091">
            <v>17740.07</v>
          </cell>
        </row>
        <row r="1092">
          <cell r="A1092" t="str">
            <v>597ID</v>
          </cell>
          <cell r="B1092" t="str">
            <v>597</v>
          </cell>
          <cell r="D1092">
            <v>272041.78999999998</v>
          </cell>
          <cell r="F1092" t="str">
            <v>594UT</v>
          </cell>
          <cell r="G1092" t="str">
            <v>594</v>
          </cell>
          <cell r="I1092">
            <v>12789051.1499999</v>
          </cell>
        </row>
        <row r="1093">
          <cell r="A1093" t="str">
            <v>597OR</v>
          </cell>
          <cell r="B1093" t="str">
            <v>597</v>
          </cell>
          <cell r="D1093">
            <v>1146862.8899999999</v>
          </cell>
          <cell r="F1093" t="str">
            <v>594WA</v>
          </cell>
          <cell r="G1093" t="str">
            <v>594</v>
          </cell>
          <cell r="I1093">
            <v>1145436.56</v>
          </cell>
        </row>
        <row r="1094">
          <cell r="A1094" t="str">
            <v>597SNPD</v>
          </cell>
          <cell r="B1094" t="str">
            <v>597</v>
          </cell>
          <cell r="D1094">
            <v>979626.42</v>
          </cell>
          <cell r="F1094" t="str">
            <v>594WYP</v>
          </cell>
          <cell r="G1094" t="str">
            <v>594</v>
          </cell>
          <cell r="I1094">
            <v>1621980.2</v>
          </cell>
        </row>
        <row r="1095">
          <cell r="A1095" t="str">
            <v>597UT</v>
          </cell>
          <cell r="B1095" t="str">
            <v>597</v>
          </cell>
          <cell r="D1095">
            <v>1636333.41</v>
          </cell>
          <cell r="F1095" t="str">
            <v>594WYU</v>
          </cell>
          <cell r="G1095" t="str">
            <v>594</v>
          </cell>
          <cell r="I1095">
            <v>331216.12</v>
          </cell>
        </row>
        <row r="1096">
          <cell r="A1096" t="str">
            <v>597WA</v>
          </cell>
          <cell r="B1096" t="str">
            <v>597</v>
          </cell>
          <cell r="D1096">
            <v>383483.9</v>
          </cell>
          <cell r="F1096" t="str">
            <v>595SNPD</v>
          </cell>
          <cell r="G1096" t="str">
            <v>595</v>
          </cell>
          <cell r="I1096">
            <v>1116622.1000000001</v>
          </cell>
        </row>
        <row r="1097">
          <cell r="A1097" t="str">
            <v>597WYP</v>
          </cell>
          <cell r="B1097" t="str">
            <v>597</v>
          </cell>
          <cell r="D1097">
            <v>636855.63</v>
          </cell>
          <cell r="F1097" t="str">
            <v>596CA</v>
          </cell>
          <cell r="G1097" t="str">
            <v>596</v>
          </cell>
          <cell r="I1097">
            <v>118715.52</v>
          </cell>
        </row>
        <row r="1098">
          <cell r="A1098" t="str">
            <v>597WYU</v>
          </cell>
          <cell r="B1098" t="str">
            <v>597</v>
          </cell>
          <cell r="D1098">
            <v>96082.97</v>
          </cell>
          <cell r="F1098" t="str">
            <v>596ID</v>
          </cell>
          <cell r="G1098" t="str">
            <v>596</v>
          </cell>
          <cell r="I1098">
            <v>163039.97</v>
          </cell>
        </row>
        <row r="1099">
          <cell r="A1099" t="str">
            <v>598CA</v>
          </cell>
          <cell r="B1099" t="str">
            <v>598</v>
          </cell>
          <cell r="D1099">
            <v>243992.99</v>
          </cell>
          <cell r="F1099" t="str">
            <v>596OR</v>
          </cell>
          <cell r="G1099" t="str">
            <v>596</v>
          </cell>
          <cell r="I1099">
            <v>910117.78</v>
          </cell>
        </row>
        <row r="1100">
          <cell r="A1100" t="str">
            <v>598ID</v>
          </cell>
          <cell r="B1100" t="str">
            <v>598</v>
          </cell>
          <cell r="D1100">
            <v>107568.08</v>
          </cell>
          <cell r="F1100" t="str">
            <v>596UT</v>
          </cell>
          <cell r="G1100" t="str">
            <v>596</v>
          </cell>
          <cell r="I1100">
            <v>2426694.3799999901</v>
          </cell>
        </row>
        <row r="1101">
          <cell r="A1101" t="str">
            <v>598OR</v>
          </cell>
          <cell r="B1101" t="str">
            <v>598</v>
          </cell>
          <cell r="D1101">
            <v>1445420.51</v>
          </cell>
          <cell r="F1101" t="str">
            <v>596WA</v>
          </cell>
          <cell r="G1101" t="str">
            <v>596</v>
          </cell>
          <cell r="I1101">
            <v>204210.35</v>
          </cell>
        </row>
        <row r="1102">
          <cell r="A1102" t="str">
            <v>598SNPD</v>
          </cell>
          <cell r="B1102" t="str">
            <v>598</v>
          </cell>
          <cell r="D1102">
            <v>-461493.36</v>
          </cell>
          <cell r="F1102" t="str">
            <v>596WYP</v>
          </cell>
          <cell r="G1102" t="str">
            <v>596</v>
          </cell>
          <cell r="I1102">
            <v>251858.03</v>
          </cell>
        </row>
        <row r="1103">
          <cell r="A1103" t="str">
            <v>598UT</v>
          </cell>
          <cell r="B1103" t="str">
            <v>598</v>
          </cell>
          <cell r="D1103">
            <v>1499486.62</v>
          </cell>
          <cell r="F1103" t="str">
            <v>596WYU</v>
          </cell>
          <cell r="G1103" t="str">
            <v>596</v>
          </cell>
          <cell r="I1103">
            <v>64219.519999999997</v>
          </cell>
        </row>
        <row r="1104">
          <cell r="A1104" t="str">
            <v>598WA</v>
          </cell>
          <cell r="B1104" t="str">
            <v>598</v>
          </cell>
          <cell r="D1104">
            <v>191133.24</v>
          </cell>
          <cell r="F1104" t="str">
            <v>597CA</v>
          </cell>
          <cell r="G1104" t="str">
            <v>597</v>
          </cell>
          <cell r="I1104">
            <v>60887.06</v>
          </cell>
        </row>
        <row r="1105">
          <cell r="A1105" t="str">
            <v>598WYP</v>
          </cell>
          <cell r="B1105" t="str">
            <v>598</v>
          </cell>
          <cell r="D1105">
            <v>363349.8</v>
          </cell>
          <cell r="F1105" t="str">
            <v>597ID</v>
          </cell>
          <cell r="G1105" t="str">
            <v>597</v>
          </cell>
          <cell r="I1105">
            <v>272041.78999999998</v>
          </cell>
        </row>
        <row r="1106">
          <cell r="A1106" t="str">
            <v>598WYU</v>
          </cell>
          <cell r="B1106" t="str">
            <v>598</v>
          </cell>
          <cell r="D1106">
            <v>2433.16</v>
          </cell>
          <cell r="F1106" t="str">
            <v>597OR</v>
          </cell>
          <cell r="G1106" t="str">
            <v>597</v>
          </cell>
          <cell r="I1106">
            <v>1146862.8899999999</v>
          </cell>
        </row>
        <row r="1107">
          <cell r="A1107" t="str">
            <v>901CA</v>
          </cell>
          <cell r="B1107" t="str">
            <v>901</v>
          </cell>
          <cell r="D1107">
            <v>306.77999999999997</v>
          </cell>
          <cell r="F1107" t="str">
            <v>597SNPD</v>
          </cell>
          <cell r="G1107" t="str">
            <v>597</v>
          </cell>
          <cell r="I1107">
            <v>979626.42</v>
          </cell>
        </row>
        <row r="1108">
          <cell r="A1108" t="str">
            <v>901CN</v>
          </cell>
          <cell r="B1108" t="str">
            <v>901</v>
          </cell>
          <cell r="D1108">
            <v>2309074.87</v>
          </cell>
          <cell r="F1108" t="str">
            <v>597UT</v>
          </cell>
          <cell r="G1108" t="str">
            <v>597</v>
          </cell>
          <cell r="I1108">
            <v>1636333.41</v>
          </cell>
        </row>
        <row r="1109">
          <cell r="A1109" t="str">
            <v>901ID</v>
          </cell>
          <cell r="B1109" t="str">
            <v>901</v>
          </cell>
          <cell r="D1109">
            <v>2647.3</v>
          </cell>
          <cell r="F1109" t="str">
            <v>597WA</v>
          </cell>
          <cell r="G1109" t="str">
            <v>597</v>
          </cell>
          <cell r="I1109">
            <v>383483.9</v>
          </cell>
        </row>
        <row r="1110">
          <cell r="A1110" t="str">
            <v>901OR</v>
          </cell>
          <cell r="B1110" t="str">
            <v>901</v>
          </cell>
          <cell r="D1110">
            <v>45716.79</v>
          </cell>
          <cell r="F1110" t="str">
            <v>597WYP</v>
          </cell>
          <cell r="G1110" t="str">
            <v>597</v>
          </cell>
          <cell r="I1110">
            <v>636855.63</v>
          </cell>
        </row>
        <row r="1111">
          <cell r="A1111" t="str">
            <v>901UT</v>
          </cell>
          <cell r="B1111" t="str">
            <v>901</v>
          </cell>
          <cell r="D1111">
            <v>7790.4</v>
          </cell>
          <cell r="F1111" t="str">
            <v>597WYU</v>
          </cell>
          <cell r="G1111" t="str">
            <v>597</v>
          </cell>
          <cell r="I1111">
            <v>96082.97</v>
          </cell>
        </row>
        <row r="1112">
          <cell r="A1112" t="str">
            <v>901WA</v>
          </cell>
          <cell r="B1112" t="str">
            <v>901</v>
          </cell>
          <cell r="D1112">
            <v>93184.3</v>
          </cell>
          <cell r="F1112" t="str">
            <v>598CA</v>
          </cell>
          <cell r="G1112" t="str">
            <v>598</v>
          </cell>
          <cell r="I1112">
            <v>243992.99</v>
          </cell>
        </row>
        <row r="1113">
          <cell r="A1113" t="str">
            <v>901WYP</v>
          </cell>
          <cell r="B1113" t="str">
            <v>901</v>
          </cell>
          <cell r="D1113">
            <v>19228.53</v>
          </cell>
          <cell r="F1113" t="str">
            <v>598ID</v>
          </cell>
          <cell r="G1113" t="str">
            <v>598</v>
          </cell>
          <cell r="I1113">
            <v>107568.08</v>
          </cell>
        </row>
        <row r="1114">
          <cell r="A1114" t="str">
            <v>902CA</v>
          </cell>
          <cell r="B1114" t="str">
            <v>902</v>
          </cell>
          <cell r="D1114">
            <v>853873.6</v>
          </cell>
          <cell r="F1114" t="str">
            <v>598OR</v>
          </cell>
          <cell r="G1114" t="str">
            <v>598</v>
          </cell>
          <cell r="I1114">
            <v>1445420.51</v>
          </cell>
        </row>
        <row r="1115">
          <cell r="A1115" t="str">
            <v>902CN</v>
          </cell>
          <cell r="B1115" t="str">
            <v>902</v>
          </cell>
          <cell r="D1115">
            <v>1526632.38</v>
          </cell>
          <cell r="F1115" t="str">
            <v>598SNPD</v>
          </cell>
          <cell r="G1115" t="str">
            <v>598</v>
          </cell>
          <cell r="I1115">
            <v>-461493.36</v>
          </cell>
        </row>
        <row r="1116">
          <cell r="A1116" t="str">
            <v>902ID</v>
          </cell>
          <cell r="B1116" t="str">
            <v>902</v>
          </cell>
          <cell r="D1116">
            <v>1747942.3</v>
          </cell>
          <cell r="F1116" t="str">
            <v>598UT</v>
          </cell>
          <cell r="G1116" t="str">
            <v>598</v>
          </cell>
          <cell r="I1116">
            <v>1499486.62</v>
          </cell>
        </row>
        <row r="1117">
          <cell r="A1117" t="str">
            <v>902OR</v>
          </cell>
          <cell r="B1117" t="str">
            <v>902</v>
          </cell>
          <cell r="D1117">
            <v>8712541.6600000001</v>
          </cell>
          <cell r="F1117" t="str">
            <v>598WA</v>
          </cell>
          <cell r="G1117" t="str">
            <v>598</v>
          </cell>
          <cell r="I1117">
            <v>191133.24</v>
          </cell>
        </row>
        <row r="1118">
          <cell r="A1118" t="str">
            <v>902UT</v>
          </cell>
          <cell r="B1118" t="str">
            <v>902</v>
          </cell>
          <cell r="D1118">
            <v>7541779.8399999999</v>
          </cell>
          <cell r="F1118" t="str">
            <v>598WYP</v>
          </cell>
          <cell r="G1118" t="str">
            <v>598</v>
          </cell>
          <cell r="I1118">
            <v>363349.8</v>
          </cell>
        </row>
        <row r="1119">
          <cell r="A1119" t="str">
            <v>902WA</v>
          </cell>
          <cell r="B1119" t="str">
            <v>902</v>
          </cell>
          <cell r="D1119">
            <v>2068143.24</v>
          </cell>
          <cell r="F1119" t="str">
            <v>598WYU</v>
          </cell>
          <cell r="G1119" t="str">
            <v>598</v>
          </cell>
          <cell r="I1119">
            <v>2433.16</v>
          </cell>
        </row>
        <row r="1120">
          <cell r="A1120" t="str">
            <v>902WYP</v>
          </cell>
          <cell r="B1120" t="str">
            <v>902</v>
          </cell>
          <cell r="D1120">
            <v>2500778.59</v>
          </cell>
          <cell r="F1120" t="str">
            <v>901CA</v>
          </cell>
          <cell r="G1120" t="str">
            <v>901</v>
          </cell>
          <cell r="I1120">
            <v>306.77999999999997</v>
          </cell>
        </row>
        <row r="1121">
          <cell r="A1121" t="str">
            <v>902WYU</v>
          </cell>
          <cell r="B1121" t="str">
            <v>902</v>
          </cell>
          <cell r="D1121">
            <v>338020.27</v>
          </cell>
          <cell r="F1121" t="str">
            <v>901CN</v>
          </cell>
          <cell r="G1121" t="str">
            <v>901</v>
          </cell>
          <cell r="I1121">
            <v>2309074.87</v>
          </cell>
        </row>
        <row r="1122">
          <cell r="A1122" t="str">
            <v>903CA</v>
          </cell>
          <cell r="B1122" t="str">
            <v>903</v>
          </cell>
          <cell r="D1122">
            <v>179304.83</v>
          </cell>
          <cell r="F1122" t="str">
            <v>901ID</v>
          </cell>
          <cell r="G1122" t="str">
            <v>901</v>
          </cell>
          <cell r="I1122">
            <v>2647.3</v>
          </cell>
        </row>
        <row r="1123">
          <cell r="A1123" t="str">
            <v>903CN</v>
          </cell>
          <cell r="B1123" t="str">
            <v>903</v>
          </cell>
          <cell r="D1123">
            <v>50255600.909999996</v>
          </cell>
          <cell r="F1123" t="str">
            <v>901OR</v>
          </cell>
          <cell r="G1123" t="str">
            <v>901</v>
          </cell>
          <cell r="I1123">
            <v>45716.79</v>
          </cell>
        </row>
        <row r="1124">
          <cell r="A1124" t="str">
            <v>903ID</v>
          </cell>
          <cell r="B1124" t="str">
            <v>903</v>
          </cell>
          <cell r="D1124">
            <v>206242.02</v>
          </cell>
          <cell r="F1124" t="str">
            <v>901UT</v>
          </cell>
          <cell r="G1124" t="str">
            <v>901</v>
          </cell>
          <cell r="I1124">
            <v>7790.4</v>
          </cell>
        </row>
        <row r="1125">
          <cell r="A1125" t="str">
            <v>903OR</v>
          </cell>
          <cell r="B1125" t="str">
            <v>903</v>
          </cell>
          <cell r="D1125">
            <v>2271709.5699999998</v>
          </cell>
          <cell r="F1125" t="str">
            <v>901WA</v>
          </cell>
          <cell r="G1125" t="str">
            <v>901</v>
          </cell>
          <cell r="I1125">
            <v>93184.3</v>
          </cell>
        </row>
        <row r="1126">
          <cell r="A1126" t="str">
            <v>903UT</v>
          </cell>
          <cell r="B1126" t="str">
            <v>903</v>
          </cell>
          <cell r="D1126">
            <v>2746256.99</v>
          </cell>
          <cell r="F1126" t="str">
            <v>901WYP</v>
          </cell>
          <cell r="G1126" t="str">
            <v>901</v>
          </cell>
          <cell r="I1126">
            <v>19228.53</v>
          </cell>
        </row>
        <row r="1127">
          <cell r="A1127" t="str">
            <v>903WA</v>
          </cell>
          <cell r="B1127" t="str">
            <v>903</v>
          </cell>
          <cell r="D1127">
            <v>496250.16</v>
          </cell>
          <cell r="F1127" t="str">
            <v>902CA</v>
          </cell>
          <cell r="G1127" t="str">
            <v>902</v>
          </cell>
          <cell r="I1127">
            <v>853873.6</v>
          </cell>
        </row>
        <row r="1128">
          <cell r="A1128" t="str">
            <v>903WYP</v>
          </cell>
          <cell r="B1128" t="str">
            <v>903</v>
          </cell>
          <cell r="D1128">
            <v>432959.43</v>
          </cell>
          <cell r="F1128" t="str">
            <v>902CN</v>
          </cell>
          <cell r="G1128" t="str">
            <v>902</v>
          </cell>
          <cell r="I1128">
            <v>1526632.38</v>
          </cell>
        </row>
        <row r="1129">
          <cell r="A1129" t="str">
            <v>903WYU</v>
          </cell>
          <cell r="B1129" t="str">
            <v>903</v>
          </cell>
          <cell r="D1129">
            <v>48825.54</v>
          </cell>
          <cell r="F1129" t="str">
            <v>902ID</v>
          </cell>
          <cell r="G1129" t="str">
            <v>902</v>
          </cell>
          <cell r="I1129">
            <v>1747942.3</v>
          </cell>
        </row>
        <row r="1130">
          <cell r="A1130" t="str">
            <v>904CA</v>
          </cell>
          <cell r="B1130" t="str">
            <v>904</v>
          </cell>
          <cell r="D1130">
            <v>84278.82</v>
          </cell>
          <cell r="F1130" t="str">
            <v>902OR</v>
          </cell>
          <cell r="G1130" t="str">
            <v>902</v>
          </cell>
          <cell r="I1130">
            <v>8712541.6600000001</v>
          </cell>
        </row>
        <row r="1131">
          <cell r="A1131" t="str">
            <v>904CN</v>
          </cell>
          <cell r="B1131" t="str">
            <v>904</v>
          </cell>
          <cell r="D1131">
            <v>11611.08</v>
          </cell>
          <cell r="F1131" t="str">
            <v>902UT</v>
          </cell>
          <cell r="G1131" t="str">
            <v>902</v>
          </cell>
          <cell r="I1131">
            <v>7541779.8399999999</v>
          </cell>
        </row>
        <row r="1132">
          <cell r="A1132" t="str">
            <v>904ID</v>
          </cell>
          <cell r="B1132" t="str">
            <v>904</v>
          </cell>
          <cell r="D1132">
            <v>303405.74</v>
          </cell>
          <cell r="F1132" t="str">
            <v>902WA</v>
          </cell>
          <cell r="G1132" t="str">
            <v>902</v>
          </cell>
          <cell r="I1132">
            <v>2068143.24</v>
          </cell>
        </row>
        <row r="1133">
          <cell r="A1133" t="str">
            <v>904OR</v>
          </cell>
          <cell r="B1133" t="str">
            <v>904</v>
          </cell>
          <cell r="D1133">
            <v>6269274.8199999901</v>
          </cell>
          <cell r="F1133" t="str">
            <v>902WYP</v>
          </cell>
          <cell r="G1133" t="str">
            <v>902</v>
          </cell>
          <cell r="I1133">
            <v>2500778.59</v>
          </cell>
        </row>
        <row r="1134">
          <cell r="A1134" t="str">
            <v>904UT</v>
          </cell>
          <cell r="B1134" t="str">
            <v>904</v>
          </cell>
          <cell r="D1134">
            <v>5164019.7699999996</v>
          </cell>
          <cell r="F1134" t="str">
            <v>902WYU</v>
          </cell>
          <cell r="G1134" t="str">
            <v>902</v>
          </cell>
          <cell r="I1134">
            <v>338020.27</v>
          </cell>
        </row>
        <row r="1135">
          <cell r="A1135" t="str">
            <v>904WA</v>
          </cell>
          <cell r="B1135" t="str">
            <v>904</v>
          </cell>
          <cell r="D1135">
            <v>1876777.25</v>
          </cell>
          <cell r="F1135" t="str">
            <v>903CA</v>
          </cell>
          <cell r="G1135" t="str">
            <v>903</v>
          </cell>
          <cell r="I1135">
            <v>179304.83</v>
          </cell>
        </row>
        <row r="1136">
          <cell r="A1136" t="str">
            <v>904WYP</v>
          </cell>
          <cell r="B1136" t="str">
            <v>904</v>
          </cell>
          <cell r="D1136">
            <v>965347</v>
          </cell>
          <cell r="F1136" t="str">
            <v>903CN</v>
          </cell>
          <cell r="G1136" t="str">
            <v>903</v>
          </cell>
          <cell r="I1136">
            <v>50255600.909999996</v>
          </cell>
        </row>
        <row r="1137">
          <cell r="A1137" t="str">
            <v>905CN</v>
          </cell>
          <cell r="B1137" t="str">
            <v>905</v>
          </cell>
          <cell r="D1137">
            <v>220595.20000000001</v>
          </cell>
          <cell r="F1137" t="str">
            <v>903ID</v>
          </cell>
          <cell r="G1137" t="str">
            <v>903</v>
          </cell>
          <cell r="I1137">
            <v>206242.02</v>
          </cell>
        </row>
        <row r="1138">
          <cell r="A1138" t="str">
            <v>905OR</v>
          </cell>
          <cell r="B1138" t="str">
            <v>905</v>
          </cell>
          <cell r="D1138">
            <v>8966.1200000000008</v>
          </cell>
          <cell r="F1138" t="str">
            <v>903OR</v>
          </cell>
          <cell r="G1138" t="str">
            <v>903</v>
          </cell>
          <cell r="I1138">
            <v>2271709.5699999998</v>
          </cell>
        </row>
        <row r="1139">
          <cell r="A1139" t="str">
            <v>907CN</v>
          </cell>
          <cell r="B1139" t="str">
            <v>907</v>
          </cell>
          <cell r="D1139">
            <v>247986.61</v>
          </cell>
          <cell r="F1139" t="str">
            <v>903UT</v>
          </cell>
          <cell r="G1139" t="str">
            <v>903</v>
          </cell>
          <cell r="I1139">
            <v>2746256.99</v>
          </cell>
        </row>
        <row r="1140">
          <cell r="A1140" t="str">
            <v>908CA</v>
          </cell>
          <cell r="B1140" t="str">
            <v>908</v>
          </cell>
          <cell r="D1140">
            <v>111596.17</v>
          </cell>
          <cell r="F1140" t="str">
            <v>903WA</v>
          </cell>
          <cell r="G1140" t="str">
            <v>903</v>
          </cell>
          <cell r="I1140">
            <v>496250.16</v>
          </cell>
        </row>
        <row r="1141">
          <cell r="A1141" t="str">
            <v>908CN</v>
          </cell>
          <cell r="B1141" t="str">
            <v>908</v>
          </cell>
          <cell r="D1141">
            <v>2537065.0899999901</v>
          </cell>
          <cell r="F1141" t="str">
            <v>903WYP</v>
          </cell>
          <cell r="G1141" t="str">
            <v>903</v>
          </cell>
          <cell r="I1141">
            <v>432959.43</v>
          </cell>
        </row>
        <row r="1142">
          <cell r="A1142" t="str">
            <v>908ID</v>
          </cell>
          <cell r="B1142" t="str">
            <v>908</v>
          </cell>
          <cell r="D1142">
            <v>1466993.62</v>
          </cell>
          <cell r="F1142" t="str">
            <v>903WYU</v>
          </cell>
          <cell r="G1142" t="str">
            <v>903</v>
          </cell>
          <cell r="I1142">
            <v>48825.54</v>
          </cell>
        </row>
        <row r="1143">
          <cell r="A1143" t="str">
            <v>908OR</v>
          </cell>
          <cell r="B1143" t="str">
            <v>908</v>
          </cell>
          <cell r="D1143">
            <v>1112898.2</v>
          </cell>
          <cell r="F1143" t="str">
            <v>904CA</v>
          </cell>
          <cell r="G1143" t="str">
            <v>904</v>
          </cell>
          <cell r="I1143">
            <v>84278.82</v>
          </cell>
        </row>
        <row r="1144">
          <cell r="A1144" t="str">
            <v>908OTHER</v>
          </cell>
          <cell r="B1144" t="str">
            <v>908</v>
          </cell>
          <cell r="D1144">
            <v>34107.379999999997</v>
          </cell>
          <cell r="F1144" t="str">
            <v>904CN</v>
          </cell>
          <cell r="G1144" t="str">
            <v>904</v>
          </cell>
          <cell r="I1144">
            <v>11611.08</v>
          </cell>
        </row>
        <row r="1145">
          <cell r="A1145" t="str">
            <v>908UT</v>
          </cell>
          <cell r="B1145" t="str">
            <v>908</v>
          </cell>
          <cell r="D1145">
            <v>3550763.78</v>
          </cell>
          <cell r="F1145" t="str">
            <v>904ID</v>
          </cell>
          <cell r="G1145" t="str">
            <v>904</v>
          </cell>
          <cell r="I1145">
            <v>303405.74</v>
          </cell>
        </row>
        <row r="1146">
          <cell r="A1146" t="str">
            <v>908WYP</v>
          </cell>
          <cell r="B1146" t="str">
            <v>908</v>
          </cell>
          <cell r="D1146">
            <v>812975.84</v>
          </cell>
          <cell r="F1146" t="str">
            <v>904OR</v>
          </cell>
          <cell r="G1146" t="str">
            <v>904</v>
          </cell>
          <cell r="I1146">
            <v>6269274.8199999901</v>
          </cell>
        </row>
        <row r="1147">
          <cell r="A1147" t="str">
            <v>909CA</v>
          </cell>
          <cell r="B1147" t="str">
            <v>909</v>
          </cell>
          <cell r="D1147">
            <v>1479.04</v>
          </cell>
          <cell r="F1147" t="str">
            <v>904UT</v>
          </cell>
          <cell r="G1147" t="str">
            <v>904</v>
          </cell>
          <cell r="I1147">
            <v>5164019.7699999996</v>
          </cell>
        </row>
        <row r="1148">
          <cell r="A1148" t="str">
            <v>909CN</v>
          </cell>
          <cell r="B1148" t="str">
            <v>909</v>
          </cell>
          <cell r="D1148">
            <v>3973866.24</v>
          </cell>
          <cell r="F1148" t="str">
            <v>904WA</v>
          </cell>
          <cell r="G1148" t="str">
            <v>904</v>
          </cell>
          <cell r="I1148">
            <v>1876777.25</v>
          </cell>
        </row>
        <row r="1149">
          <cell r="A1149" t="str">
            <v>909ID</v>
          </cell>
          <cell r="B1149" t="str">
            <v>909</v>
          </cell>
          <cell r="D1149">
            <v>52.8</v>
          </cell>
          <cell r="F1149" t="str">
            <v>904WYP</v>
          </cell>
          <cell r="G1149" t="str">
            <v>904</v>
          </cell>
          <cell r="I1149">
            <v>965347</v>
          </cell>
        </row>
        <row r="1150">
          <cell r="A1150" t="str">
            <v>909OR</v>
          </cell>
          <cell r="B1150" t="str">
            <v>909</v>
          </cell>
          <cell r="D1150">
            <v>122022</v>
          </cell>
          <cell r="F1150" t="str">
            <v>905CN</v>
          </cell>
          <cell r="G1150" t="str">
            <v>905</v>
          </cell>
          <cell r="I1150">
            <v>220595.20000000001</v>
          </cell>
        </row>
        <row r="1151">
          <cell r="A1151" t="str">
            <v>909UT</v>
          </cell>
          <cell r="B1151" t="str">
            <v>909</v>
          </cell>
          <cell r="D1151">
            <v>-2442.02</v>
          </cell>
          <cell r="F1151" t="str">
            <v>905OR</v>
          </cell>
          <cell r="G1151" t="str">
            <v>905</v>
          </cell>
          <cell r="I1151">
            <v>8966.1200000000008</v>
          </cell>
        </row>
        <row r="1152">
          <cell r="A1152" t="str">
            <v>909WA</v>
          </cell>
          <cell r="B1152" t="str">
            <v>909</v>
          </cell>
          <cell r="D1152">
            <v>5545.26</v>
          </cell>
          <cell r="F1152" t="str">
            <v>907CN</v>
          </cell>
          <cell r="G1152" t="str">
            <v>907</v>
          </cell>
          <cell r="I1152">
            <v>247986.61</v>
          </cell>
        </row>
        <row r="1153">
          <cell r="A1153" t="str">
            <v>909WYP</v>
          </cell>
          <cell r="B1153" t="str">
            <v>909</v>
          </cell>
          <cell r="D1153">
            <v>1065.75</v>
          </cell>
          <cell r="F1153" t="str">
            <v>908CA</v>
          </cell>
          <cell r="G1153" t="str">
            <v>908</v>
          </cell>
          <cell r="I1153">
            <v>111596.17</v>
          </cell>
        </row>
        <row r="1154">
          <cell r="A1154" t="str">
            <v>910CN</v>
          </cell>
          <cell r="B1154" t="str">
            <v>910</v>
          </cell>
          <cell r="D1154">
            <v>63856.97</v>
          </cell>
          <cell r="F1154" t="str">
            <v>908CN</v>
          </cell>
          <cell r="G1154" t="str">
            <v>908</v>
          </cell>
          <cell r="I1154">
            <v>2537065.0899999901</v>
          </cell>
        </row>
        <row r="1155">
          <cell r="A1155" t="str">
            <v>920ID</v>
          </cell>
          <cell r="B1155" t="str">
            <v>920</v>
          </cell>
          <cell r="D1155">
            <v>-1728574.39</v>
          </cell>
          <cell r="F1155" t="str">
            <v>908ID</v>
          </cell>
          <cell r="G1155" t="str">
            <v>908</v>
          </cell>
          <cell r="I1155">
            <v>1466993.62</v>
          </cell>
        </row>
        <row r="1156">
          <cell r="A1156" t="str">
            <v>920SO</v>
          </cell>
          <cell r="B1156" t="str">
            <v>920</v>
          </cell>
          <cell r="D1156">
            <v>65633746.640000001</v>
          </cell>
          <cell r="F1156" t="str">
            <v>908OR</v>
          </cell>
          <cell r="G1156" t="str">
            <v>908</v>
          </cell>
          <cell r="I1156">
            <v>1112898.2</v>
          </cell>
        </row>
        <row r="1157">
          <cell r="A1157" t="str">
            <v>920UT</v>
          </cell>
          <cell r="B1157" t="str">
            <v>920</v>
          </cell>
          <cell r="D1157">
            <v>573990.98</v>
          </cell>
          <cell r="F1157" t="str">
            <v>908OTHER</v>
          </cell>
          <cell r="G1157" t="str">
            <v>908</v>
          </cell>
          <cell r="I1157">
            <v>34107.379999999997</v>
          </cell>
        </row>
        <row r="1158">
          <cell r="A1158" t="str">
            <v>920WA</v>
          </cell>
          <cell r="B1158" t="str">
            <v>920</v>
          </cell>
          <cell r="D1158">
            <v>597132.72</v>
          </cell>
          <cell r="F1158" t="str">
            <v>908UT</v>
          </cell>
          <cell r="G1158" t="str">
            <v>908</v>
          </cell>
          <cell r="I1158">
            <v>3550763.78</v>
          </cell>
        </row>
        <row r="1159">
          <cell r="A1159" t="str">
            <v>920WYP</v>
          </cell>
          <cell r="B1159" t="str">
            <v>920</v>
          </cell>
          <cell r="D1159">
            <v>2124493.48</v>
          </cell>
          <cell r="F1159" t="str">
            <v>908WYP</v>
          </cell>
          <cell r="G1159" t="str">
            <v>908</v>
          </cell>
          <cell r="I1159">
            <v>812975.84</v>
          </cell>
        </row>
        <row r="1160">
          <cell r="A1160" t="str">
            <v>921ID</v>
          </cell>
          <cell r="B1160" t="str">
            <v>921</v>
          </cell>
          <cell r="D1160">
            <v>150</v>
          </cell>
          <cell r="F1160" t="str">
            <v>909CA</v>
          </cell>
          <cell r="G1160" t="str">
            <v>909</v>
          </cell>
          <cell r="I1160">
            <v>1479.04</v>
          </cell>
        </row>
        <row r="1161">
          <cell r="A1161" t="str">
            <v>921SO</v>
          </cell>
          <cell r="B1161" t="str">
            <v>921</v>
          </cell>
          <cell r="D1161">
            <v>12474743.51</v>
          </cell>
          <cell r="F1161" t="str">
            <v>909CN</v>
          </cell>
          <cell r="G1161" t="str">
            <v>909</v>
          </cell>
          <cell r="I1161">
            <v>3973866.24</v>
          </cell>
        </row>
        <row r="1162">
          <cell r="A1162" t="str">
            <v>921UT</v>
          </cell>
          <cell r="B1162" t="str">
            <v>921</v>
          </cell>
          <cell r="D1162">
            <v>-1004350.62</v>
          </cell>
          <cell r="F1162" t="str">
            <v>909ID</v>
          </cell>
          <cell r="G1162" t="str">
            <v>909</v>
          </cell>
          <cell r="I1162">
            <v>52.8</v>
          </cell>
        </row>
        <row r="1163">
          <cell r="A1163" t="str">
            <v>921WA</v>
          </cell>
          <cell r="B1163" t="str">
            <v>921</v>
          </cell>
          <cell r="D1163">
            <v>445.49</v>
          </cell>
          <cell r="F1163" t="str">
            <v>909OR</v>
          </cell>
          <cell r="G1163" t="str">
            <v>909</v>
          </cell>
          <cell r="I1163">
            <v>122022</v>
          </cell>
        </row>
        <row r="1164">
          <cell r="A1164" t="str">
            <v>922SO</v>
          </cell>
          <cell r="B1164" t="str">
            <v>922</v>
          </cell>
          <cell r="D1164">
            <v>-21538492.519999899</v>
          </cell>
          <cell r="F1164" t="str">
            <v>909UT</v>
          </cell>
          <cell r="G1164" t="str">
            <v>909</v>
          </cell>
          <cell r="I1164">
            <v>-2442.02</v>
          </cell>
        </row>
        <row r="1165">
          <cell r="A1165" t="str">
            <v>923SO</v>
          </cell>
          <cell r="B1165" t="str">
            <v>923</v>
          </cell>
          <cell r="D1165">
            <v>11888433.7899999</v>
          </cell>
          <cell r="F1165" t="str">
            <v>909WA</v>
          </cell>
          <cell r="G1165" t="str">
            <v>909</v>
          </cell>
          <cell r="I1165">
            <v>5545.26</v>
          </cell>
        </row>
        <row r="1166">
          <cell r="A1166" t="str">
            <v>923UT</v>
          </cell>
          <cell r="B1166" t="str">
            <v>923</v>
          </cell>
          <cell r="D1166">
            <v>2442</v>
          </cell>
          <cell r="F1166" t="str">
            <v>909WYP</v>
          </cell>
          <cell r="G1166" t="str">
            <v>909</v>
          </cell>
          <cell r="I1166">
            <v>1065.75</v>
          </cell>
        </row>
        <row r="1167">
          <cell r="A1167" t="str">
            <v>924SO</v>
          </cell>
          <cell r="B1167" t="str">
            <v>924</v>
          </cell>
          <cell r="D1167">
            <v>31882382.640000001</v>
          </cell>
          <cell r="F1167" t="str">
            <v>910CN</v>
          </cell>
          <cell r="G1167" t="str">
            <v>910</v>
          </cell>
          <cell r="I1167">
            <v>63856.97</v>
          </cell>
        </row>
        <row r="1168">
          <cell r="A1168" t="str">
            <v>925SO</v>
          </cell>
          <cell r="B1168" t="str">
            <v>925</v>
          </cell>
          <cell r="D1168">
            <v>9475121.6400000006</v>
          </cell>
          <cell r="F1168" t="str">
            <v>920ID</v>
          </cell>
          <cell r="G1168" t="str">
            <v>920</v>
          </cell>
          <cell r="I1168">
            <v>-1728574.39</v>
          </cell>
        </row>
        <row r="1169">
          <cell r="A1169" t="str">
            <v>928CA</v>
          </cell>
          <cell r="B1169" t="str">
            <v>928</v>
          </cell>
          <cell r="D1169">
            <v>71313.52</v>
          </cell>
          <cell r="F1169" t="str">
            <v>920SO</v>
          </cell>
          <cell r="G1169" t="str">
            <v>920</v>
          </cell>
          <cell r="I1169">
            <v>65633746.640000001</v>
          </cell>
        </row>
        <row r="1170">
          <cell r="A1170" t="str">
            <v>928ID</v>
          </cell>
          <cell r="B1170" t="str">
            <v>928</v>
          </cell>
          <cell r="D1170">
            <v>433003.31</v>
          </cell>
          <cell r="F1170" t="str">
            <v>920UT</v>
          </cell>
          <cell r="G1170" t="str">
            <v>920</v>
          </cell>
          <cell r="I1170">
            <v>573990.98</v>
          </cell>
        </row>
        <row r="1171">
          <cell r="A1171" t="str">
            <v>928OR</v>
          </cell>
          <cell r="B1171" t="str">
            <v>928</v>
          </cell>
          <cell r="D1171">
            <v>3886865.4599999902</v>
          </cell>
          <cell r="F1171" t="str">
            <v>920WA</v>
          </cell>
          <cell r="G1171" t="str">
            <v>920</v>
          </cell>
          <cell r="I1171">
            <v>597132.72</v>
          </cell>
        </row>
        <row r="1172">
          <cell r="A1172" t="str">
            <v>928SG</v>
          </cell>
          <cell r="B1172" t="str">
            <v>928</v>
          </cell>
          <cell r="D1172">
            <v>1899938.42</v>
          </cell>
          <cell r="F1172" t="str">
            <v>920WYP</v>
          </cell>
          <cell r="G1172" t="str">
            <v>920</v>
          </cell>
          <cell r="I1172">
            <v>2124493.48</v>
          </cell>
        </row>
        <row r="1173">
          <cell r="A1173" t="str">
            <v>928SO</v>
          </cell>
          <cell r="B1173" t="str">
            <v>928</v>
          </cell>
          <cell r="D1173">
            <v>2818.85</v>
          </cell>
          <cell r="F1173" t="str">
            <v>921ID</v>
          </cell>
          <cell r="G1173" t="str">
            <v>921</v>
          </cell>
          <cell r="I1173">
            <v>150</v>
          </cell>
        </row>
        <row r="1174">
          <cell r="A1174" t="str">
            <v>928UT</v>
          </cell>
          <cell r="B1174" t="str">
            <v>928</v>
          </cell>
          <cell r="D1174">
            <v>3753722.44</v>
          </cell>
          <cell r="F1174" t="str">
            <v>921SO</v>
          </cell>
          <cell r="G1174" t="str">
            <v>921</v>
          </cell>
          <cell r="I1174">
            <v>12474743.51</v>
          </cell>
        </row>
        <row r="1175">
          <cell r="A1175" t="str">
            <v>928WA</v>
          </cell>
          <cell r="B1175" t="str">
            <v>928</v>
          </cell>
          <cell r="D1175">
            <v>483320.04</v>
          </cell>
          <cell r="F1175" t="str">
            <v>921UT</v>
          </cell>
          <cell r="G1175" t="str">
            <v>921</v>
          </cell>
          <cell r="I1175">
            <v>-1004350.62</v>
          </cell>
        </row>
        <row r="1176">
          <cell r="A1176" t="str">
            <v>928WYP</v>
          </cell>
          <cell r="B1176" t="str">
            <v>928</v>
          </cell>
          <cell r="D1176">
            <v>1099280.32</v>
          </cell>
          <cell r="F1176" t="str">
            <v>921WA</v>
          </cell>
          <cell r="G1176" t="str">
            <v>921</v>
          </cell>
          <cell r="I1176">
            <v>445.49</v>
          </cell>
        </row>
        <row r="1177">
          <cell r="A1177" t="str">
            <v>929SO</v>
          </cell>
          <cell r="B1177" t="str">
            <v>929</v>
          </cell>
          <cell r="D1177">
            <v>-3987182.02</v>
          </cell>
          <cell r="F1177" t="str">
            <v>922SO</v>
          </cell>
          <cell r="G1177" t="str">
            <v>922</v>
          </cell>
          <cell r="I1177">
            <v>-21538492.519999899</v>
          </cell>
        </row>
        <row r="1178">
          <cell r="A1178" t="str">
            <v>930CN</v>
          </cell>
          <cell r="B1178" t="str">
            <v>930</v>
          </cell>
          <cell r="D1178">
            <v>4500</v>
          </cell>
          <cell r="F1178" t="str">
            <v>923SO</v>
          </cell>
          <cell r="G1178" t="str">
            <v>923</v>
          </cell>
          <cell r="I1178">
            <v>11888433.7899999</v>
          </cell>
        </row>
        <row r="1179">
          <cell r="A1179" t="str">
            <v>930ID</v>
          </cell>
          <cell r="B1179" t="str">
            <v>930</v>
          </cell>
          <cell r="D1179">
            <v>6000</v>
          </cell>
          <cell r="F1179" t="str">
            <v>923UT</v>
          </cell>
          <cell r="G1179" t="str">
            <v>923</v>
          </cell>
          <cell r="I1179">
            <v>2442</v>
          </cell>
        </row>
        <row r="1180">
          <cell r="A1180" t="str">
            <v>930OR</v>
          </cell>
          <cell r="B1180" t="str">
            <v>930</v>
          </cell>
          <cell r="D1180">
            <v>3937198.12</v>
          </cell>
          <cell r="F1180" t="str">
            <v>924SO</v>
          </cell>
          <cell r="G1180" t="str">
            <v>924</v>
          </cell>
          <cell r="I1180">
            <v>31882382.640000001</v>
          </cell>
        </row>
        <row r="1181">
          <cell r="A1181" t="str">
            <v>930SO</v>
          </cell>
          <cell r="B1181" t="str">
            <v>930</v>
          </cell>
          <cell r="D1181">
            <v>13105319.060000001</v>
          </cell>
          <cell r="F1181" t="str">
            <v>925SO</v>
          </cell>
          <cell r="G1181" t="str">
            <v>925</v>
          </cell>
          <cell r="I1181">
            <v>9475121.6400000006</v>
          </cell>
        </row>
        <row r="1182">
          <cell r="A1182" t="str">
            <v>930UT</v>
          </cell>
          <cell r="B1182" t="str">
            <v>930</v>
          </cell>
          <cell r="D1182">
            <v>1503871.53</v>
          </cell>
          <cell r="F1182" t="str">
            <v>928CA</v>
          </cell>
          <cell r="G1182" t="str">
            <v>928</v>
          </cell>
          <cell r="I1182">
            <v>71313.52</v>
          </cell>
        </row>
        <row r="1183">
          <cell r="A1183" t="str">
            <v>930WA</v>
          </cell>
          <cell r="B1183" t="str">
            <v>930</v>
          </cell>
          <cell r="D1183">
            <v>7500.05</v>
          </cell>
          <cell r="F1183" t="str">
            <v>928ID</v>
          </cell>
          <cell r="G1183" t="str">
            <v>928</v>
          </cell>
          <cell r="I1183">
            <v>433003.31</v>
          </cell>
        </row>
        <row r="1184">
          <cell r="A1184" t="str">
            <v>930WYP</v>
          </cell>
          <cell r="B1184" t="str">
            <v>930</v>
          </cell>
          <cell r="D1184">
            <v>11268.8</v>
          </cell>
          <cell r="F1184" t="str">
            <v>928OR</v>
          </cell>
          <cell r="G1184" t="str">
            <v>928</v>
          </cell>
          <cell r="I1184">
            <v>3886865.4599999902</v>
          </cell>
        </row>
        <row r="1185">
          <cell r="A1185" t="str">
            <v>931OR</v>
          </cell>
          <cell r="B1185" t="str">
            <v>931</v>
          </cell>
          <cell r="D1185">
            <v>933328.43</v>
          </cell>
          <cell r="F1185" t="str">
            <v>928SG</v>
          </cell>
          <cell r="G1185" t="str">
            <v>928</v>
          </cell>
          <cell r="I1185">
            <v>1899938.42</v>
          </cell>
        </row>
        <row r="1186">
          <cell r="A1186" t="str">
            <v>931SO</v>
          </cell>
          <cell r="B1186" t="str">
            <v>931</v>
          </cell>
          <cell r="D1186">
            <v>5384260.3999999901</v>
          </cell>
          <cell r="F1186" t="str">
            <v>928SO</v>
          </cell>
          <cell r="G1186" t="str">
            <v>928</v>
          </cell>
          <cell r="I1186">
            <v>2818.85</v>
          </cell>
        </row>
        <row r="1187">
          <cell r="A1187" t="str">
            <v>931UT</v>
          </cell>
          <cell r="B1187" t="str">
            <v>931</v>
          </cell>
          <cell r="D1187">
            <v>-276</v>
          </cell>
          <cell r="F1187" t="str">
            <v>928UT</v>
          </cell>
          <cell r="G1187" t="str">
            <v>928</v>
          </cell>
          <cell r="I1187">
            <v>3753722.44</v>
          </cell>
        </row>
        <row r="1188">
          <cell r="A1188" t="str">
            <v>931WA</v>
          </cell>
          <cell r="B1188" t="str">
            <v>931</v>
          </cell>
          <cell r="D1188">
            <v>-500</v>
          </cell>
          <cell r="F1188" t="str">
            <v>928WA</v>
          </cell>
          <cell r="G1188" t="str">
            <v>928</v>
          </cell>
          <cell r="I1188">
            <v>483320.04</v>
          </cell>
        </row>
        <row r="1189">
          <cell r="A1189" t="str">
            <v>931WYP</v>
          </cell>
          <cell r="B1189" t="str">
            <v>931</v>
          </cell>
          <cell r="D1189">
            <v>1890.38</v>
          </cell>
          <cell r="F1189" t="str">
            <v>928WYP</v>
          </cell>
          <cell r="G1189" t="str">
            <v>928</v>
          </cell>
          <cell r="I1189">
            <v>1099280.32</v>
          </cell>
        </row>
        <row r="1190">
          <cell r="A1190" t="str">
            <v>935OR</v>
          </cell>
          <cell r="B1190" t="str">
            <v>935</v>
          </cell>
          <cell r="D1190">
            <v>23039.37</v>
          </cell>
          <cell r="F1190" t="str">
            <v>929SO</v>
          </cell>
          <cell r="G1190" t="str">
            <v>929</v>
          </cell>
          <cell r="I1190">
            <v>-3987182.02</v>
          </cell>
        </row>
        <row r="1191">
          <cell r="A1191" t="str">
            <v>935SO</v>
          </cell>
          <cell r="B1191" t="str">
            <v>935</v>
          </cell>
          <cell r="D1191">
            <v>27101991.75</v>
          </cell>
          <cell r="F1191" t="str">
            <v>930CN</v>
          </cell>
          <cell r="G1191" t="str">
            <v>930</v>
          </cell>
          <cell r="I1191">
            <v>4500</v>
          </cell>
        </row>
        <row r="1192">
          <cell r="A1192" t="str">
            <v>DPCA</v>
          </cell>
          <cell r="B1192" t="str">
            <v>DP</v>
          </cell>
          <cell r="D1192">
            <v>360377.61</v>
          </cell>
          <cell r="F1192" t="str">
            <v>930ID</v>
          </cell>
          <cell r="G1192" t="str">
            <v>930</v>
          </cell>
          <cell r="I1192">
            <v>6000</v>
          </cell>
        </row>
        <row r="1193">
          <cell r="A1193" t="str">
            <v>DPID</v>
          </cell>
          <cell r="B1193" t="str">
            <v>DP</v>
          </cell>
          <cell r="D1193">
            <v>838370.67</v>
          </cell>
          <cell r="F1193" t="str">
            <v>930OR</v>
          </cell>
          <cell r="G1193" t="str">
            <v>930</v>
          </cell>
          <cell r="I1193">
            <v>3937198.12</v>
          </cell>
        </row>
        <row r="1194">
          <cell r="A1194" t="str">
            <v>DPOR</v>
          </cell>
          <cell r="B1194" t="str">
            <v>DP</v>
          </cell>
          <cell r="D1194">
            <v>6817549.1900000004</v>
          </cell>
          <cell r="F1194" t="str">
            <v>930SO</v>
          </cell>
          <cell r="G1194" t="str">
            <v>930</v>
          </cell>
          <cell r="I1194">
            <v>13105319.060000001</v>
          </cell>
        </row>
        <row r="1195">
          <cell r="A1195" t="str">
            <v>DPUT</v>
          </cell>
          <cell r="B1195" t="str">
            <v>DP</v>
          </cell>
          <cell r="D1195">
            <v>12608876.720000001</v>
          </cell>
          <cell r="F1195" t="str">
            <v>930UT</v>
          </cell>
          <cell r="G1195" t="str">
            <v>930</v>
          </cell>
          <cell r="I1195">
            <v>1503871.53</v>
          </cell>
        </row>
        <row r="1196">
          <cell r="A1196" t="str">
            <v>DPWA</v>
          </cell>
          <cell r="B1196" t="str">
            <v>DP</v>
          </cell>
          <cell r="D1196">
            <v>2103300.81</v>
          </cell>
          <cell r="F1196" t="str">
            <v>930WA</v>
          </cell>
          <cell r="G1196" t="str">
            <v>930</v>
          </cell>
          <cell r="I1196">
            <v>7500.05</v>
          </cell>
        </row>
        <row r="1197">
          <cell r="A1197" t="str">
            <v>DPWYU</v>
          </cell>
          <cell r="B1197" t="str">
            <v>DP</v>
          </cell>
          <cell r="D1197">
            <v>2164394.7200000002</v>
          </cell>
          <cell r="F1197" t="str">
            <v>930WYP</v>
          </cell>
          <cell r="G1197" t="str">
            <v>930</v>
          </cell>
          <cell r="I1197">
            <v>11268.8</v>
          </cell>
        </row>
        <row r="1198">
          <cell r="A1198" t="str">
            <v>GPSO</v>
          </cell>
          <cell r="B1198" t="str">
            <v>GP</v>
          </cell>
          <cell r="D1198">
            <v>206987.86</v>
          </cell>
          <cell r="F1198" t="str">
            <v>931OR</v>
          </cell>
          <cell r="G1198" t="str">
            <v>931</v>
          </cell>
          <cell r="I1198">
            <v>933328.43</v>
          </cell>
        </row>
        <row r="1199">
          <cell r="A1199" t="str">
            <v>OPSG</v>
          </cell>
          <cell r="B1199" t="str">
            <v>OP</v>
          </cell>
          <cell r="D1199">
            <v>302819069.86000001</v>
          </cell>
          <cell r="F1199" t="str">
            <v>931SO</v>
          </cell>
          <cell r="G1199" t="str">
            <v>931</v>
          </cell>
          <cell r="I1199">
            <v>5384260.3999999901</v>
          </cell>
        </row>
        <row r="1200">
          <cell r="A1200" t="str">
            <v>SCHMAPSE</v>
          </cell>
          <cell r="B1200" t="str">
            <v>SCHMAP</v>
          </cell>
          <cell r="D1200">
            <v>84185.341581000001</v>
          </cell>
          <cell r="F1200" t="str">
            <v>931UT</v>
          </cell>
          <cell r="G1200" t="str">
            <v>931</v>
          </cell>
          <cell r="I1200">
            <v>-276</v>
          </cell>
        </row>
        <row r="1201">
          <cell r="A1201" t="str">
            <v>SCHMAPSO</v>
          </cell>
          <cell r="B1201" t="str">
            <v>SCHMAP</v>
          </cell>
          <cell r="D1201">
            <v>9298119.2000000011</v>
          </cell>
          <cell r="F1201" t="str">
            <v>931WA</v>
          </cell>
          <cell r="G1201" t="str">
            <v>931</v>
          </cell>
          <cell r="I1201">
            <v>-500</v>
          </cell>
        </row>
        <row r="1202">
          <cell r="A1202" t="str">
            <v>SCHMATBADDEBT</v>
          </cell>
          <cell r="B1202" t="str">
            <v>SCHMAT</v>
          </cell>
          <cell r="D1202">
            <v>882107.86</v>
          </cell>
          <cell r="F1202" t="str">
            <v>931WYP</v>
          </cell>
          <cell r="G1202" t="str">
            <v>931</v>
          </cell>
          <cell r="I1202">
            <v>1890.38</v>
          </cell>
        </row>
        <row r="1203">
          <cell r="A1203" t="str">
            <v>SCHMATCA</v>
          </cell>
          <cell r="B1203" t="str">
            <v>SCHMAT</v>
          </cell>
          <cell r="D1203">
            <v>2606421.36</v>
          </cell>
          <cell r="F1203" t="str">
            <v>935OR</v>
          </cell>
          <cell r="G1203" t="str">
            <v>935</v>
          </cell>
          <cell r="I1203">
            <v>23039.37</v>
          </cell>
        </row>
        <row r="1204">
          <cell r="A1204" t="str">
            <v>SCHMATCIAC</v>
          </cell>
          <cell r="B1204" t="str">
            <v>SCHMAT</v>
          </cell>
          <cell r="D1204">
            <v>65247545.339999996</v>
          </cell>
          <cell r="F1204" t="str">
            <v>935SO</v>
          </cell>
          <cell r="G1204" t="str">
            <v>935</v>
          </cell>
          <cell r="I1204">
            <v>27101991.75</v>
          </cell>
        </row>
        <row r="1205">
          <cell r="A1205" t="str">
            <v>SCHMATID</v>
          </cell>
          <cell r="B1205" t="str">
            <v>SCHMAT</v>
          </cell>
          <cell r="D1205">
            <v>793790.9</v>
          </cell>
          <cell r="F1205" t="str">
            <v>DPCA</v>
          </cell>
          <cell r="G1205" t="str">
            <v>DP</v>
          </cell>
          <cell r="I1205">
            <v>436369.74</v>
          </cell>
        </row>
        <row r="1206">
          <cell r="A1206" t="str">
            <v>SCHMATOR</v>
          </cell>
          <cell r="B1206" t="str">
            <v>SCHMAT</v>
          </cell>
          <cell r="D1206">
            <v>18312150.59</v>
          </cell>
          <cell r="F1206" t="str">
            <v>DPID</v>
          </cell>
          <cell r="G1206" t="str">
            <v>DP</v>
          </cell>
          <cell r="I1206">
            <v>1392682.12</v>
          </cell>
        </row>
        <row r="1207">
          <cell r="A1207" t="str">
            <v>SCHMATOTHER</v>
          </cell>
          <cell r="B1207" t="str">
            <v>SCHMAT</v>
          </cell>
          <cell r="D1207">
            <v>7638736.4600000009</v>
          </cell>
          <cell r="F1207" t="str">
            <v>DPOR</v>
          </cell>
          <cell r="G1207" t="str">
            <v>DP</v>
          </cell>
          <cell r="I1207">
            <v>6740617.8550000004</v>
          </cell>
        </row>
        <row r="1208">
          <cell r="A1208" t="str">
            <v>SCHMATSCHMDEXP</v>
          </cell>
          <cell r="B1208" t="str">
            <v>SCHMAT</v>
          </cell>
          <cell r="D1208">
            <v>485189989.41899401</v>
          </cell>
          <cell r="F1208" t="str">
            <v>DPUT</v>
          </cell>
          <cell r="G1208" t="str">
            <v>DP</v>
          </cell>
          <cell r="I1208">
            <v>15643639.455</v>
          </cell>
        </row>
        <row r="1209">
          <cell r="A1209" t="str">
            <v>SCHMATSE</v>
          </cell>
          <cell r="B1209" t="str">
            <v>SCHMAT</v>
          </cell>
          <cell r="D1209">
            <v>31701998.839800999</v>
          </cell>
          <cell r="F1209" t="str">
            <v>DPWA</v>
          </cell>
          <cell r="G1209" t="str">
            <v>DP</v>
          </cell>
          <cell r="I1209">
            <v>2001373.69</v>
          </cell>
        </row>
        <row r="1210">
          <cell r="A1210" t="str">
            <v>SCHMATSG</v>
          </cell>
          <cell r="B1210" t="str">
            <v>SCHMAT</v>
          </cell>
          <cell r="D1210">
            <v>3959859.2359850006</v>
          </cell>
          <cell r="F1210" t="str">
            <v>DPWYU</v>
          </cell>
          <cell r="G1210" t="str">
            <v>DP</v>
          </cell>
          <cell r="I1210">
            <v>2785893.29</v>
          </cell>
        </row>
        <row r="1211">
          <cell r="A1211" t="str">
            <v>SCHMATSNP</v>
          </cell>
          <cell r="B1211" t="str">
            <v>SCHMAT</v>
          </cell>
          <cell r="D1211">
            <v>65237719.75999999</v>
          </cell>
          <cell r="F1211" t="str">
            <v>GPSO</v>
          </cell>
          <cell r="G1211" t="str">
            <v>GP</v>
          </cell>
          <cell r="I1211">
            <v>449863.77500000002</v>
          </cell>
        </row>
        <row r="1212">
          <cell r="A1212" t="str">
            <v>SCHMATSNPD</v>
          </cell>
          <cell r="B1212" t="str">
            <v>SCHMAT</v>
          </cell>
          <cell r="D1212">
            <v>2196309</v>
          </cell>
          <cell r="F1212" t="str">
            <v>IPSO</v>
          </cell>
          <cell r="G1212" t="str">
            <v>IP</v>
          </cell>
          <cell r="I1212">
            <v>2381675.645</v>
          </cell>
        </row>
        <row r="1213">
          <cell r="A1213" t="str">
            <v>SCHMATSO</v>
          </cell>
          <cell r="B1213" t="str">
            <v>SCHMAT</v>
          </cell>
          <cell r="D1213">
            <v>12249451.290000001</v>
          </cell>
          <cell r="F1213" t="str">
            <v>OPSG</v>
          </cell>
          <cell r="G1213" t="str">
            <v>OP</v>
          </cell>
          <cell r="I1213">
            <v>151409534.93000001</v>
          </cell>
        </row>
        <row r="1214">
          <cell r="A1214" t="str">
            <v>SCHMATSSGCT</v>
          </cell>
          <cell r="B1214" t="str">
            <v>SCHMAT</v>
          </cell>
          <cell r="D1214">
            <v>938632.46613700001</v>
          </cell>
          <cell r="F1214" t="str">
            <v>SCHMAPSE</v>
          </cell>
          <cell r="G1214" t="str">
            <v>SCHMAP</v>
          </cell>
          <cell r="I1214">
            <v>84185.341581000001</v>
          </cell>
        </row>
        <row r="1215">
          <cell r="A1215" t="str">
            <v>SCHMATTROJD</v>
          </cell>
          <cell r="B1215" t="str">
            <v>SCHMAT</v>
          </cell>
          <cell r="D1215">
            <v>1464599.61354</v>
          </cell>
          <cell r="F1215" t="str">
            <v>SCHMAPSO</v>
          </cell>
          <cell r="G1215" t="str">
            <v>SCHMAP</v>
          </cell>
          <cell r="I1215">
            <v>9298119.2000000011</v>
          </cell>
        </row>
        <row r="1216">
          <cell r="A1216" t="str">
            <v>SCHMATUT</v>
          </cell>
          <cell r="B1216" t="str">
            <v>SCHMAT</v>
          </cell>
          <cell r="D1216">
            <v>20635857.369999997</v>
          </cell>
          <cell r="F1216" t="str">
            <v>SCHMATBADDEBT</v>
          </cell>
          <cell r="G1216" t="str">
            <v>SCHMAT</v>
          </cell>
          <cell r="I1216">
            <v>882107.86</v>
          </cell>
        </row>
        <row r="1217">
          <cell r="A1217" t="str">
            <v>SCHMATWA</v>
          </cell>
          <cell r="B1217" t="str">
            <v>SCHMAT</v>
          </cell>
          <cell r="D1217">
            <v>4017212.75</v>
          </cell>
          <cell r="F1217" t="str">
            <v>SCHMATCA</v>
          </cell>
          <cell r="G1217" t="str">
            <v>SCHMAT</v>
          </cell>
          <cell r="I1217">
            <v>2606421.36</v>
          </cell>
        </row>
        <row r="1218">
          <cell r="A1218" t="str">
            <v>SCHMATWYP</v>
          </cell>
          <cell r="B1218" t="str">
            <v>SCHMAT</v>
          </cell>
          <cell r="D1218">
            <v>27202178.809999999</v>
          </cell>
          <cell r="F1218" t="str">
            <v>SCHMATCIAC</v>
          </cell>
          <cell r="G1218" t="str">
            <v>SCHMAT</v>
          </cell>
          <cell r="I1218">
            <v>65247545.339999996</v>
          </cell>
        </row>
        <row r="1219">
          <cell r="A1219" t="str">
            <v>SCHMDPSE</v>
          </cell>
          <cell r="B1219" t="str">
            <v>SCHMDP</v>
          </cell>
          <cell r="D1219">
            <v>2592201.9907799996</v>
          </cell>
          <cell r="F1219" t="str">
            <v>SCHMATID</v>
          </cell>
          <cell r="G1219" t="str">
            <v>SCHMAT</v>
          </cell>
          <cell r="I1219">
            <v>793790.9</v>
          </cell>
        </row>
        <row r="1220">
          <cell r="A1220" t="str">
            <v>SCHMDPSG</v>
          </cell>
          <cell r="B1220" t="str">
            <v>SCHMDP</v>
          </cell>
          <cell r="D1220">
            <v>-0.24</v>
          </cell>
          <cell r="F1220" t="str">
            <v>SCHMATOR</v>
          </cell>
          <cell r="G1220" t="str">
            <v>SCHMAT</v>
          </cell>
          <cell r="I1220">
            <v>18312150.59</v>
          </cell>
        </row>
        <row r="1221">
          <cell r="A1221" t="str">
            <v>SCHMDPSNP</v>
          </cell>
          <cell r="B1221" t="str">
            <v>SCHMDP</v>
          </cell>
          <cell r="D1221">
            <v>381062.7</v>
          </cell>
          <cell r="F1221" t="str">
            <v>SCHMATOTHER</v>
          </cell>
          <cell r="G1221" t="str">
            <v>SCHMAT</v>
          </cell>
          <cell r="I1221">
            <v>7638736.4600000009</v>
          </cell>
        </row>
        <row r="1222">
          <cell r="A1222" t="str">
            <v>SCHMDPSO</v>
          </cell>
          <cell r="B1222" t="str">
            <v>SCHMDP</v>
          </cell>
          <cell r="D1222">
            <v>12093788.260000002</v>
          </cell>
          <cell r="F1222" t="str">
            <v>SCHMATSCHMDEXP</v>
          </cell>
          <cell r="G1222" t="str">
            <v>SCHMAT</v>
          </cell>
          <cell r="I1222">
            <v>485189989.41899401</v>
          </cell>
        </row>
        <row r="1223">
          <cell r="A1223" t="str">
            <v>SCHMDTCA</v>
          </cell>
          <cell r="B1223" t="str">
            <v>SCHMDT</v>
          </cell>
          <cell r="D1223">
            <v>1145987.18</v>
          </cell>
          <cell r="F1223" t="str">
            <v>SCHMATSE</v>
          </cell>
          <cell r="G1223" t="str">
            <v>SCHMAT</v>
          </cell>
          <cell r="I1223">
            <v>31701998.839800999</v>
          </cell>
        </row>
        <row r="1224">
          <cell r="A1224" t="str">
            <v>SCHMDTCN</v>
          </cell>
          <cell r="B1224" t="str">
            <v>SCHMDT</v>
          </cell>
          <cell r="D1224">
            <v>62756.273724000006</v>
          </cell>
          <cell r="F1224" t="str">
            <v>SCHMATSG</v>
          </cell>
          <cell r="G1224" t="str">
            <v>SCHMAT</v>
          </cell>
          <cell r="I1224">
            <v>3959859.2359850006</v>
          </cell>
        </row>
        <row r="1225">
          <cell r="A1225" t="str">
            <v>SCHMDTDGP</v>
          </cell>
          <cell r="B1225" t="str">
            <v>SCHMDT</v>
          </cell>
          <cell r="D1225">
            <v>970</v>
          </cell>
          <cell r="F1225" t="str">
            <v>SCHMATSNP</v>
          </cell>
          <cell r="G1225" t="str">
            <v>SCHMAT</v>
          </cell>
          <cell r="I1225">
            <v>65237719.75999999</v>
          </cell>
        </row>
        <row r="1226">
          <cell r="A1226" t="str">
            <v>SCHMDTGPS</v>
          </cell>
          <cell r="B1226" t="str">
            <v>SCHMDT</v>
          </cell>
          <cell r="D1226">
            <v>81662105.850000009</v>
          </cell>
          <cell r="F1226" t="str">
            <v>SCHMATSNPD</v>
          </cell>
          <cell r="G1226" t="str">
            <v>SCHMAT</v>
          </cell>
          <cell r="I1226">
            <v>2196309</v>
          </cell>
        </row>
        <row r="1227">
          <cell r="A1227" t="str">
            <v>SCHMDTID</v>
          </cell>
          <cell r="B1227" t="str">
            <v>SCHMDT</v>
          </cell>
          <cell r="D1227">
            <v>507978.23</v>
          </cell>
          <cell r="F1227" t="str">
            <v>SCHMATSO</v>
          </cell>
          <cell r="G1227" t="str">
            <v>SCHMAT</v>
          </cell>
          <cell r="I1227">
            <v>12249451.290000001</v>
          </cell>
        </row>
        <row r="1228">
          <cell r="A1228" t="str">
            <v>SCHMDTOR</v>
          </cell>
          <cell r="B1228" t="str">
            <v>SCHMDT</v>
          </cell>
          <cell r="D1228">
            <v>24287796.07</v>
          </cell>
          <cell r="F1228" t="str">
            <v>SCHMATSSGCT</v>
          </cell>
          <cell r="G1228" t="str">
            <v>SCHMAT</v>
          </cell>
          <cell r="I1228">
            <v>938632.46613700001</v>
          </cell>
        </row>
        <row r="1229">
          <cell r="A1229" t="str">
            <v>SCHMDTOTHER</v>
          </cell>
          <cell r="B1229" t="str">
            <v>SCHMDT</v>
          </cell>
          <cell r="D1229">
            <v>1827193.6</v>
          </cell>
          <cell r="F1229" t="str">
            <v>SCHMATTROJD</v>
          </cell>
          <cell r="G1229" t="str">
            <v>SCHMAT</v>
          </cell>
          <cell r="I1229">
            <v>1464599.61354</v>
          </cell>
        </row>
        <row r="1230">
          <cell r="A1230" t="str">
            <v>SCHMDTSE</v>
          </cell>
          <cell r="B1230" t="str">
            <v>SCHMDT</v>
          </cell>
          <cell r="D1230">
            <v>45523601.857638009</v>
          </cell>
          <cell r="F1230" t="str">
            <v>SCHMATUT</v>
          </cell>
          <cell r="G1230" t="str">
            <v>SCHMAT</v>
          </cell>
          <cell r="I1230">
            <v>20635857.369999997</v>
          </cell>
        </row>
        <row r="1231">
          <cell r="A1231" t="str">
            <v>SCHMDTSG</v>
          </cell>
          <cell r="B1231" t="str">
            <v>SCHMDT</v>
          </cell>
          <cell r="D1231">
            <v>18480740.168074999</v>
          </cell>
          <cell r="F1231" t="str">
            <v>SCHMATWA</v>
          </cell>
          <cell r="G1231" t="str">
            <v>SCHMAT</v>
          </cell>
          <cell r="I1231">
            <v>4017212.75</v>
          </cell>
        </row>
        <row r="1232">
          <cell r="A1232" t="str">
            <v>SCHMDTSNP</v>
          </cell>
          <cell r="B1232" t="str">
            <v>SCHMDT</v>
          </cell>
          <cell r="D1232">
            <v>74407630.75</v>
          </cell>
          <cell r="F1232" t="str">
            <v>SCHMATWYP</v>
          </cell>
          <cell r="G1232" t="str">
            <v>SCHMAT</v>
          </cell>
          <cell r="I1232">
            <v>27202178.809999999</v>
          </cell>
        </row>
        <row r="1233">
          <cell r="A1233" t="str">
            <v>SCHMDTSNPD</v>
          </cell>
          <cell r="B1233" t="str">
            <v>SCHMDT</v>
          </cell>
          <cell r="D1233">
            <v>224280.12</v>
          </cell>
          <cell r="F1233" t="str">
            <v>SCHMDPSE</v>
          </cell>
          <cell r="G1233" t="str">
            <v>SCHMDP</v>
          </cell>
          <cell r="I1233">
            <v>2592201.9907799996</v>
          </cell>
        </row>
        <row r="1234">
          <cell r="A1234" t="str">
            <v>SCHMDTSO</v>
          </cell>
          <cell r="B1234" t="str">
            <v>SCHMDT</v>
          </cell>
          <cell r="D1234">
            <v>53669545.919999994</v>
          </cell>
          <cell r="F1234" t="str">
            <v>SCHMDPSG</v>
          </cell>
          <cell r="G1234" t="str">
            <v>SCHMDP</v>
          </cell>
          <cell r="I1234">
            <v>-0.24</v>
          </cell>
        </row>
        <row r="1235">
          <cell r="A1235" t="str">
            <v>SCHMDTTAXDEPR</v>
          </cell>
          <cell r="B1235" t="str">
            <v>SCHMDT</v>
          </cell>
          <cell r="D1235">
            <v>1095617890.3999999</v>
          </cell>
          <cell r="F1235" t="str">
            <v>SCHMDPSNP</v>
          </cell>
          <cell r="G1235" t="str">
            <v>SCHMDP</v>
          </cell>
          <cell r="I1235">
            <v>381062.7</v>
          </cell>
        </row>
        <row r="1236">
          <cell r="A1236" t="str">
            <v>SCHMDTUT</v>
          </cell>
          <cell r="B1236" t="str">
            <v>SCHMDT</v>
          </cell>
          <cell r="D1236">
            <v>615183.63</v>
          </cell>
          <cell r="F1236" t="str">
            <v>SCHMDPSO</v>
          </cell>
          <cell r="G1236" t="str">
            <v>SCHMDP</v>
          </cell>
          <cell r="I1236">
            <v>12093788.260000002</v>
          </cell>
        </row>
        <row r="1237">
          <cell r="A1237" t="str">
            <v>SCHMDTWA</v>
          </cell>
          <cell r="B1237" t="str">
            <v>SCHMDT</v>
          </cell>
          <cell r="D1237">
            <v>6445685.7999999998</v>
          </cell>
          <cell r="F1237" t="str">
            <v>SCHMDTCA</v>
          </cell>
          <cell r="G1237" t="str">
            <v>SCHMDT</v>
          </cell>
          <cell r="I1237">
            <v>1145987.18</v>
          </cell>
        </row>
        <row r="1238">
          <cell r="A1238" t="str">
            <v>SCHMDTWYP</v>
          </cell>
          <cell r="B1238" t="str">
            <v>SCHMDT</v>
          </cell>
          <cell r="D1238">
            <v>28063919.059999999</v>
          </cell>
          <cell r="F1238" t="str">
            <v>SCHMDTCN</v>
          </cell>
          <cell r="G1238" t="str">
            <v>SCHMDT</v>
          </cell>
          <cell r="I1238">
            <v>62756.273724000006</v>
          </cell>
        </row>
        <row r="1239">
          <cell r="A1239" t="str">
            <v>SPSG</v>
          </cell>
          <cell r="B1239" t="str">
            <v>SP</v>
          </cell>
          <cell r="D1239">
            <v>3112950.43</v>
          </cell>
          <cell r="F1239" t="str">
            <v>SCHMDTDGP</v>
          </cell>
          <cell r="G1239" t="str">
            <v>SCHMDT</v>
          </cell>
          <cell r="I1239">
            <v>970</v>
          </cell>
        </row>
        <row r="1240">
          <cell r="A1240" t="str">
            <v>TPSG</v>
          </cell>
          <cell r="B1240" t="str">
            <v>TP</v>
          </cell>
          <cell r="D1240">
            <v>33221646.190000001</v>
          </cell>
          <cell r="F1240" t="str">
            <v>SCHMDTGPS</v>
          </cell>
          <cell r="G1240" t="str">
            <v>SCHMDT</v>
          </cell>
          <cell r="I1240">
            <v>81662105.850000009</v>
          </cell>
        </row>
        <row r="1241">
          <cell r="F1241" t="str">
            <v>SCHMDTID</v>
          </cell>
          <cell r="G1241" t="str">
            <v>SCHMDT</v>
          </cell>
          <cell r="I1241">
            <v>507978.23</v>
          </cell>
        </row>
        <row r="1242">
          <cell r="F1242" t="str">
            <v>SCHMDTOR</v>
          </cell>
          <cell r="G1242" t="str">
            <v>SCHMDT</v>
          </cell>
          <cell r="I1242">
            <v>24287796.07</v>
          </cell>
        </row>
        <row r="1243">
          <cell r="F1243" t="str">
            <v>SCHMDTOTHER</v>
          </cell>
          <cell r="G1243" t="str">
            <v>SCHMDT</v>
          </cell>
          <cell r="I1243">
            <v>1827193.6</v>
          </cell>
        </row>
        <row r="1244">
          <cell r="F1244" t="str">
            <v>SCHMDTSE</v>
          </cell>
          <cell r="G1244" t="str">
            <v>SCHMDT</v>
          </cell>
          <cell r="I1244">
            <v>45523601.857638009</v>
          </cell>
        </row>
        <row r="1245">
          <cell r="F1245" t="str">
            <v>SCHMDTSG</v>
          </cell>
          <cell r="G1245" t="str">
            <v>SCHMDT</v>
          </cell>
          <cell r="I1245">
            <v>18480740.168074999</v>
          </cell>
        </row>
        <row r="1246">
          <cell r="F1246" t="str">
            <v>SCHMDTSNP</v>
          </cell>
          <cell r="G1246" t="str">
            <v>SCHMDT</v>
          </cell>
          <cell r="I1246">
            <v>74407630.75</v>
          </cell>
        </row>
        <row r="1247">
          <cell r="F1247" t="str">
            <v>SCHMDTSNPD</v>
          </cell>
          <cell r="G1247" t="str">
            <v>SCHMDT</v>
          </cell>
          <cell r="I1247">
            <v>224280.12</v>
          </cell>
        </row>
        <row r="1248">
          <cell r="F1248" t="str">
            <v>SCHMDTSO</v>
          </cell>
          <cell r="G1248" t="str">
            <v>SCHMDT</v>
          </cell>
          <cell r="I1248">
            <v>53669545.919999994</v>
          </cell>
        </row>
        <row r="1249">
          <cell r="F1249" t="str">
            <v>SCHMDTTAXDEPR</v>
          </cell>
          <cell r="G1249" t="str">
            <v>SCHMDT</v>
          </cell>
          <cell r="I1249">
            <v>1095617890.3999999</v>
          </cell>
        </row>
        <row r="1250">
          <cell r="F1250" t="str">
            <v>SCHMDTUT</v>
          </cell>
          <cell r="G1250" t="str">
            <v>SCHMDT</v>
          </cell>
          <cell r="I1250">
            <v>615183.63</v>
          </cell>
        </row>
        <row r="1251">
          <cell r="F1251" t="str">
            <v>SCHMDTWA</v>
          </cell>
          <cell r="G1251" t="str">
            <v>SCHMDT</v>
          </cell>
          <cell r="I1251">
            <v>6445685.7999999998</v>
          </cell>
        </row>
        <row r="1252">
          <cell r="F1252" t="str">
            <v>SCHMDTWYP</v>
          </cell>
          <cell r="G1252" t="str">
            <v>SCHMDT</v>
          </cell>
          <cell r="I1252">
            <v>28063919.059999999</v>
          </cell>
        </row>
        <row r="1253">
          <cell r="F1253" t="str">
            <v>SPSG</v>
          </cell>
          <cell r="G1253" t="str">
            <v>SP</v>
          </cell>
          <cell r="I1253">
            <v>3141303.1549999998</v>
          </cell>
        </row>
        <row r="1254">
          <cell r="F1254" t="str">
            <v>TPSG</v>
          </cell>
          <cell r="G1254" t="str">
            <v>TP</v>
          </cell>
          <cell r="I1254">
            <v>26145671.295000002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ashington Dec 08 AVG WCA"/>
      <sheetName val="Wyoming Dec 08 YE RP"/>
      <sheetName val="All Other Dec 08 AVG RP"/>
    </sheetNames>
    <sheetDataSet>
      <sheetData sheetId="0" refreshError="1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ates"/>
      <sheetName val="Total JU Revenue"/>
      <sheetName val="Current-Proposed"/>
      <sheetName val="Current-NoUnusable"/>
      <sheetName val="Proposed-NoUnusable"/>
      <sheetName val="Proposed-FERCForm1"/>
      <sheetName val="Current"/>
      <sheetName val="FERCForm1"/>
      <sheetName val="Comparison"/>
      <sheetName val="Qwest-Verizon"/>
      <sheetName val="CATV"/>
      <sheetName val="Telecom"/>
      <sheetName val="Transmission"/>
      <sheetName val="Trans Alt"/>
      <sheetName val="Attachments"/>
      <sheetName val="NRO"/>
      <sheetName val="All Other Dec 08 AVG RP"/>
      <sheetName val="Washington Dec 08 AVG WCA"/>
      <sheetName val="Wyoming Dec 08 YE RP"/>
      <sheetName val="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H5" t="str">
            <v>Utah</v>
          </cell>
        </row>
      </sheetData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  <cell r="AB2">
            <v>0</v>
          </cell>
        </row>
        <row r="15">
          <cell r="AB15">
            <v>4570000</v>
          </cell>
          <cell r="AE15" t="str">
            <v>Unassigned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sults"/>
      <sheetName val="Report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>
        <row r="6">
          <cell r="E6" t="str">
            <v>ACCMDIT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>
        <row r="2">
          <cell r="AB2">
            <v>2</v>
          </cell>
        </row>
        <row r="34">
          <cell r="B34">
            <v>3.8730000000000001E-2</v>
          </cell>
        </row>
        <row r="36">
          <cell r="B36">
            <v>0</v>
          </cell>
        </row>
      </sheetData>
      <sheetData sheetId="12">
        <row r="1">
          <cell r="J1">
            <v>19235306601.506924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9"/>
  <sheetViews>
    <sheetView tabSelected="1" view="pageBreakPreview" zoomScale="80" zoomScaleNormal="85" zoomScaleSheetLayoutView="80" workbookViewId="0"/>
  </sheetViews>
  <sheetFormatPr defaultColWidth="8.75" defaultRowHeight="12.75"/>
  <cols>
    <col min="1" max="1" width="2.25" style="1" customWidth="1"/>
    <col min="2" max="2" width="6.25" style="1" customWidth="1"/>
    <col min="3" max="3" width="20.625" style="1" customWidth="1"/>
    <col min="4" max="4" width="8.5" style="1" customWidth="1"/>
    <col min="5" max="5" width="4.125" style="1" customWidth="1"/>
    <col min="6" max="6" width="12.625" style="1" customWidth="1"/>
    <col min="7" max="7" width="9.75" style="1" customWidth="1"/>
    <col min="8" max="8" width="9" style="1" customWidth="1"/>
    <col min="9" max="9" width="11.375" style="1" customWidth="1"/>
    <col min="10" max="10" width="7.25" style="1" customWidth="1"/>
    <col min="11" max="16384" width="8.75" style="1"/>
  </cols>
  <sheetData>
    <row r="1" spans="1:11" ht="12" customHeight="1"/>
    <row r="2" spans="1:11" ht="12" customHeight="1">
      <c r="B2" s="2" t="s">
        <v>0</v>
      </c>
      <c r="D2" s="3"/>
      <c r="E2" s="3"/>
      <c r="F2" s="3"/>
      <c r="G2" s="3"/>
      <c r="H2" s="3"/>
      <c r="I2" s="24" t="s">
        <v>1</v>
      </c>
      <c r="J2" s="4">
        <v>3.5</v>
      </c>
    </row>
    <row r="3" spans="1:11" ht="12" customHeight="1">
      <c r="B3" s="2" t="s">
        <v>23</v>
      </c>
      <c r="D3" s="3"/>
      <c r="E3" s="3"/>
      <c r="F3" s="3"/>
      <c r="G3" s="3"/>
      <c r="H3" s="3"/>
      <c r="I3" s="3"/>
      <c r="J3" s="4"/>
    </row>
    <row r="4" spans="1:11" ht="12" customHeight="1">
      <c r="B4" s="2" t="s">
        <v>13</v>
      </c>
      <c r="D4" s="3"/>
      <c r="E4" s="3"/>
      <c r="F4" s="3"/>
      <c r="G4" s="3"/>
      <c r="H4" s="3"/>
      <c r="I4" s="3"/>
      <c r="J4" s="4"/>
    </row>
    <row r="5" spans="1:11" ht="12" customHeight="1">
      <c r="B5" s="2"/>
      <c r="D5" s="3"/>
      <c r="E5" s="3"/>
      <c r="F5" s="3"/>
      <c r="G5" s="3"/>
      <c r="H5" s="3"/>
      <c r="I5" s="3"/>
      <c r="J5" s="4"/>
    </row>
    <row r="6" spans="1:11" ht="12" customHeight="1">
      <c r="D6" s="3"/>
      <c r="E6" s="3"/>
      <c r="F6" s="3"/>
      <c r="G6" s="3"/>
      <c r="H6" s="3"/>
      <c r="I6" s="3"/>
      <c r="J6" s="4"/>
    </row>
    <row r="7" spans="1:11" ht="12" customHeight="1">
      <c r="D7" s="3"/>
      <c r="E7" s="3"/>
      <c r="F7" s="3" t="s">
        <v>2</v>
      </c>
      <c r="G7" s="3"/>
      <c r="H7" s="3"/>
      <c r="I7" s="3" t="s">
        <v>36</v>
      </c>
      <c r="J7" s="4"/>
    </row>
    <row r="8" spans="1:11" ht="12" customHeight="1"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6" t="s">
        <v>9</v>
      </c>
    </row>
    <row r="9" spans="1:11" ht="12" customHeight="1">
      <c r="A9" s="7"/>
      <c r="B9" s="8" t="s">
        <v>10</v>
      </c>
      <c r="C9" s="7"/>
      <c r="D9" s="9"/>
      <c r="E9" s="9"/>
      <c r="F9" s="9"/>
      <c r="G9" s="9"/>
      <c r="H9" s="9"/>
      <c r="I9" s="10"/>
      <c r="J9" s="4"/>
    </row>
    <row r="10" spans="1:11" ht="12" customHeight="1">
      <c r="A10" s="7"/>
      <c r="B10" s="1" t="s">
        <v>14</v>
      </c>
      <c r="C10" s="7"/>
      <c r="D10" s="3">
        <v>454</v>
      </c>
      <c r="E10" s="3">
        <v>3</v>
      </c>
      <c r="F10" s="11">
        <f>'Page 3.5.1'!F14</f>
        <v>-159152.30000000005</v>
      </c>
      <c r="G10" s="3" t="s">
        <v>15</v>
      </c>
      <c r="H10" s="12">
        <v>1</v>
      </c>
      <c r="I10" s="13">
        <f>+F10</f>
        <v>-159152.30000000005</v>
      </c>
      <c r="J10" s="4" t="s">
        <v>35</v>
      </c>
    </row>
    <row r="11" spans="1:11" ht="12" customHeight="1">
      <c r="A11" s="7"/>
      <c r="B11" s="14"/>
      <c r="C11" s="7"/>
      <c r="D11" s="3"/>
      <c r="E11" s="3"/>
      <c r="F11" s="11"/>
      <c r="G11" s="3"/>
      <c r="H11" s="12"/>
      <c r="I11" s="13"/>
      <c r="J11" s="4"/>
    </row>
    <row r="12" spans="1:11" ht="12" customHeight="1">
      <c r="A12" s="7"/>
      <c r="B12" s="15"/>
      <c r="C12" s="7"/>
      <c r="E12" s="3"/>
      <c r="F12" s="17"/>
      <c r="G12" s="9"/>
      <c r="H12" s="25"/>
      <c r="I12" s="17"/>
      <c r="J12" s="26"/>
      <c r="K12" s="7"/>
    </row>
    <row r="13" spans="1:11" ht="12" customHeight="1">
      <c r="A13" s="7"/>
      <c r="B13" s="8"/>
      <c r="C13" s="7"/>
      <c r="E13" s="3"/>
      <c r="F13" s="17"/>
      <c r="G13" s="9"/>
      <c r="H13" s="16"/>
      <c r="I13" s="13"/>
      <c r="J13" s="4"/>
    </row>
    <row r="14" spans="1:11" ht="12" customHeight="1">
      <c r="A14" s="7"/>
      <c r="B14" s="15"/>
      <c r="C14" s="7"/>
      <c r="F14" s="17"/>
      <c r="G14" s="9"/>
      <c r="H14" s="16"/>
      <c r="I14" s="13"/>
      <c r="J14" s="4"/>
    </row>
    <row r="15" spans="1:11" ht="12" customHeight="1">
      <c r="A15" s="7"/>
      <c r="B15" s="15"/>
      <c r="C15" s="7"/>
      <c r="F15" s="17"/>
      <c r="G15" s="9"/>
      <c r="H15" s="16"/>
      <c r="I15" s="13"/>
      <c r="J15" s="4"/>
    </row>
    <row r="16" spans="1:11" ht="12" customHeight="1">
      <c r="A16" s="7"/>
      <c r="B16" s="7"/>
      <c r="C16" s="7"/>
      <c r="F16" s="17"/>
      <c r="G16" s="9"/>
      <c r="H16" s="16"/>
      <c r="I16" s="13"/>
      <c r="J16" s="4"/>
    </row>
    <row r="17" spans="1:10" ht="12" customHeight="1">
      <c r="A17" s="7"/>
      <c r="B17" s="7"/>
      <c r="C17" s="7"/>
      <c r="F17" s="17"/>
      <c r="G17" s="9"/>
      <c r="H17" s="16"/>
      <c r="I17" s="13"/>
      <c r="J17" s="4"/>
    </row>
    <row r="18" spans="1:10" ht="12" customHeight="1">
      <c r="A18" s="7"/>
      <c r="B18" s="7"/>
      <c r="C18" s="7"/>
      <c r="F18" s="17"/>
      <c r="G18" s="9"/>
      <c r="H18" s="16"/>
      <c r="I18" s="13"/>
      <c r="J18" s="4"/>
    </row>
    <row r="19" spans="1:10" ht="12" customHeight="1">
      <c r="A19" s="7"/>
      <c r="B19" s="7"/>
      <c r="C19" s="7"/>
      <c r="F19" s="17"/>
      <c r="G19" s="9"/>
      <c r="H19" s="16"/>
      <c r="I19" s="13"/>
      <c r="J19" s="4"/>
    </row>
    <row r="20" spans="1:10" ht="12" customHeight="1">
      <c r="A20" s="7"/>
      <c r="B20" s="18"/>
      <c r="C20" s="7"/>
      <c r="F20" s="17"/>
      <c r="G20" s="9"/>
      <c r="H20" s="16"/>
      <c r="I20" s="13"/>
      <c r="J20" s="4"/>
    </row>
    <row r="21" spans="1:10" ht="12" customHeight="1">
      <c r="A21" s="7"/>
      <c r="B21" s="15"/>
      <c r="C21" s="7"/>
      <c r="F21" s="17"/>
      <c r="G21" s="9"/>
      <c r="H21" s="16"/>
      <c r="I21" s="13"/>
      <c r="J21" s="4"/>
    </row>
    <row r="22" spans="1:10" ht="12" customHeight="1">
      <c r="A22" s="7"/>
      <c r="B22" s="7"/>
      <c r="C22" s="7"/>
      <c r="F22" s="17"/>
      <c r="G22" s="9"/>
      <c r="H22" s="16"/>
      <c r="I22" s="13"/>
      <c r="J22" s="4"/>
    </row>
    <row r="23" spans="1:10" ht="12" customHeight="1">
      <c r="A23" s="7"/>
      <c r="B23" s="19"/>
      <c r="C23" s="7"/>
      <c r="F23" s="17"/>
      <c r="G23" s="9"/>
      <c r="H23" s="16"/>
      <c r="I23" s="13"/>
      <c r="J23" s="4"/>
    </row>
    <row r="24" spans="1:10" ht="12" customHeight="1">
      <c r="A24" s="7"/>
      <c r="B24" s="7"/>
      <c r="C24" s="7"/>
      <c r="F24" s="17"/>
      <c r="G24" s="9"/>
      <c r="H24" s="16"/>
      <c r="I24" s="13"/>
      <c r="J24" s="4"/>
    </row>
    <row r="25" spans="1:10" ht="12" customHeight="1">
      <c r="A25" s="7"/>
      <c r="B25" s="15"/>
      <c r="C25" s="7"/>
      <c r="F25" s="17"/>
      <c r="G25" s="9"/>
      <c r="H25" s="16"/>
      <c r="I25" s="13"/>
      <c r="J25" s="4"/>
    </row>
    <row r="26" spans="1:10" ht="12" customHeight="1">
      <c r="A26" s="7"/>
      <c r="B26" s="15"/>
      <c r="C26" s="7"/>
      <c r="F26" s="17"/>
      <c r="G26" s="9"/>
      <c r="H26" s="16"/>
      <c r="I26" s="13"/>
      <c r="J26" s="4"/>
    </row>
    <row r="27" spans="1:10" ht="12" customHeight="1">
      <c r="A27" s="7"/>
      <c r="B27" s="7"/>
      <c r="C27" s="7"/>
      <c r="F27" s="17"/>
      <c r="G27" s="9"/>
      <c r="H27" s="16"/>
      <c r="I27" s="13"/>
      <c r="J27" s="4"/>
    </row>
    <row r="28" spans="1:10" ht="12" customHeight="1">
      <c r="A28" s="7"/>
      <c r="B28" s="18"/>
      <c r="C28" s="7"/>
      <c r="F28" s="17"/>
      <c r="G28" s="9"/>
      <c r="H28" s="16"/>
      <c r="I28" s="13"/>
      <c r="J28" s="4"/>
    </row>
    <row r="29" spans="1:10" ht="12" customHeight="1">
      <c r="A29" s="7"/>
      <c r="B29" s="8"/>
      <c r="C29" s="7"/>
      <c r="F29" s="17"/>
      <c r="G29" s="9"/>
      <c r="H29" s="16"/>
      <c r="I29" s="13"/>
      <c r="J29" s="4"/>
    </row>
    <row r="30" spans="1:10" ht="12" customHeight="1">
      <c r="A30" s="7"/>
      <c r="B30" s="15"/>
      <c r="C30" s="7"/>
      <c r="F30" s="17"/>
      <c r="G30" s="9"/>
      <c r="H30" s="16"/>
      <c r="I30" s="13"/>
      <c r="J30" s="4"/>
    </row>
    <row r="31" spans="1:10" ht="12" customHeight="1">
      <c r="A31" s="7"/>
      <c r="B31" s="15"/>
      <c r="C31" s="7"/>
      <c r="F31" s="17"/>
      <c r="G31" s="9"/>
      <c r="H31" s="16"/>
      <c r="I31" s="13"/>
      <c r="J31" s="4"/>
    </row>
    <row r="32" spans="1:10" ht="12" customHeight="1">
      <c r="A32" s="7"/>
      <c r="B32" s="18"/>
      <c r="C32" s="7"/>
      <c r="F32" s="17"/>
      <c r="G32" s="9"/>
      <c r="H32" s="16"/>
      <c r="I32" s="13"/>
      <c r="J32" s="4"/>
    </row>
    <row r="33" spans="1:10" ht="12" customHeight="1">
      <c r="A33" s="7"/>
      <c r="B33" s="18"/>
      <c r="C33" s="7"/>
      <c r="F33" s="17"/>
      <c r="G33" s="9"/>
      <c r="H33" s="16"/>
      <c r="I33" s="13"/>
      <c r="J33" s="4"/>
    </row>
    <row r="34" spans="1:10" ht="12" customHeight="1">
      <c r="A34" s="7"/>
      <c r="B34" s="18"/>
      <c r="C34" s="7"/>
      <c r="F34" s="17"/>
      <c r="G34" s="9"/>
      <c r="H34" s="16"/>
      <c r="I34" s="13"/>
      <c r="J34" s="4"/>
    </row>
    <row r="35" spans="1:10" ht="12" customHeight="1">
      <c r="A35" s="7"/>
      <c r="B35" s="18"/>
      <c r="C35" s="7"/>
      <c r="F35" s="17"/>
      <c r="G35" s="9"/>
      <c r="H35" s="16"/>
      <c r="I35" s="13"/>
      <c r="J35" s="4"/>
    </row>
    <row r="36" spans="1:10" ht="12" customHeight="1">
      <c r="A36" s="7"/>
      <c r="B36" s="18"/>
      <c r="C36" s="7"/>
      <c r="F36" s="17"/>
      <c r="G36" s="9"/>
      <c r="H36" s="16"/>
      <c r="I36" s="13"/>
      <c r="J36" s="4"/>
    </row>
    <row r="37" spans="1:10" ht="12" customHeight="1">
      <c r="B37" s="18"/>
      <c r="C37" s="7"/>
      <c r="F37" s="17"/>
      <c r="G37" s="9"/>
      <c r="H37" s="16"/>
      <c r="I37" s="13"/>
      <c r="J37" s="4"/>
    </row>
    <row r="38" spans="1:10" ht="12" customHeight="1">
      <c r="B38" s="18"/>
      <c r="C38" s="7"/>
      <c r="F38" s="17"/>
      <c r="G38" s="9"/>
      <c r="H38" s="16"/>
      <c r="I38" s="13"/>
      <c r="J38" s="4"/>
    </row>
    <row r="39" spans="1:10" ht="12" customHeight="1">
      <c r="B39" s="18"/>
      <c r="C39" s="7"/>
      <c r="F39" s="17"/>
      <c r="G39" s="9"/>
      <c r="H39" s="16"/>
      <c r="I39" s="13"/>
      <c r="J39" s="4"/>
    </row>
    <row r="40" spans="1:10" ht="12" customHeight="1">
      <c r="B40" s="18"/>
      <c r="C40" s="7"/>
      <c r="F40" s="17"/>
      <c r="G40" s="9"/>
      <c r="H40" s="16"/>
      <c r="I40" s="13"/>
      <c r="J40" s="4"/>
    </row>
    <row r="41" spans="1:10" ht="12" customHeight="1">
      <c r="B41" s="15"/>
      <c r="C41" s="7"/>
      <c r="F41" s="17"/>
      <c r="G41" s="9"/>
      <c r="H41" s="16"/>
      <c r="I41" s="13"/>
      <c r="J41" s="4"/>
    </row>
    <row r="42" spans="1:10" ht="12" customHeight="1">
      <c r="B42" s="18"/>
      <c r="C42" s="7"/>
      <c r="F42" s="17"/>
      <c r="G42" s="9"/>
      <c r="H42" s="16"/>
      <c r="I42" s="13"/>
      <c r="J42" s="4"/>
    </row>
    <row r="43" spans="1:10" ht="12" customHeight="1">
      <c r="B43" s="18"/>
      <c r="C43" s="7"/>
      <c r="F43" s="17"/>
      <c r="G43" s="9"/>
      <c r="H43" s="16"/>
      <c r="I43" s="13"/>
      <c r="J43" s="4"/>
    </row>
    <row r="44" spans="1:10" ht="12" customHeight="1">
      <c r="B44" s="18"/>
      <c r="C44" s="7"/>
      <c r="F44" s="17"/>
      <c r="G44" s="9"/>
      <c r="H44" s="16"/>
      <c r="I44" s="13"/>
      <c r="J44" s="4"/>
    </row>
    <row r="45" spans="1:10" ht="12" customHeight="1">
      <c r="B45" s="18"/>
      <c r="C45" s="7"/>
      <c r="F45" s="17"/>
      <c r="G45" s="9"/>
      <c r="H45" s="16"/>
      <c r="I45" s="13"/>
      <c r="J45" s="4"/>
    </row>
    <row r="46" spans="1:10" ht="12" customHeight="1">
      <c r="B46" s="18"/>
      <c r="C46" s="7"/>
      <c r="F46" s="17"/>
      <c r="G46" s="9"/>
      <c r="H46" s="16"/>
      <c r="I46" s="13"/>
      <c r="J46" s="4"/>
    </row>
    <row r="47" spans="1:10" ht="12" customHeight="1">
      <c r="A47" s="7"/>
      <c r="B47" s="18"/>
      <c r="C47" s="7"/>
      <c r="F47" s="17"/>
      <c r="G47" s="9"/>
      <c r="H47" s="16"/>
      <c r="I47" s="13"/>
      <c r="J47" s="4"/>
    </row>
    <row r="48" spans="1:10" ht="12" customHeight="1">
      <c r="A48" s="7"/>
      <c r="B48" s="18"/>
      <c r="C48" s="7"/>
      <c r="F48" s="17"/>
      <c r="G48" s="9"/>
      <c r="H48" s="16"/>
      <c r="I48" s="13"/>
      <c r="J48" s="4"/>
    </row>
    <row r="49" spans="1:10" ht="12" customHeight="1">
      <c r="A49" s="7"/>
      <c r="B49" s="7"/>
      <c r="C49" s="7"/>
      <c r="F49" s="45"/>
      <c r="G49" s="9"/>
      <c r="H49" s="16"/>
      <c r="I49" s="13"/>
      <c r="J49" s="4"/>
    </row>
    <row r="50" spans="1:10" ht="12" customHeight="1">
      <c r="A50" s="7"/>
      <c r="B50" s="7"/>
      <c r="C50" s="7"/>
      <c r="F50" s="17"/>
      <c r="G50" s="9"/>
      <c r="H50" s="16"/>
      <c r="I50" s="13"/>
      <c r="J50" s="4"/>
    </row>
    <row r="51" spans="1:10" ht="12" customHeight="1">
      <c r="A51" s="7"/>
      <c r="B51" s="7"/>
      <c r="C51" s="7"/>
      <c r="F51" s="17"/>
      <c r="G51" s="9"/>
      <c r="H51" s="16"/>
      <c r="I51" s="13"/>
      <c r="J51" s="4"/>
    </row>
    <row r="52" spans="1:10" ht="12" customHeight="1" thickBot="1">
      <c r="A52" s="7"/>
      <c r="B52" s="19" t="s">
        <v>12</v>
      </c>
      <c r="C52" s="7"/>
      <c r="F52" s="9"/>
      <c r="G52" s="9"/>
      <c r="H52" s="9"/>
      <c r="I52" s="9"/>
      <c r="J52" s="4"/>
    </row>
    <row r="53" spans="1:10" ht="12" customHeight="1">
      <c r="A53" s="20"/>
      <c r="B53" s="65" t="s">
        <v>34</v>
      </c>
      <c r="C53" s="65"/>
      <c r="D53" s="65"/>
      <c r="E53" s="65"/>
      <c r="F53" s="65"/>
      <c r="G53" s="65"/>
      <c r="H53" s="65"/>
      <c r="I53" s="65"/>
      <c r="J53" s="66"/>
    </row>
    <row r="54" spans="1:10" ht="12" customHeight="1">
      <c r="A54" s="21"/>
      <c r="B54" s="67"/>
      <c r="C54" s="67"/>
      <c r="D54" s="67"/>
      <c r="E54" s="67"/>
      <c r="F54" s="67"/>
      <c r="G54" s="67"/>
      <c r="H54" s="67"/>
      <c r="I54" s="67"/>
      <c r="J54" s="68"/>
    </row>
    <row r="55" spans="1:10" ht="12" customHeight="1">
      <c r="A55" s="21"/>
      <c r="B55" s="67"/>
      <c r="C55" s="67"/>
      <c r="D55" s="67"/>
      <c r="E55" s="67"/>
      <c r="F55" s="67"/>
      <c r="G55" s="67"/>
      <c r="H55" s="67"/>
      <c r="I55" s="67"/>
      <c r="J55" s="68"/>
    </row>
    <row r="56" spans="1:10" ht="12" customHeight="1">
      <c r="A56" s="21"/>
      <c r="B56" s="67"/>
      <c r="C56" s="67"/>
      <c r="D56" s="67"/>
      <c r="E56" s="67"/>
      <c r="F56" s="67"/>
      <c r="G56" s="67"/>
      <c r="H56" s="67"/>
      <c r="I56" s="67"/>
      <c r="J56" s="68"/>
    </row>
    <row r="57" spans="1:10" ht="12" customHeight="1">
      <c r="A57" s="21"/>
      <c r="B57" s="67"/>
      <c r="C57" s="67"/>
      <c r="D57" s="67"/>
      <c r="E57" s="67"/>
      <c r="F57" s="67"/>
      <c r="G57" s="67"/>
      <c r="H57" s="67"/>
      <c r="I57" s="67"/>
      <c r="J57" s="68"/>
    </row>
    <row r="58" spans="1:10" ht="12" customHeight="1">
      <c r="A58" s="21"/>
      <c r="B58" s="67"/>
      <c r="C58" s="67"/>
      <c r="D58" s="67"/>
      <c r="E58" s="67"/>
      <c r="F58" s="67"/>
      <c r="G58" s="67"/>
      <c r="H58" s="67"/>
      <c r="I58" s="67"/>
      <c r="J58" s="68"/>
    </row>
    <row r="59" spans="1:10" ht="12" customHeight="1">
      <c r="A59" s="21"/>
      <c r="B59" s="67"/>
      <c r="C59" s="67"/>
      <c r="D59" s="67"/>
      <c r="E59" s="67"/>
      <c r="F59" s="67"/>
      <c r="G59" s="67"/>
      <c r="H59" s="67"/>
      <c r="I59" s="67"/>
      <c r="J59" s="68"/>
    </row>
    <row r="60" spans="1:10" ht="12" customHeight="1">
      <c r="A60" s="21"/>
      <c r="B60" s="67"/>
      <c r="C60" s="67"/>
      <c r="D60" s="67"/>
      <c r="E60" s="67"/>
      <c r="F60" s="67"/>
      <c r="G60" s="67"/>
      <c r="H60" s="67"/>
      <c r="I60" s="67"/>
      <c r="J60" s="68"/>
    </row>
    <row r="61" spans="1:10" ht="12" customHeight="1" thickBot="1">
      <c r="A61" s="22"/>
      <c r="B61" s="69"/>
      <c r="C61" s="69"/>
      <c r="D61" s="69"/>
      <c r="E61" s="69"/>
      <c r="F61" s="69"/>
      <c r="G61" s="69"/>
      <c r="H61" s="69"/>
      <c r="I61" s="69"/>
      <c r="J61" s="70"/>
    </row>
    <row r="62" spans="1:10" ht="12" customHeight="1"/>
    <row r="64" spans="1:10">
      <c r="D64" s="5"/>
      <c r="G64" s="23"/>
    </row>
    <row r="65" spans="4:4">
      <c r="D65" s="24"/>
    </row>
    <row r="66" spans="4:4">
      <c r="D66" s="24"/>
    </row>
    <row r="67" spans="4:4">
      <c r="D67" s="24"/>
    </row>
    <row r="68" spans="4:4">
      <c r="D68" s="24"/>
    </row>
    <row r="69" spans="4:4">
      <c r="D69" s="24"/>
    </row>
    <row r="70" spans="4:4">
      <c r="D70" s="24"/>
    </row>
    <row r="71" spans="4:4">
      <c r="D71" s="24"/>
    </row>
    <row r="72" spans="4:4">
      <c r="D72" s="24"/>
    </row>
    <row r="73" spans="4:4">
      <c r="D73" s="24"/>
    </row>
    <row r="74" spans="4:4">
      <c r="D74" s="24"/>
    </row>
    <row r="75" spans="4:4">
      <c r="D75" s="24"/>
    </row>
    <row r="76" spans="4:4">
      <c r="D76" s="24"/>
    </row>
    <row r="77" spans="4:4">
      <c r="D77" s="24"/>
    </row>
    <row r="78" spans="4:4">
      <c r="D78" s="24"/>
    </row>
    <row r="79" spans="4:4">
      <c r="D79" s="24"/>
    </row>
    <row r="80" spans="4:4">
      <c r="D80" s="24"/>
    </row>
    <row r="81" spans="4:4">
      <c r="D81" s="24"/>
    </row>
    <row r="82" spans="4:4">
      <c r="D82" s="24"/>
    </row>
    <row r="83" spans="4:4">
      <c r="D83" s="24"/>
    </row>
    <row r="84" spans="4:4">
      <c r="D84" s="24"/>
    </row>
    <row r="85" spans="4:4">
      <c r="D85" s="24"/>
    </row>
    <row r="86" spans="4:4">
      <c r="D86" s="24"/>
    </row>
    <row r="87" spans="4:4">
      <c r="D87" s="24"/>
    </row>
    <row r="88" spans="4:4">
      <c r="D88" s="24"/>
    </row>
    <row r="89" spans="4:4">
      <c r="D89" s="24"/>
    </row>
    <row r="90" spans="4:4">
      <c r="D90" s="24"/>
    </row>
    <row r="91" spans="4:4">
      <c r="D91" s="24"/>
    </row>
    <row r="92" spans="4:4">
      <c r="D92" s="24"/>
    </row>
    <row r="93" spans="4:4">
      <c r="D93" s="24"/>
    </row>
    <row r="94" spans="4:4">
      <c r="D94" s="24"/>
    </row>
    <row r="95" spans="4:4">
      <c r="D95" s="24"/>
    </row>
    <row r="96" spans="4:4">
      <c r="D96" s="24"/>
    </row>
    <row r="97" spans="4:4">
      <c r="D97" s="24"/>
    </row>
    <row r="98" spans="4:4">
      <c r="D98" s="24"/>
    </row>
    <row r="99" spans="4:4">
      <c r="D99" s="24"/>
    </row>
    <row r="100" spans="4:4">
      <c r="D100" s="24"/>
    </row>
    <row r="101" spans="4:4">
      <c r="D101" s="24"/>
    </row>
    <row r="102" spans="4:4">
      <c r="D102" s="24"/>
    </row>
    <row r="103" spans="4:4">
      <c r="D103" s="24"/>
    </row>
    <row r="104" spans="4:4">
      <c r="D104" s="24"/>
    </row>
    <row r="105" spans="4:4">
      <c r="D105" s="24"/>
    </row>
    <row r="106" spans="4:4">
      <c r="D106" s="24"/>
    </row>
    <row r="107" spans="4:4">
      <c r="D107" s="24"/>
    </row>
    <row r="108" spans="4:4">
      <c r="D108" s="24"/>
    </row>
    <row r="109" spans="4:4">
      <c r="D109" s="24"/>
    </row>
    <row r="110" spans="4:4">
      <c r="D110" s="24"/>
    </row>
    <row r="111" spans="4:4">
      <c r="D111" s="24"/>
    </row>
    <row r="112" spans="4:4">
      <c r="D112" s="24"/>
    </row>
    <row r="113" spans="4:4">
      <c r="D113" s="24"/>
    </row>
    <row r="114" spans="4:4">
      <c r="D114" s="24"/>
    </row>
    <row r="115" spans="4:4">
      <c r="D115" s="24"/>
    </row>
    <row r="116" spans="4:4">
      <c r="D116" s="24"/>
    </row>
    <row r="117" spans="4:4">
      <c r="D117" s="24"/>
    </row>
    <row r="118" spans="4:4">
      <c r="D118" s="24"/>
    </row>
    <row r="119" spans="4:4">
      <c r="D119" s="24"/>
    </row>
    <row r="120" spans="4:4">
      <c r="D120" s="24"/>
    </row>
    <row r="121" spans="4:4">
      <c r="D121" s="24"/>
    </row>
    <row r="122" spans="4:4">
      <c r="D122" s="24"/>
    </row>
    <row r="123" spans="4:4">
      <c r="D123" s="24"/>
    </row>
    <row r="124" spans="4:4">
      <c r="D124" s="24"/>
    </row>
    <row r="125" spans="4:4">
      <c r="D125" s="24"/>
    </row>
    <row r="126" spans="4:4">
      <c r="D126" s="24"/>
    </row>
    <row r="127" spans="4:4">
      <c r="D127" s="24"/>
    </row>
    <row r="128" spans="4:4">
      <c r="D128" s="24"/>
    </row>
    <row r="129" spans="4:4">
      <c r="D129" s="24"/>
    </row>
    <row r="130" spans="4:4">
      <c r="D130" s="24"/>
    </row>
    <row r="131" spans="4:4">
      <c r="D131" s="24"/>
    </row>
    <row r="132" spans="4:4">
      <c r="D132" s="24"/>
    </row>
    <row r="133" spans="4:4">
      <c r="D133" s="24"/>
    </row>
    <row r="134" spans="4:4">
      <c r="D134" s="24"/>
    </row>
    <row r="135" spans="4:4">
      <c r="D135" s="24"/>
    </row>
    <row r="136" spans="4:4">
      <c r="D136" s="24"/>
    </row>
    <row r="137" spans="4:4">
      <c r="D137" s="24"/>
    </row>
    <row r="138" spans="4:4">
      <c r="D138" s="24"/>
    </row>
    <row r="139" spans="4:4">
      <c r="D139" s="24"/>
    </row>
    <row r="140" spans="4:4">
      <c r="D140" s="24"/>
    </row>
    <row r="141" spans="4:4">
      <c r="D141" s="24"/>
    </row>
    <row r="142" spans="4:4">
      <c r="D142" s="24"/>
    </row>
    <row r="143" spans="4:4">
      <c r="D143" s="24"/>
    </row>
    <row r="144" spans="4:4">
      <c r="D144" s="24"/>
    </row>
    <row r="145" spans="4:4">
      <c r="D145" s="24"/>
    </row>
    <row r="146" spans="4:4">
      <c r="D146" s="24"/>
    </row>
    <row r="147" spans="4:4">
      <c r="D147" s="24"/>
    </row>
    <row r="148" spans="4:4">
      <c r="D148" s="24"/>
    </row>
    <row r="149" spans="4:4">
      <c r="D149" s="24"/>
    </row>
    <row r="150" spans="4:4">
      <c r="D150" s="24"/>
    </row>
    <row r="151" spans="4:4">
      <c r="D151" s="24"/>
    </row>
    <row r="152" spans="4:4">
      <c r="D152" s="24"/>
    </row>
    <row r="153" spans="4:4">
      <c r="D153" s="24"/>
    </row>
    <row r="154" spans="4:4">
      <c r="D154" s="24"/>
    </row>
    <row r="155" spans="4:4">
      <c r="D155" s="24"/>
    </row>
    <row r="156" spans="4:4">
      <c r="D156" s="24"/>
    </row>
    <row r="157" spans="4:4">
      <c r="D157" s="24"/>
    </row>
    <row r="158" spans="4:4">
      <c r="D158" s="24"/>
    </row>
    <row r="159" spans="4:4">
      <c r="D159" s="24"/>
    </row>
    <row r="160" spans="4:4">
      <c r="D160" s="24"/>
    </row>
    <row r="161" spans="4:4">
      <c r="D161" s="24"/>
    </row>
    <row r="162" spans="4:4">
      <c r="D162" s="24"/>
    </row>
    <row r="163" spans="4:4">
      <c r="D163" s="24"/>
    </row>
    <row r="164" spans="4:4">
      <c r="D164" s="24"/>
    </row>
    <row r="165" spans="4:4">
      <c r="D165" s="24"/>
    </row>
    <row r="166" spans="4:4">
      <c r="D166" s="24"/>
    </row>
    <row r="167" spans="4:4">
      <c r="D167" s="24"/>
    </row>
    <row r="168" spans="4:4">
      <c r="D168" s="24"/>
    </row>
    <row r="169" spans="4:4">
      <c r="D169" s="24"/>
    </row>
    <row r="170" spans="4:4">
      <c r="D170" s="24"/>
    </row>
    <row r="171" spans="4:4">
      <c r="D171" s="24"/>
    </row>
    <row r="172" spans="4:4">
      <c r="D172" s="24"/>
    </row>
    <row r="173" spans="4:4">
      <c r="D173" s="24"/>
    </row>
    <row r="174" spans="4:4">
      <c r="D174" s="24"/>
    </row>
    <row r="175" spans="4:4">
      <c r="D175" s="24"/>
    </row>
    <row r="176" spans="4:4">
      <c r="D176" s="24"/>
    </row>
    <row r="177" spans="4:4">
      <c r="D177" s="24"/>
    </row>
    <row r="178" spans="4:4">
      <c r="D178" s="24"/>
    </row>
    <row r="179" spans="4:4">
      <c r="D179" s="24"/>
    </row>
    <row r="180" spans="4:4">
      <c r="D180" s="24"/>
    </row>
    <row r="181" spans="4:4">
      <c r="D181" s="24"/>
    </row>
    <row r="182" spans="4:4">
      <c r="D182" s="24"/>
    </row>
    <row r="183" spans="4:4">
      <c r="D183" s="24"/>
    </row>
    <row r="184" spans="4:4">
      <c r="D184" s="24"/>
    </row>
    <row r="185" spans="4:4">
      <c r="D185" s="24"/>
    </row>
    <row r="186" spans="4:4">
      <c r="D186" s="24"/>
    </row>
    <row r="187" spans="4:4">
      <c r="D187" s="24"/>
    </row>
    <row r="188" spans="4:4">
      <c r="D188" s="24"/>
    </row>
    <row r="189" spans="4:4">
      <c r="D189" s="24"/>
    </row>
    <row r="190" spans="4:4">
      <c r="D190" s="24"/>
    </row>
    <row r="191" spans="4:4">
      <c r="D191" s="24"/>
    </row>
    <row r="192" spans="4:4">
      <c r="D192" s="24"/>
    </row>
    <row r="193" spans="4:4">
      <c r="D193" s="24"/>
    </row>
    <row r="194" spans="4:4">
      <c r="D194" s="24"/>
    </row>
    <row r="195" spans="4:4">
      <c r="D195" s="24"/>
    </row>
    <row r="196" spans="4:4">
      <c r="D196" s="24"/>
    </row>
    <row r="197" spans="4:4">
      <c r="D197" s="24"/>
    </row>
    <row r="198" spans="4:4">
      <c r="D198" s="24"/>
    </row>
    <row r="199" spans="4:4">
      <c r="D199" s="24"/>
    </row>
    <row r="200" spans="4:4">
      <c r="D200" s="24"/>
    </row>
    <row r="201" spans="4:4">
      <c r="D201" s="24"/>
    </row>
    <row r="202" spans="4:4">
      <c r="D202" s="24"/>
    </row>
    <row r="203" spans="4:4">
      <c r="D203" s="24"/>
    </row>
    <row r="204" spans="4:4">
      <c r="D204" s="24"/>
    </row>
    <row r="205" spans="4:4">
      <c r="D205" s="24"/>
    </row>
    <row r="206" spans="4:4">
      <c r="D206" s="24"/>
    </row>
    <row r="207" spans="4:4">
      <c r="D207" s="24"/>
    </row>
    <row r="208" spans="4:4">
      <c r="D208" s="24"/>
    </row>
    <row r="209" spans="4:4">
      <c r="D209" s="24"/>
    </row>
    <row r="210" spans="4:4">
      <c r="D210" s="24"/>
    </row>
    <row r="211" spans="4:4">
      <c r="D211" s="24"/>
    </row>
    <row r="212" spans="4:4">
      <c r="D212" s="24"/>
    </row>
    <row r="213" spans="4:4">
      <c r="D213" s="24"/>
    </row>
    <row r="214" spans="4:4">
      <c r="D214" s="24"/>
    </row>
    <row r="215" spans="4:4">
      <c r="D215" s="24"/>
    </row>
    <row r="216" spans="4:4">
      <c r="D216" s="24"/>
    </row>
    <row r="217" spans="4:4">
      <c r="D217" s="24"/>
    </row>
    <row r="218" spans="4:4">
      <c r="D218" s="24"/>
    </row>
    <row r="219" spans="4:4">
      <c r="D219" s="24"/>
    </row>
    <row r="220" spans="4:4">
      <c r="D220" s="24"/>
    </row>
    <row r="221" spans="4:4">
      <c r="D221" s="24"/>
    </row>
    <row r="222" spans="4:4">
      <c r="D222" s="24"/>
    </row>
    <row r="223" spans="4:4">
      <c r="D223" s="24"/>
    </row>
    <row r="224" spans="4:4">
      <c r="D224" s="24"/>
    </row>
    <row r="225" spans="4:4">
      <c r="D225" s="24"/>
    </row>
    <row r="226" spans="4:4">
      <c r="D226" s="24"/>
    </row>
    <row r="227" spans="4:4">
      <c r="D227" s="24"/>
    </row>
    <row r="228" spans="4:4">
      <c r="D228" s="24"/>
    </row>
    <row r="229" spans="4:4">
      <c r="D229" s="24"/>
    </row>
    <row r="230" spans="4:4">
      <c r="D230" s="24"/>
    </row>
    <row r="231" spans="4:4">
      <c r="D231" s="24"/>
    </row>
    <row r="232" spans="4:4">
      <c r="D232" s="24"/>
    </row>
    <row r="233" spans="4:4">
      <c r="D233" s="24"/>
    </row>
    <row r="234" spans="4:4">
      <c r="D234" s="24"/>
    </row>
    <row r="235" spans="4:4">
      <c r="D235" s="24"/>
    </row>
    <row r="236" spans="4:4">
      <c r="D236" s="24"/>
    </row>
    <row r="237" spans="4:4">
      <c r="D237" s="24"/>
    </row>
    <row r="238" spans="4:4">
      <c r="D238" s="24"/>
    </row>
    <row r="239" spans="4:4">
      <c r="D239" s="24"/>
    </row>
    <row r="240" spans="4:4">
      <c r="D240" s="24"/>
    </row>
    <row r="241" spans="4:4">
      <c r="D241" s="24"/>
    </row>
    <row r="242" spans="4:4">
      <c r="D242" s="24"/>
    </row>
    <row r="243" spans="4:4">
      <c r="D243" s="24"/>
    </row>
    <row r="244" spans="4:4">
      <c r="D244" s="24"/>
    </row>
    <row r="245" spans="4:4">
      <c r="D245" s="24"/>
    </row>
    <row r="246" spans="4:4">
      <c r="D246" s="24"/>
    </row>
    <row r="247" spans="4:4">
      <c r="D247" s="24"/>
    </row>
    <row r="248" spans="4:4">
      <c r="D248" s="24"/>
    </row>
    <row r="249" spans="4:4">
      <c r="D249" s="24"/>
    </row>
    <row r="250" spans="4:4">
      <c r="D250" s="24"/>
    </row>
    <row r="251" spans="4:4">
      <c r="D251" s="24"/>
    </row>
    <row r="252" spans="4:4">
      <c r="D252" s="24"/>
    </row>
    <row r="253" spans="4:4">
      <c r="D253" s="24"/>
    </row>
    <row r="254" spans="4:4">
      <c r="D254" s="24"/>
    </row>
    <row r="255" spans="4:4">
      <c r="D255" s="24"/>
    </row>
    <row r="256" spans="4:4">
      <c r="D256" s="24"/>
    </row>
    <row r="257" spans="4:4">
      <c r="D257" s="24"/>
    </row>
    <row r="258" spans="4:4">
      <c r="D258" s="24"/>
    </row>
    <row r="259" spans="4:4">
      <c r="D259" s="24"/>
    </row>
    <row r="260" spans="4:4">
      <c r="D260" s="24"/>
    </row>
    <row r="261" spans="4:4">
      <c r="D261" s="24"/>
    </row>
    <row r="262" spans="4:4">
      <c r="D262" s="24"/>
    </row>
    <row r="263" spans="4:4">
      <c r="D263" s="24"/>
    </row>
    <row r="264" spans="4:4">
      <c r="D264" s="24"/>
    </row>
    <row r="265" spans="4:4">
      <c r="D265" s="24"/>
    </row>
    <row r="266" spans="4:4">
      <c r="D266" s="24"/>
    </row>
    <row r="267" spans="4:4">
      <c r="D267" s="24"/>
    </row>
    <row r="268" spans="4:4">
      <c r="D268" s="24"/>
    </row>
    <row r="269" spans="4:4">
      <c r="D269" s="24"/>
    </row>
    <row r="270" spans="4:4">
      <c r="D270" s="24"/>
    </row>
    <row r="271" spans="4:4">
      <c r="D271" s="24"/>
    </row>
    <row r="272" spans="4:4">
      <c r="D272" s="24"/>
    </row>
    <row r="273" spans="4:4">
      <c r="D273" s="24"/>
    </row>
    <row r="274" spans="4:4">
      <c r="D274" s="24"/>
    </row>
    <row r="275" spans="4:4">
      <c r="D275" s="24"/>
    </row>
    <row r="276" spans="4:4">
      <c r="D276" s="24"/>
    </row>
    <row r="277" spans="4:4">
      <c r="D277" s="24"/>
    </row>
    <row r="278" spans="4:4">
      <c r="D278" s="24"/>
    </row>
    <row r="279" spans="4:4">
      <c r="D279" s="24"/>
    </row>
    <row r="280" spans="4:4">
      <c r="D280" s="24"/>
    </row>
    <row r="281" spans="4:4">
      <c r="D281" s="24"/>
    </row>
    <row r="282" spans="4:4">
      <c r="D282" s="24"/>
    </row>
    <row r="283" spans="4:4">
      <c r="D283" s="24"/>
    </row>
    <row r="284" spans="4:4">
      <c r="D284" s="24"/>
    </row>
    <row r="285" spans="4:4">
      <c r="D285" s="24"/>
    </row>
    <row r="286" spans="4:4">
      <c r="D286" s="24"/>
    </row>
    <row r="287" spans="4:4">
      <c r="D287" s="24"/>
    </row>
    <row r="288" spans="4:4">
      <c r="D288" s="24"/>
    </row>
    <row r="289" spans="4:4">
      <c r="D289" s="24"/>
    </row>
    <row r="290" spans="4:4">
      <c r="D290" s="24"/>
    </row>
    <row r="291" spans="4:4">
      <c r="D291" s="24"/>
    </row>
    <row r="292" spans="4:4">
      <c r="D292" s="24"/>
    </row>
    <row r="293" spans="4:4">
      <c r="D293" s="24"/>
    </row>
    <row r="294" spans="4:4">
      <c r="D294" s="24"/>
    </row>
    <row r="295" spans="4:4">
      <c r="D295" s="24"/>
    </row>
    <row r="296" spans="4:4">
      <c r="D296" s="24"/>
    </row>
    <row r="297" spans="4:4">
      <c r="D297" s="24"/>
    </row>
    <row r="298" spans="4:4">
      <c r="D298" s="24"/>
    </row>
    <row r="299" spans="4:4">
      <c r="D299" s="24"/>
    </row>
    <row r="300" spans="4:4">
      <c r="D300" s="24"/>
    </row>
    <row r="301" spans="4:4">
      <c r="D301" s="24"/>
    </row>
    <row r="302" spans="4:4">
      <c r="D302" s="24"/>
    </row>
    <row r="303" spans="4:4">
      <c r="D303" s="24"/>
    </row>
    <row r="304" spans="4:4">
      <c r="D304" s="24"/>
    </row>
    <row r="305" spans="4:4">
      <c r="D305" s="24"/>
    </row>
    <row r="306" spans="4:4">
      <c r="D306" s="24"/>
    </row>
    <row r="307" spans="4:4">
      <c r="D307" s="24"/>
    </row>
    <row r="308" spans="4:4">
      <c r="D308" s="24"/>
    </row>
    <row r="309" spans="4:4">
      <c r="D309" s="24"/>
    </row>
    <row r="310" spans="4:4">
      <c r="D310" s="24"/>
    </row>
    <row r="311" spans="4:4">
      <c r="D311" s="24"/>
    </row>
    <row r="312" spans="4:4">
      <c r="D312" s="24"/>
    </row>
    <row r="313" spans="4:4">
      <c r="D313" s="24"/>
    </row>
    <row r="314" spans="4:4">
      <c r="D314" s="24"/>
    </row>
    <row r="315" spans="4:4">
      <c r="D315" s="24"/>
    </row>
    <row r="316" spans="4:4">
      <c r="D316" s="24"/>
    </row>
    <row r="317" spans="4:4">
      <c r="D317" s="24"/>
    </row>
    <row r="318" spans="4:4">
      <c r="D318" s="24"/>
    </row>
    <row r="319" spans="4:4">
      <c r="D319" s="24"/>
    </row>
    <row r="320" spans="4:4">
      <c r="D320" s="24"/>
    </row>
    <row r="321" spans="4:4">
      <c r="D321" s="24"/>
    </row>
    <row r="322" spans="4:4">
      <c r="D322" s="24"/>
    </row>
    <row r="323" spans="4:4">
      <c r="D323" s="24"/>
    </row>
    <row r="324" spans="4:4">
      <c r="D324" s="24"/>
    </row>
    <row r="325" spans="4:4">
      <c r="D325" s="24"/>
    </row>
    <row r="326" spans="4:4">
      <c r="D326" s="24"/>
    </row>
    <row r="327" spans="4:4">
      <c r="D327" s="24"/>
    </row>
    <row r="328" spans="4:4">
      <c r="D328" s="24"/>
    </row>
    <row r="329" spans="4:4">
      <c r="D329" s="24"/>
    </row>
    <row r="330" spans="4:4">
      <c r="D330" s="24"/>
    </row>
    <row r="331" spans="4:4">
      <c r="D331" s="24"/>
    </row>
    <row r="332" spans="4:4">
      <c r="D332" s="24"/>
    </row>
    <row r="333" spans="4:4">
      <c r="D333" s="24"/>
    </row>
    <row r="334" spans="4:4">
      <c r="D334" s="24"/>
    </row>
    <row r="335" spans="4:4">
      <c r="D335" s="24"/>
    </row>
    <row r="336" spans="4:4">
      <c r="D336" s="24"/>
    </row>
    <row r="337" spans="4:4">
      <c r="D337" s="24"/>
    </row>
    <row r="338" spans="4:4">
      <c r="D338" s="24"/>
    </row>
    <row r="339" spans="4:4">
      <c r="D339" s="24"/>
    </row>
    <row r="340" spans="4:4">
      <c r="D340" s="24"/>
    </row>
    <row r="341" spans="4:4">
      <c r="D341" s="24"/>
    </row>
    <row r="342" spans="4:4">
      <c r="D342" s="24"/>
    </row>
    <row r="343" spans="4:4">
      <c r="D343" s="24"/>
    </row>
    <row r="344" spans="4:4">
      <c r="D344" s="24"/>
    </row>
    <row r="345" spans="4:4">
      <c r="D345" s="24"/>
    </row>
    <row r="346" spans="4:4">
      <c r="D346" s="24"/>
    </row>
    <row r="347" spans="4:4">
      <c r="D347" s="24"/>
    </row>
    <row r="348" spans="4:4">
      <c r="D348" s="24"/>
    </row>
    <row r="349" spans="4:4">
      <c r="D349" s="24"/>
    </row>
    <row r="350" spans="4:4">
      <c r="D350" s="24"/>
    </row>
    <row r="351" spans="4:4">
      <c r="D351" s="24"/>
    </row>
    <row r="352" spans="4:4">
      <c r="D352" s="24"/>
    </row>
    <row r="353" spans="4:4">
      <c r="D353" s="24"/>
    </row>
    <row r="354" spans="4:4">
      <c r="D354" s="24"/>
    </row>
    <row r="355" spans="4:4">
      <c r="D355" s="24"/>
    </row>
    <row r="356" spans="4:4">
      <c r="D356" s="24"/>
    </row>
    <row r="357" spans="4:4">
      <c r="D357" s="24"/>
    </row>
    <row r="358" spans="4:4">
      <c r="D358" s="24"/>
    </row>
    <row r="359" spans="4:4">
      <c r="D359" s="24"/>
    </row>
    <row r="360" spans="4:4">
      <c r="D360" s="24"/>
    </row>
    <row r="361" spans="4:4">
      <c r="D361" s="24"/>
    </row>
    <row r="362" spans="4:4">
      <c r="D362" s="24"/>
    </row>
    <row r="363" spans="4:4">
      <c r="D363" s="24"/>
    </row>
    <row r="364" spans="4:4">
      <c r="D364" s="24"/>
    </row>
    <row r="365" spans="4:4">
      <c r="D365" s="24"/>
    </row>
    <row r="366" spans="4:4">
      <c r="D366" s="24"/>
    </row>
    <row r="367" spans="4:4">
      <c r="D367" s="24"/>
    </row>
    <row r="368" spans="4:4">
      <c r="D368" s="24"/>
    </row>
    <row r="369" spans="4:4">
      <c r="D369" s="24"/>
    </row>
    <row r="370" spans="4:4">
      <c r="D370" s="24"/>
    </row>
    <row r="371" spans="4:4">
      <c r="D371" s="24"/>
    </row>
    <row r="372" spans="4:4">
      <c r="D372" s="24"/>
    </row>
    <row r="373" spans="4:4">
      <c r="D373" s="24"/>
    </row>
    <row r="374" spans="4:4">
      <c r="D374" s="24"/>
    </row>
    <row r="375" spans="4:4">
      <c r="D375" s="24"/>
    </row>
    <row r="376" spans="4:4">
      <c r="D376" s="24"/>
    </row>
    <row r="377" spans="4:4">
      <c r="D377" s="24"/>
    </row>
    <row r="378" spans="4:4">
      <c r="D378" s="24"/>
    </row>
    <row r="379" spans="4:4">
      <c r="D379" s="24"/>
    </row>
    <row r="380" spans="4:4">
      <c r="D380" s="24"/>
    </row>
    <row r="381" spans="4:4">
      <c r="D381" s="24"/>
    </row>
    <row r="382" spans="4:4">
      <c r="D382" s="24"/>
    </row>
    <row r="383" spans="4:4">
      <c r="D383" s="24"/>
    </row>
    <row r="384" spans="4:4">
      <c r="D384" s="24"/>
    </row>
    <row r="385" spans="4:4">
      <c r="D385" s="24"/>
    </row>
    <row r="386" spans="4:4">
      <c r="D386" s="24"/>
    </row>
    <row r="387" spans="4:4">
      <c r="D387" s="24"/>
    </row>
    <row r="388" spans="4:4">
      <c r="D388" s="24"/>
    </row>
    <row r="389" spans="4:4">
      <c r="D389" s="24"/>
    </row>
    <row r="390" spans="4:4">
      <c r="D390" s="24"/>
    </row>
    <row r="391" spans="4:4">
      <c r="D391" s="24"/>
    </row>
    <row r="392" spans="4:4">
      <c r="D392" s="24"/>
    </row>
    <row r="393" spans="4:4">
      <c r="D393" s="24"/>
    </row>
    <row r="394" spans="4:4">
      <c r="D394" s="24"/>
    </row>
    <row r="395" spans="4:4">
      <c r="D395" s="24"/>
    </row>
    <row r="396" spans="4:4">
      <c r="D396" s="24"/>
    </row>
    <row r="397" spans="4:4">
      <c r="D397" s="24"/>
    </row>
    <row r="398" spans="4:4">
      <c r="D398" s="24"/>
    </row>
    <row r="399" spans="4:4">
      <c r="D399" s="24"/>
    </row>
  </sheetData>
  <mergeCells count="1">
    <mergeCell ref="B53:J61"/>
  </mergeCells>
  <conditionalFormatting sqref="J2">
    <cfRule type="cellIs" dxfId="2" priority="3" stopIfTrue="1" operator="equal">
      <formula>"x.x"</formula>
    </cfRule>
  </conditionalFormatting>
  <conditionalFormatting sqref="B10">
    <cfRule type="cellIs" dxfId="1" priority="2" stopIfTrue="1" operator="equal">
      <formula>"Title"</formula>
    </cfRule>
  </conditionalFormatting>
  <conditionalFormatting sqref="B9">
    <cfRule type="cellIs" dxfId="0" priority="1" stopIfTrue="1" operator="equal">
      <formula>"Adjustment to Income/Expense/Rate Base:"</formula>
    </cfRule>
  </conditionalFormatting>
  <dataValidations count="1">
    <dataValidation type="list" errorStyle="warning" allowBlank="1" showInputMessage="1" showErrorMessage="1" errorTitle="Factor" error="This factor is not included in the drop-down list. Is this the factor you want to use?" sqref="G12:G51">
      <formula1>$G$65:$G$156</formula1>
    </dataValidation>
  </dataValidations>
  <printOptions horizontalCentered="1"/>
  <pageMargins left="1" right="0" top="1" bottom="0.5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view="pageBreakPreview" zoomScale="80" zoomScaleNormal="90" zoomScaleSheetLayoutView="80" workbookViewId="0"/>
  </sheetViews>
  <sheetFormatPr defaultRowHeight="12.75"/>
  <cols>
    <col min="1" max="1" width="15.75" style="1" customWidth="1"/>
    <col min="2" max="2" width="9.125" style="1" customWidth="1"/>
    <col min="3" max="6" width="13.625" style="1" customWidth="1"/>
    <col min="7" max="7" width="32.75" style="1" customWidth="1"/>
    <col min="8" max="16384" width="9" style="1"/>
  </cols>
  <sheetData>
    <row r="1" spans="1:7">
      <c r="A1" s="2" t="str">
        <f>'Page 3.5'!B2</f>
        <v>Rocky Mountain Power</v>
      </c>
      <c r="B1" s="2"/>
      <c r="C1" s="2"/>
    </row>
    <row r="2" spans="1:7">
      <c r="A2" s="2" t="s">
        <v>23</v>
      </c>
      <c r="B2" s="2"/>
      <c r="C2" s="2"/>
    </row>
    <row r="3" spans="1:7">
      <c r="A3" s="2" t="s">
        <v>13</v>
      </c>
      <c r="B3" s="2"/>
      <c r="C3" s="2"/>
    </row>
    <row r="4" spans="1:7">
      <c r="A4" s="2"/>
      <c r="B4" s="2"/>
      <c r="C4" s="2"/>
      <c r="F4" s="47"/>
    </row>
    <row r="6" spans="1:7" ht="15.75" customHeight="1">
      <c r="A6" s="31"/>
      <c r="B6" s="31"/>
      <c r="C6" s="31"/>
      <c r="D6" s="71" t="s">
        <v>25</v>
      </c>
      <c r="E6" s="72"/>
      <c r="F6" s="73"/>
      <c r="G6" s="28"/>
    </row>
    <row r="7" spans="1:7" ht="26.25" thickBot="1">
      <c r="A7" s="41" t="s">
        <v>16</v>
      </c>
      <c r="B7" s="39" t="s">
        <v>18</v>
      </c>
      <c r="C7" s="39" t="s">
        <v>26</v>
      </c>
      <c r="D7" s="56" t="s">
        <v>17</v>
      </c>
      <c r="E7" s="30" t="s">
        <v>19</v>
      </c>
      <c r="F7" s="30" t="s">
        <v>20</v>
      </c>
      <c r="G7" s="35" t="s">
        <v>21</v>
      </c>
    </row>
    <row r="8" spans="1:7">
      <c r="A8" s="42" t="s">
        <v>15</v>
      </c>
      <c r="B8" s="40">
        <v>454.1</v>
      </c>
      <c r="C8" s="40">
        <v>301864</v>
      </c>
      <c r="D8" s="57">
        <v>174921</v>
      </c>
      <c r="E8" s="29">
        <v>5.76</v>
      </c>
      <c r="F8" s="60">
        <v>1022220.75</v>
      </c>
      <c r="G8" s="36"/>
    </row>
    <row r="9" spans="1:7" ht="38.25">
      <c r="A9" s="42" t="s">
        <v>24</v>
      </c>
      <c r="B9" s="40">
        <v>454.1</v>
      </c>
      <c r="C9" s="40">
        <v>301864</v>
      </c>
      <c r="D9" s="57">
        <v>67108</v>
      </c>
      <c r="E9" s="29">
        <v>12.56</v>
      </c>
      <c r="F9" s="58">
        <v>842876.48</v>
      </c>
      <c r="G9" s="37" t="s">
        <v>30</v>
      </c>
    </row>
    <row r="10" spans="1:7">
      <c r="A10" s="44"/>
      <c r="B10" s="40"/>
      <c r="C10" s="40"/>
      <c r="D10" s="59"/>
      <c r="E10" s="63" t="s">
        <v>11</v>
      </c>
      <c r="F10" s="64">
        <f>SUM(F8:F9)</f>
        <v>1865097.23</v>
      </c>
      <c r="G10" s="38"/>
    </row>
    <row r="11" spans="1:7">
      <c r="A11" s="49"/>
      <c r="B11" s="50"/>
      <c r="C11" s="50"/>
      <c r="D11" s="51"/>
      <c r="E11" s="51"/>
      <c r="F11" s="52"/>
      <c r="G11" s="27"/>
    </row>
    <row r="12" spans="1:7">
      <c r="A12" s="53"/>
      <c r="B12" s="27"/>
      <c r="C12" s="53" t="s">
        <v>28</v>
      </c>
      <c r="D12" s="32"/>
      <c r="E12" s="32"/>
      <c r="F12" s="46">
        <f>F10</f>
        <v>1865097.23</v>
      </c>
      <c r="G12" s="32" t="s">
        <v>27</v>
      </c>
    </row>
    <row r="13" spans="1:7">
      <c r="A13" s="53"/>
      <c r="C13" s="53" t="s">
        <v>29</v>
      </c>
      <c r="D13" s="7"/>
      <c r="F13" s="62">
        <v>2024249.53</v>
      </c>
      <c r="G13" s="2" t="s">
        <v>32</v>
      </c>
    </row>
    <row r="14" spans="1:7" s="34" customFormat="1">
      <c r="A14" s="48"/>
      <c r="B14" s="43"/>
      <c r="C14" s="53" t="s">
        <v>22</v>
      </c>
      <c r="D14" s="54"/>
      <c r="F14" s="61">
        <f>F12-F13</f>
        <v>-159152.30000000005</v>
      </c>
    </row>
    <row r="15" spans="1:7" s="34" customFormat="1">
      <c r="A15" s="1"/>
      <c r="B15" s="1"/>
      <c r="C15" s="55"/>
      <c r="D15" s="54"/>
      <c r="F15" s="33" t="s">
        <v>33</v>
      </c>
    </row>
    <row r="16" spans="1:7">
      <c r="C16" s="7"/>
      <c r="D16" s="7"/>
    </row>
    <row r="18" spans="1:1" ht="14.25">
      <c r="A18" s="1" t="s">
        <v>31</v>
      </c>
    </row>
  </sheetData>
  <mergeCells count="1">
    <mergeCell ref="D6:F6"/>
  </mergeCells>
  <printOptions horizontalCentered="1"/>
  <pageMargins left="1" right="0.5" top="1" bottom="1" header="0.75" footer="0.75"/>
  <pageSetup orientation="landscape" r:id="rId1"/>
  <headerFooter>
    <oddFooter>&amp;C&amp;"Arial,Regular"&amp;10Page 3.5.1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3.5</vt:lpstr>
      <vt:lpstr>Page 3.5.1</vt:lpstr>
      <vt:lpstr>'Page 3.5.1'!Print_Area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2013-12-18T19:06:13Z</dcterms:created>
  <dcterms:modified xsi:type="dcterms:W3CDTF">2014-01-15T18:56:34Z</dcterms:modified>
</cp:coreProperties>
</file>