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360" yWindow="135" windowWidth="18510" windowHeight="10290"/>
  </bookViews>
  <sheets>
    <sheet name="Page 8.4" sheetId="1" r:id="rId1"/>
    <sheet name="Page 8.4.1" sheetId="2" r:id="rId2"/>
  </sheets>
  <externalReferences>
    <externalReference r:id="rId3"/>
    <externalReference r:id="rId4"/>
    <externalReference r:id="rId5"/>
  </externalReferences>
  <definedNames>
    <definedName name="B1_Print">#REF!</definedName>
    <definedName name="B3_Print">[1]Variance!#REF!</definedName>
    <definedName name="Bottom">[2]Variance!#REF!</definedName>
    <definedName name="FactorMethod">[3]Variables!$AC$2</definedName>
    <definedName name="High_Plan">#REF!</definedName>
    <definedName name="LastCell">[2]Variance!#REF!</definedName>
    <definedName name="Low_Plan">#REF!</definedName>
    <definedName name="MD_High1">'[2]Master Data'!$A$2</definedName>
    <definedName name="MD_Low1">'[2]Master Data'!$D$28</definedName>
    <definedName name="_xlnm.Print_Area" localSheetId="0">'Page 8.4'!$A$1:$J$68</definedName>
    <definedName name="_xlnm.Print_Area" localSheetId="1">'Page 8.4.1'!$A$1:$C$15</definedName>
    <definedName name="SAPBEXrevision" hidden="1">1</definedName>
    <definedName name="SAPBEXsysID" hidden="1">"BWP"</definedName>
    <definedName name="SAPBEXwbID" hidden="1">"45HCDVPNL1Y5GS2Y87A3FNWU9"</definedName>
    <definedName name="ST_Bottom1">[2]Variance!#REF!</definedName>
    <definedName name="ST_Top1">[2]Variance!#REF!</definedName>
    <definedName name="ST_Top2">[2]Variance!#REF!</definedName>
    <definedName name="ST_Top3">#REF!</definedName>
    <definedName name="T1_Print">#REF!</definedName>
    <definedName name="YearEndFactors">'Page 8.4.1'!$D$23:$H$109</definedName>
    <definedName name="YearEndInput">[3]Inputs!$A$3:$D$1680</definedName>
  </definedNames>
  <calcPr calcId="125725" calcMode="manual" iterate="1"/>
</workbook>
</file>

<file path=xl/calcChain.xml><?xml version="1.0" encoding="utf-8"?>
<calcChain xmlns="http://schemas.openxmlformats.org/spreadsheetml/2006/main">
  <c r="C13" i="2"/>
  <c r="A1"/>
  <c r="F12" i="1"/>
  <c r="I12" s="1"/>
</calcChain>
</file>

<file path=xl/sharedStrings.xml><?xml version="1.0" encoding="utf-8"?>
<sst xmlns="http://schemas.openxmlformats.org/spreadsheetml/2006/main" count="39" uniqueCount="32">
  <si>
    <t>Rocky Mountain Power</t>
  </si>
  <si>
    <t>TOTAL</t>
  </si>
  <si>
    <t>ACCOUNT</t>
  </si>
  <si>
    <t>Type</t>
  </si>
  <si>
    <t>COMPANY</t>
  </si>
  <si>
    <t>FACTOR</t>
  </si>
  <si>
    <t>FACTOR %</t>
  </si>
  <si>
    <t>ALLOCATED</t>
  </si>
  <si>
    <t>REF#</t>
  </si>
  <si>
    <t>Adjustment to Rate Base:</t>
  </si>
  <si>
    <t>SG</t>
  </si>
  <si>
    <t xml:space="preserve">  </t>
  </si>
  <si>
    <t xml:space="preserve"> </t>
  </si>
  <si>
    <t>Description of Adjustment:</t>
  </si>
  <si>
    <t>Description</t>
  </si>
  <si>
    <t>Allocation</t>
  </si>
  <si>
    <t>Total</t>
  </si>
  <si>
    <t>Wild Horse Wind Plant Common</t>
  </si>
  <si>
    <t>Twelve Mile Ranch Wind Plant Common</t>
  </si>
  <si>
    <t>Populus Substation(Non Shared)</t>
  </si>
  <si>
    <t>Anticline Substation</t>
  </si>
  <si>
    <t>Aeolus Substation</t>
  </si>
  <si>
    <t xml:space="preserve">13 Month Average - June 2013 </t>
  </si>
  <si>
    <t>Utah General Rate Case - June 2015</t>
  </si>
  <si>
    <t>FERC Account 105 Plant Held for Future Use</t>
  </si>
  <si>
    <t>8.4.1</t>
  </si>
  <si>
    <t>Ref. 8.4</t>
  </si>
  <si>
    <t>UTAH</t>
  </si>
  <si>
    <t>PAGE</t>
  </si>
  <si>
    <t>Plant Held For Future Use</t>
  </si>
  <si>
    <t>Plant Held For Future Use (PHFU)</t>
  </si>
  <si>
    <t xml:space="preserve">This adjustment removes certain wind and transmission Plant Held for Future Use (PHFU) assets from FERC account 105.  In the rebuttal testimony of the 2012 Utah GRC in Docket No. 11-035-200, the Company agreed to make an adjustment to remove these specific assets from rate base.  The Company continues to asses those properties for appropriate inclusion in rates.   
</t>
  </si>
</sst>
</file>

<file path=xl/styles.xml><?xml version="1.0" encoding="utf-8"?>
<styleSheet xmlns="http://schemas.openxmlformats.org/spreadsheetml/2006/main">
  <numFmts count="6">
    <numFmt numFmtId="41" formatCode="_(* #,##0_);_(* \(#,##0\);_(* &quot;-&quot;_);_(@_)"/>
    <numFmt numFmtId="43" formatCode="_(* #,##0.00_);_(* \(#,##0.00\);_(* &quot;-&quot;??_);_(@_)"/>
    <numFmt numFmtId="164" formatCode="mm/dd/yy"/>
    <numFmt numFmtId="165" formatCode="_(* #,##0_);_(* \(#,##0\);_(* &quot;-&quot;??_);_(@_)"/>
    <numFmt numFmtId="166" formatCode="0.000%"/>
    <numFmt numFmtId="167" formatCode="&quot;$&quot;#,##0;&quot;$&quot;\ &quot;(&quot;#,##0&quot;)&quot;"/>
  </numFmts>
  <fonts count="20">
    <font>
      <sz val="12"/>
      <name val="Times New Roman"/>
      <family val="1"/>
    </font>
    <font>
      <sz val="10"/>
      <name val="Arial"/>
      <family val="2"/>
    </font>
    <font>
      <b/>
      <sz val="10"/>
      <name val="Arial"/>
      <family val="2"/>
    </font>
    <font>
      <u/>
      <sz val="10"/>
      <name val="Arial"/>
      <family val="2"/>
    </font>
    <font>
      <sz val="10"/>
      <color indexed="12"/>
      <name val="Arial"/>
      <family val="2"/>
    </font>
    <font>
      <sz val="12"/>
      <name val="Times New Roman"/>
      <family val="1"/>
    </font>
    <font>
      <b/>
      <sz val="10"/>
      <color indexed="8"/>
      <name val="Arial"/>
      <family val="2"/>
    </font>
    <font>
      <sz val="10"/>
      <color indexed="8"/>
      <name val="Arial"/>
      <family val="2"/>
    </font>
    <font>
      <sz val="12"/>
      <name val="Arial"/>
      <family val="2"/>
    </font>
    <font>
      <sz val="11"/>
      <color theme="1"/>
      <name val="Calibri"/>
      <family val="2"/>
      <scheme val="minor"/>
    </font>
    <font>
      <sz val="11"/>
      <name val="Arial"/>
      <family val="2"/>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s>
  <fills count="25">
    <fill>
      <patternFill patternType="none"/>
    </fill>
    <fill>
      <patternFill patternType="gray125"/>
    </fill>
    <fill>
      <patternFill patternType="solid">
        <fgColor indexed="40"/>
        <bgColor indexed="64"/>
      </patternFill>
    </fill>
    <fill>
      <patternFill patternType="solid">
        <fgColor indexed="9"/>
        <bgColor indexed="64"/>
      </patternFill>
    </fill>
    <fill>
      <patternFill patternType="solid">
        <fgColor indexed="43"/>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15"/>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s>
  <cellStyleXfs count="72">
    <xf numFmtId="0" fontId="0"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 fontId="6" fillId="2" borderId="9" applyNumberFormat="0" applyProtection="0">
      <alignment vertical="center"/>
    </xf>
    <xf numFmtId="0" fontId="7" fillId="2" borderId="11" applyNumberFormat="0" applyProtection="0">
      <alignment horizontal="center" vertical="top"/>
    </xf>
    <xf numFmtId="4" fontId="7" fillId="3" borderId="11" applyNumberFormat="0" applyProtection="0">
      <alignment horizontal="left" vertical="center" indent="1"/>
    </xf>
    <xf numFmtId="4" fontId="6" fillId="4" borderId="11" applyNumberFormat="0" applyProtection="0">
      <alignment vertical="center"/>
    </xf>
    <xf numFmtId="4" fontId="6" fillId="5" borderId="11" applyNumberFormat="0" applyProtection="0">
      <alignment vertical="center"/>
    </xf>
    <xf numFmtId="43" fontId="9" fillId="0" borderId="0" applyFont="0" applyFill="0" applyBorder="0" applyAlignment="0" applyProtection="0"/>
    <xf numFmtId="0" fontId="1" fillId="0" borderId="0"/>
    <xf numFmtId="0" fontId="10" fillId="0" borderId="0"/>
    <xf numFmtId="0" fontId="1" fillId="0" borderId="0"/>
    <xf numFmtId="0" fontId="9" fillId="0" borderId="0"/>
    <xf numFmtId="0" fontId="1" fillId="0" borderId="0"/>
    <xf numFmtId="0" fontId="9" fillId="0" borderId="0"/>
    <xf numFmtId="9" fontId="9" fillId="0" borderId="0" applyFont="0" applyFill="0" applyBorder="0" applyAlignment="0" applyProtection="0"/>
    <xf numFmtId="4" fontId="11" fillId="4" borderId="11" applyNumberFormat="0" applyProtection="0">
      <alignment vertical="center"/>
    </xf>
    <xf numFmtId="0" fontId="6" fillId="4" borderId="11" applyNumberFormat="0" applyProtection="0">
      <alignment horizontal="left" vertical="top" indent="1"/>
    </xf>
    <xf numFmtId="4" fontId="6" fillId="2" borderId="11" applyNumberFormat="0" applyProtection="0"/>
    <xf numFmtId="4" fontId="7" fillId="6" borderId="11" applyNumberFormat="0" applyProtection="0">
      <alignment horizontal="right" vertical="center"/>
    </xf>
    <xf numFmtId="4" fontId="7" fillId="7" borderId="11" applyNumberFormat="0" applyProtection="0">
      <alignment horizontal="right" vertical="center"/>
    </xf>
    <xf numFmtId="4" fontId="7" fillId="8" borderId="11" applyNumberFormat="0" applyProtection="0">
      <alignment horizontal="right" vertical="center"/>
    </xf>
    <xf numFmtId="4" fontId="7" fillId="9" borderId="11" applyNumberFormat="0" applyProtection="0">
      <alignment horizontal="right" vertical="center"/>
    </xf>
    <xf numFmtId="4" fontId="7" fillId="10" borderId="11" applyNumberFormat="0" applyProtection="0">
      <alignment horizontal="right" vertical="center"/>
    </xf>
    <xf numFmtId="4" fontId="7" fillId="11" borderId="11" applyNumberFormat="0" applyProtection="0">
      <alignment horizontal="right" vertical="center"/>
    </xf>
    <xf numFmtId="4" fontId="7" fillId="12" borderId="11" applyNumberFormat="0" applyProtection="0">
      <alignment horizontal="right" vertical="center"/>
    </xf>
    <xf numFmtId="4" fontId="7" fillId="13" borderId="11" applyNumberFormat="0" applyProtection="0">
      <alignment horizontal="right" vertical="center"/>
    </xf>
    <xf numFmtId="4" fontId="7" fillId="14" borderId="11" applyNumberFormat="0" applyProtection="0">
      <alignment horizontal="right" vertical="center"/>
    </xf>
    <xf numFmtId="4" fontId="6" fillId="15" borderId="13" applyNumberFormat="0" applyProtection="0">
      <alignment horizontal="left" vertical="center" indent="1"/>
    </xf>
    <xf numFmtId="4" fontId="7" fillId="16" borderId="0" applyNumberFormat="0" applyProtection="0">
      <alignment horizontal="left" vertical="center" indent="1"/>
    </xf>
    <xf numFmtId="4" fontId="7" fillId="16" borderId="0" applyNumberFormat="0" applyProtection="0">
      <alignment horizontal="left" indent="1"/>
    </xf>
    <xf numFmtId="4" fontId="12" fillId="17" borderId="0" applyNumberFormat="0" applyProtection="0">
      <alignment horizontal="left" vertical="center" indent="1"/>
    </xf>
    <xf numFmtId="4" fontId="12" fillId="17" borderId="0" applyNumberFormat="0" applyProtection="0">
      <alignment horizontal="left" vertical="center" indent="1"/>
    </xf>
    <xf numFmtId="4" fontId="7" fillId="18" borderId="11" applyNumberFormat="0" applyProtection="0">
      <alignment horizontal="right" vertical="center"/>
    </xf>
    <xf numFmtId="4" fontId="13" fillId="0" borderId="0" applyNumberFormat="0" applyProtection="0">
      <alignment horizontal="left" vertical="center" indent="1"/>
    </xf>
    <xf numFmtId="4" fontId="14" fillId="19" borderId="0" applyNumberFormat="0" applyProtection="0">
      <alignment horizontal="left" indent="1"/>
    </xf>
    <xf numFmtId="4" fontId="14" fillId="19" borderId="0" applyNumberFormat="0" applyProtection="0">
      <alignment horizontal="left" indent="1"/>
    </xf>
    <xf numFmtId="4" fontId="15" fillId="0" borderId="0" applyNumberFormat="0" applyProtection="0">
      <alignment horizontal="left" vertical="center" indent="1"/>
    </xf>
    <xf numFmtId="4" fontId="15" fillId="20" borderId="0" applyNumberFormat="0" applyProtection="0"/>
    <xf numFmtId="4" fontId="15" fillId="20" borderId="0" applyNumberFormat="0" applyProtection="0"/>
    <xf numFmtId="0" fontId="1" fillId="17" borderId="11" applyNumberFormat="0" applyProtection="0">
      <alignment horizontal="left" vertical="center" indent="1"/>
    </xf>
    <xf numFmtId="0" fontId="1" fillId="17" borderId="11" applyNumberFormat="0" applyProtection="0">
      <alignment horizontal="left" vertical="center" indent="1"/>
    </xf>
    <xf numFmtId="0" fontId="1" fillId="17" borderId="11" applyNumberFormat="0" applyProtection="0">
      <alignment horizontal="left" vertical="top" indent="1"/>
    </xf>
    <xf numFmtId="0" fontId="1" fillId="17" borderId="11" applyNumberFormat="0" applyProtection="0">
      <alignment horizontal="left" vertical="top" indent="1"/>
    </xf>
    <xf numFmtId="0" fontId="1" fillId="2" borderId="11" applyNumberFormat="0" applyProtection="0">
      <alignment horizontal="left" vertical="center" indent="1"/>
    </xf>
    <xf numFmtId="0" fontId="1" fillId="2" borderId="11" applyNumberFormat="0" applyProtection="0">
      <alignment horizontal="left" vertical="center" indent="1"/>
    </xf>
    <xf numFmtId="0" fontId="1" fillId="2" borderId="11" applyNumberFormat="0" applyProtection="0">
      <alignment horizontal="left" vertical="top" indent="1"/>
    </xf>
    <xf numFmtId="0" fontId="1" fillId="2" borderId="11" applyNumberFormat="0" applyProtection="0">
      <alignment horizontal="left" vertical="top" indent="1"/>
    </xf>
    <xf numFmtId="0" fontId="1" fillId="21" borderId="11" applyNumberFormat="0" applyProtection="0">
      <alignment horizontal="left" vertical="center" indent="1"/>
    </xf>
    <xf numFmtId="0" fontId="1" fillId="21" borderId="11" applyNumberFormat="0" applyProtection="0">
      <alignment horizontal="left" vertical="center" indent="1"/>
    </xf>
    <xf numFmtId="0" fontId="1" fillId="21" borderId="11" applyNumberFormat="0" applyProtection="0">
      <alignment horizontal="left" vertical="top" indent="1"/>
    </xf>
    <xf numFmtId="0" fontId="1" fillId="21" borderId="11" applyNumberFormat="0" applyProtection="0">
      <alignment horizontal="left" vertical="top" indent="1"/>
    </xf>
    <xf numFmtId="0" fontId="1" fillId="22" borderId="11" applyNumberFormat="0" applyProtection="0">
      <alignment horizontal="left" vertical="center" indent="1"/>
    </xf>
    <xf numFmtId="0" fontId="1" fillId="22" borderId="11" applyNumberFormat="0" applyProtection="0">
      <alignment horizontal="left" vertical="center" indent="1"/>
    </xf>
    <xf numFmtId="0" fontId="1" fillId="22" borderId="11" applyNumberFormat="0" applyProtection="0">
      <alignment horizontal="left" vertical="top" indent="1"/>
    </xf>
    <xf numFmtId="0" fontId="1" fillId="22" borderId="11" applyNumberFormat="0" applyProtection="0">
      <alignment horizontal="left" vertical="top" indent="1"/>
    </xf>
    <xf numFmtId="4" fontId="7" fillId="23" borderId="11" applyNumberFormat="0" applyProtection="0">
      <alignment vertical="center"/>
    </xf>
    <xf numFmtId="4" fontId="16" fillId="23" borderId="11" applyNumberFormat="0" applyProtection="0">
      <alignment vertical="center"/>
    </xf>
    <xf numFmtId="4" fontId="7" fillId="23" borderId="11" applyNumberFormat="0" applyProtection="0">
      <alignment horizontal="left" vertical="center" indent="1"/>
    </xf>
    <xf numFmtId="0" fontId="7" fillId="23" borderId="11" applyNumberFormat="0" applyProtection="0">
      <alignment horizontal="left" vertical="top" indent="1"/>
    </xf>
    <xf numFmtId="4" fontId="7" fillId="3" borderId="14" applyNumberFormat="0" applyProtection="0">
      <alignment horizontal="right" vertical="center"/>
    </xf>
    <xf numFmtId="4" fontId="7" fillId="0" borderId="11" applyNumberFormat="0" applyProtection="0">
      <alignment horizontal="right" vertical="center"/>
    </xf>
    <xf numFmtId="4" fontId="16" fillId="16" borderId="11" applyNumberFormat="0" applyProtection="0">
      <alignment horizontal="right" vertical="center"/>
    </xf>
    <xf numFmtId="4" fontId="7" fillId="0" borderId="11" applyNumberFormat="0" applyProtection="0">
      <alignment horizontal="left" vertical="center" indent="1"/>
    </xf>
    <xf numFmtId="0" fontId="7" fillId="2" borderId="11" applyNumberFormat="0" applyProtection="0">
      <alignment horizontal="left" vertical="top"/>
    </xf>
    <xf numFmtId="4" fontId="17" fillId="0" borderId="0" applyNumberFormat="0" applyProtection="0">
      <alignment horizontal="left" vertical="center"/>
    </xf>
    <xf numFmtId="4" fontId="18" fillId="24" borderId="0" applyNumberFormat="0" applyProtection="0">
      <alignment horizontal="left"/>
    </xf>
    <xf numFmtId="4" fontId="18" fillId="24" borderId="0" applyNumberFormat="0" applyProtection="0">
      <alignment horizontal="left"/>
    </xf>
    <xf numFmtId="4" fontId="19" fillId="16" borderId="11" applyNumberFormat="0" applyProtection="0">
      <alignment horizontal="right" vertical="center"/>
    </xf>
  </cellStyleXfs>
  <cellXfs count="74">
    <xf numFmtId="0" fontId="0" fillId="0" borderId="0" xfId="0"/>
    <xf numFmtId="0" fontId="2" fillId="0" borderId="0" xfId="3" applyFont="1"/>
    <xf numFmtId="0" fontId="1" fillId="0" borderId="0" xfId="3" applyFont="1"/>
    <xf numFmtId="0" fontId="1" fillId="0" borderId="0" xfId="3" applyFont="1" applyAlignment="1">
      <alignment horizontal="center"/>
    </xf>
    <xf numFmtId="0" fontId="1" fillId="0" borderId="0" xfId="3" applyNumberFormat="1" applyFont="1" applyAlignment="1">
      <alignment horizontal="center"/>
    </xf>
    <xf numFmtId="0" fontId="1" fillId="0" borderId="0" xfId="3" applyFont="1" applyBorder="1"/>
    <xf numFmtId="0" fontId="2" fillId="0" borderId="0" xfId="3" applyFont="1" applyBorder="1"/>
    <xf numFmtId="0" fontId="1" fillId="0" borderId="0" xfId="3" applyFont="1" applyBorder="1" applyAlignment="1">
      <alignment horizontal="right"/>
    </xf>
    <xf numFmtId="0" fontId="1" fillId="0" borderId="0" xfId="3" applyNumberFormat="1" applyFont="1" applyAlignment="1">
      <alignment horizontal="right"/>
    </xf>
    <xf numFmtId="0" fontId="1" fillId="0" borderId="0" xfId="3" applyNumberFormat="1" applyFont="1"/>
    <xf numFmtId="0" fontId="2" fillId="0" borderId="0" xfId="3" applyFont="1" applyBorder="1" applyAlignment="1">
      <alignment horizontal="left"/>
    </xf>
    <xf numFmtId="0" fontId="2" fillId="0" borderId="0" xfId="3" quotePrefix="1" applyFont="1" applyBorder="1" applyAlignment="1">
      <alignment horizontal="left"/>
    </xf>
    <xf numFmtId="0" fontId="1" fillId="0" borderId="0" xfId="3" applyFont="1" applyBorder="1" applyAlignment="1">
      <alignment horizontal="center"/>
    </xf>
    <xf numFmtId="17" fontId="1" fillId="0" borderId="0" xfId="3" applyNumberFormat="1" applyFont="1" applyBorder="1" applyAlignment="1">
      <alignment horizontal="center"/>
    </xf>
    <xf numFmtId="37" fontId="1" fillId="0" borderId="0" xfId="3" applyNumberFormat="1" applyFont="1" applyBorder="1" applyAlignment="1">
      <alignment horizontal="center"/>
    </xf>
    <xf numFmtId="164" fontId="1" fillId="0" borderId="0" xfId="3" applyNumberFormat="1" applyFont="1" applyBorder="1" applyAlignment="1">
      <alignment horizontal="center"/>
    </xf>
    <xf numFmtId="0" fontId="3" fillId="0" borderId="0" xfId="3" applyFont="1" applyAlignment="1">
      <alignment horizontal="center"/>
    </xf>
    <xf numFmtId="0" fontId="3" fillId="0" borderId="0" xfId="3" quotePrefix="1" applyFont="1" applyAlignment="1">
      <alignment horizontal="center"/>
    </xf>
    <xf numFmtId="0" fontId="3" fillId="0" borderId="0" xfId="3" applyNumberFormat="1" applyFont="1" applyAlignment="1">
      <alignment horizontal="center"/>
    </xf>
    <xf numFmtId="0" fontId="1" fillId="0" borderId="0" xfId="3" quotePrefix="1" applyFont="1" applyBorder="1" applyAlignment="1">
      <alignment horizontal="left"/>
    </xf>
    <xf numFmtId="37" fontId="4" fillId="0" borderId="0" xfId="3" applyNumberFormat="1" applyFont="1" applyBorder="1" applyAlignment="1">
      <alignment horizontal="right"/>
    </xf>
    <xf numFmtId="37" fontId="4" fillId="0" borderId="0" xfId="3" applyNumberFormat="1" applyFont="1" applyBorder="1"/>
    <xf numFmtId="165" fontId="1" fillId="0" borderId="0" xfId="4" applyNumberFormat="1" applyFont="1" applyBorder="1"/>
    <xf numFmtId="10" fontId="4" fillId="0" borderId="0" xfId="3" applyNumberFormat="1" applyFont="1" applyBorder="1"/>
    <xf numFmtId="37" fontId="1" fillId="0" borderId="0" xfId="3" applyNumberFormat="1" applyFont="1" applyBorder="1" applyAlignment="1">
      <alignment horizontal="right"/>
    </xf>
    <xf numFmtId="10" fontId="1" fillId="0" borderId="0" xfId="3" applyNumberFormat="1" applyFont="1" applyBorder="1"/>
    <xf numFmtId="165" fontId="1" fillId="0" borderId="0" xfId="4" applyNumberFormat="1" applyFont="1" applyFill="1" applyBorder="1" applyAlignment="1">
      <alignment horizontal="center"/>
    </xf>
    <xf numFmtId="0" fontId="1" fillId="0" borderId="0" xfId="3" applyNumberFormat="1" applyFont="1" applyBorder="1" applyAlignment="1">
      <alignment horizontal="center"/>
    </xf>
    <xf numFmtId="0" fontId="1" fillId="0" borderId="0" xfId="3" quotePrefix="1" applyFont="1" applyBorder="1" applyAlignment="1">
      <alignment horizontal="center"/>
    </xf>
    <xf numFmtId="0" fontId="1" fillId="0" borderId="0" xfId="3" quotePrefix="1" applyNumberFormat="1" applyFont="1" applyBorder="1" applyAlignment="1">
      <alignment horizontal="center"/>
    </xf>
    <xf numFmtId="37" fontId="1" fillId="0" borderId="0" xfId="3" applyNumberFormat="1" applyFont="1" applyBorder="1"/>
    <xf numFmtId="0" fontId="1" fillId="0" borderId="0" xfId="3" applyNumberFormat="1" applyFont="1" applyBorder="1"/>
    <xf numFmtId="165" fontId="4" fillId="0" borderId="0" xfId="4" applyNumberFormat="1" applyFont="1" applyBorder="1"/>
    <xf numFmtId="9" fontId="1" fillId="0" borderId="0" xfId="5" applyFont="1" applyBorder="1"/>
    <xf numFmtId="165" fontId="1" fillId="0" borderId="0" xfId="4" applyNumberFormat="1" applyFont="1"/>
    <xf numFmtId="0" fontId="1" fillId="0" borderId="0" xfId="4" applyNumberFormat="1" applyFont="1" applyBorder="1" applyAlignment="1">
      <alignment horizontal="center"/>
    </xf>
    <xf numFmtId="0" fontId="2" fillId="0" borderId="0" xfId="3" applyFont="1" applyAlignment="1">
      <alignment horizontal="left"/>
    </xf>
    <xf numFmtId="10" fontId="1" fillId="0" borderId="0" xfId="5" applyNumberFormat="1" applyFont="1" applyBorder="1"/>
    <xf numFmtId="3" fontId="1" fillId="0" borderId="0" xfId="3" applyNumberFormat="1" applyFont="1" applyBorder="1"/>
    <xf numFmtId="0" fontId="2" fillId="0" borderId="0" xfId="0" applyFont="1"/>
    <xf numFmtId="0" fontId="1" fillId="0" borderId="0" xfId="0" applyFont="1"/>
    <xf numFmtId="0" fontId="1" fillId="0" borderId="0" xfId="0" applyFont="1" applyAlignment="1">
      <alignment horizontal="center"/>
    </xf>
    <xf numFmtId="0" fontId="1" fillId="0" borderId="0" xfId="0" applyFont="1" applyBorder="1"/>
    <xf numFmtId="0" fontId="6" fillId="0" borderId="10" xfId="6" applyNumberFormat="1" applyFont="1" applyFill="1" applyBorder="1" applyAlignment="1" applyProtection="1">
      <alignment horizontal="left" vertical="center"/>
      <protection locked="0"/>
    </xf>
    <xf numFmtId="0" fontId="6" fillId="0" borderId="10" xfId="6" quotePrefix="1" applyNumberFormat="1" applyFont="1" applyFill="1" applyBorder="1" applyAlignment="1" applyProtection="1">
      <alignment horizontal="center" vertical="center"/>
      <protection locked="0"/>
    </xf>
    <xf numFmtId="0" fontId="6" fillId="0" borderId="10" xfId="7" quotePrefix="1" applyFont="1" applyFill="1" applyBorder="1" applyProtection="1">
      <alignment horizontal="center" vertical="top"/>
      <protection locked="0"/>
    </xf>
    <xf numFmtId="0" fontId="8" fillId="0" borderId="0" xfId="0" applyFont="1"/>
    <xf numFmtId="0" fontId="7" fillId="0" borderId="0" xfId="8" quotePrefix="1" applyNumberFormat="1" applyFont="1" applyFill="1" applyBorder="1" applyAlignment="1" applyProtection="1">
      <alignment vertical="center"/>
      <protection locked="0"/>
    </xf>
    <xf numFmtId="0" fontId="7" fillId="0" borderId="0" xfId="8" applyNumberFormat="1" applyFont="1" applyFill="1" applyBorder="1" applyAlignment="1" applyProtection="1">
      <alignment horizontal="center" vertical="center"/>
      <protection locked="0"/>
    </xf>
    <xf numFmtId="41" fontId="7" fillId="0" borderId="0" xfId="8" applyNumberFormat="1" applyFont="1" applyFill="1" applyBorder="1" applyAlignment="1" applyProtection="1">
      <alignment horizontal="left" vertical="center"/>
      <protection locked="0"/>
    </xf>
    <xf numFmtId="0" fontId="7" fillId="0" borderId="0" xfId="9" applyNumberFormat="1" applyFont="1" applyFill="1" applyBorder="1" applyProtection="1">
      <alignment vertical="center"/>
      <protection locked="0"/>
    </xf>
    <xf numFmtId="167" fontId="6" fillId="0" borderId="0" xfId="10" applyNumberFormat="1" applyFont="1" applyFill="1" applyBorder="1" applyAlignment="1" applyProtection="1">
      <alignment horizontal="right" vertical="center"/>
      <protection locked="0"/>
    </xf>
    <xf numFmtId="165" fontId="6" fillId="0" borderId="12" xfId="1" applyNumberFormat="1" applyFont="1" applyFill="1" applyBorder="1" applyAlignment="1" applyProtection="1">
      <alignment vertical="center"/>
      <protection locked="0"/>
    </xf>
    <xf numFmtId="167" fontId="6" fillId="0" borderId="0" xfId="10" applyNumberFormat="1" applyFont="1" applyFill="1" applyBorder="1" applyAlignment="1" applyProtection="1">
      <alignment horizontal="center" vertical="center"/>
      <protection locked="0"/>
    </xf>
    <xf numFmtId="0" fontId="7" fillId="0" borderId="0" xfId="9" quotePrefix="1" applyNumberFormat="1" applyFont="1" applyFill="1" applyBorder="1" applyProtection="1">
      <alignment vertical="center"/>
      <protection locked="0"/>
    </xf>
    <xf numFmtId="167" fontId="7" fillId="0" borderId="0" xfId="10" applyNumberFormat="1" applyFont="1" applyFill="1" applyBorder="1" applyProtection="1">
      <alignment vertical="center"/>
      <protection locked="0"/>
    </xf>
    <xf numFmtId="165" fontId="1" fillId="0" borderId="0" xfId="0" applyNumberFormat="1" applyFont="1"/>
    <xf numFmtId="0" fontId="1" fillId="0" borderId="0" xfId="0" applyFont="1" applyFill="1" applyBorder="1"/>
    <xf numFmtId="0" fontId="7" fillId="0" borderId="0" xfId="0" applyFont="1" applyFill="1" applyBorder="1"/>
    <xf numFmtId="165" fontId="1" fillId="0" borderId="0" xfId="1" applyNumberFormat="1" applyFont="1" applyFill="1" applyBorder="1" applyAlignment="1">
      <alignment horizontal="center"/>
    </xf>
    <xf numFmtId="165" fontId="1" fillId="0" borderId="0" xfId="1" applyNumberFormat="1" applyFont="1" applyFill="1" applyBorder="1"/>
    <xf numFmtId="41" fontId="7" fillId="0" borderId="0" xfId="0" applyNumberFormat="1" applyFont="1" applyFill="1" applyBorder="1"/>
    <xf numFmtId="0" fontId="1" fillId="0" borderId="0" xfId="0" applyFont="1" applyBorder="1" applyAlignment="1">
      <alignment horizontal="center"/>
    </xf>
    <xf numFmtId="0" fontId="1" fillId="0" borderId="0" xfId="3" applyFont="1" applyAlignment="1">
      <alignment horizontal="left" indent="4"/>
    </xf>
    <xf numFmtId="166" fontId="1" fillId="0" borderId="0" xfId="2" applyNumberFormat="1" applyFont="1" applyBorder="1" applyAlignment="1">
      <alignment horizontal="center"/>
    </xf>
    <xf numFmtId="0" fontId="1" fillId="0" borderId="1" xfId="3" applyFont="1" applyBorder="1" applyAlignment="1">
      <alignment horizontal="left" vertical="top" wrapText="1"/>
    </xf>
    <xf numFmtId="0" fontId="1" fillId="0" borderId="2" xfId="3" applyFont="1" applyBorder="1" applyAlignment="1">
      <alignment horizontal="left" vertical="top"/>
    </xf>
    <xf numFmtId="0" fontId="1" fillId="0" borderId="3" xfId="3" applyFont="1" applyBorder="1" applyAlignment="1">
      <alignment horizontal="left" vertical="top"/>
    </xf>
    <xf numFmtId="0" fontId="1" fillId="0" borderId="4" xfId="3" applyFont="1" applyBorder="1" applyAlignment="1">
      <alignment horizontal="left" vertical="top"/>
    </xf>
    <xf numFmtId="0" fontId="1" fillId="0" borderId="0" xfId="3" applyFont="1" applyBorder="1" applyAlignment="1">
      <alignment horizontal="left" vertical="top"/>
    </xf>
    <xf numFmtId="0" fontId="1" fillId="0" borderId="5" xfId="3" applyFont="1" applyBorder="1" applyAlignment="1">
      <alignment horizontal="left" vertical="top"/>
    </xf>
    <xf numFmtId="0" fontId="1" fillId="0" borderId="6" xfId="3" applyFont="1" applyBorder="1" applyAlignment="1">
      <alignment horizontal="left" vertical="top"/>
    </xf>
    <xf numFmtId="0" fontId="1" fillId="0" borderId="7" xfId="3" applyFont="1" applyBorder="1" applyAlignment="1">
      <alignment horizontal="left" vertical="top"/>
    </xf>
    <xf numFmtId="0" fontId="1" fillId="0" borderId="8" xfId="3" applyFont="1" applyBorder="1" applyAlignment="1">
      <alignment horizontal="left" vertical="top"/>
    </xf>
  </cellXfs>
  <cellStyles count="72">
    <cellStyle name="Comma" xfId="1" builtinId="3"/>
    <cellStyle name="Comma 2" xfId="11"/>
    <cellStyle name="Comma_FERC 105 Asset Held for Future Use ALL (except OR)" xfId="4"/>
    <cellStyle name="Normal" xfId="0" builtinId="0"/>
    <cellStyle name="Normal 2" xfId="12"/>
    <cellStyle name="Normal 2 2" xfId="13"/>
    <cellStyle name="Normal 3" xfId="14"/>
    <cellStyle name="Normal 4" xfId="15"/>
    <cellStyle name="Normal 5" xfId="16"/>
    <cellStyle name="Normal 6" xfId="17"/>
    <cellStyle name="Normal_FERC 105 Asset Held for Future Use ALL (except OR)" xfId="3"/>
    <cellStyle name="Percent" xfId="2" builtinId="5"/>
    <cellStyle name="Percent 2" xfId="18"/>
    <cellStyle name="Percent_FERC 105 Asset Held for Future Use ALL (except OR)" xfId="5"/>
    <cellStyle name="SAPBEXaggData" xfId="10"/>
    <cellStyle name="SAPBEXaggDataEmph" xfId="19"/>
    <cellStyle name="SAPBEXaggItem" xfId="9"/>
    <cellStyle name="SAPBEXaggItemX" xfId="20"/>
    <cellStyle name="SAPBEXchaText" xfId="6"/>
    <cellStyle name="SAPBEXchaText 2" xfId="21"/>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31"/>
    <cellStyle name="SAPBEXfilterItem" xfId="32"/>
    <cellStyle name="SAPBEXfilterItem 2" xfId="33"/>
    <cellStyle name="SAPBEXfilterText" xfId="34"/>
    <cellStyle name="SAPBEXfilterText 2" xfId="35"/>
    <cellStyle name="SAPBEXformats" xfId="36"/>
    <cellStyle name="SAPBEXheaderItem" xfId="37"/>
    <cellStyle name="SAPBEXheaderItem 2" xfId="38"/>
    <cellStyle name="SAPBEXheaderItem 3" xfId="39"/>
    <cellStyle name="SAPBEXheaderText" xfId="40"/>
    <cellStyle name="SAPBEXheaderText 2" xfId="41"/>
    <cellStyle name="SAPBEXheaderText 3" xfId="42"/>
    <cellStyle name="SAPBEXHLevel0" xfId="43"/>
    <cellStyle name="SAPBEXHLevel0 2" xfId="44"/>
    <cellStyle name="SAPBEXHLevel0X" xfId="45"/>
    <cellStyle name="SAPBEXHLevel0X 2" xfId="46"/>
    <cellStyle name="SAPBEXHLevel1" xfId="47"/>
    <cellStyle name="SAPBEXHLevel1 2" xfId="48"/>
    <cellStyle name="SAPBEXHLevel1X" xfId="49"/>
    <cellStyle name="SAPBEXHLevel1X 2" xfId="50"/>
    <cellStyle name="SAPBEXHLevel2" xfId="51"/>
    <cellStyle name="SAPBEXHLevel2 2" xfId="52"/>
    <cellStyle name="SAPBEXHLevel2X" xfId="53"/>
    <cellStyle name="SAPBEXHLevel2X 2" xfId="54"/>
    <cellStyle name="SAPBEXHLevel3" xfId="55"/>
    <cellStyle name="SAPBEXHLevel3 2" xfId="56"/>
    <cellStyle name="SAPBEXHLevel3X" xfId="57"/>
    <cellStyle name="SAPBEXHLevel3X 2" xfId="58"/>
    <cellStyle name="SAPBEXresData" xfId="59"/>
    <cellStyle name="SAPBEXresDataEmph" xfId="60"/>
    <cellStyle name="SAPBEXresItem" xfId="61"/>
    <cellStyle name="SAPBEXresItemX" xfId="62"/>
    <cellStyle name="SAPBEXstdData" xfId="63"/>
    <cellStyle name="SAPBEXstdData 2" xfId="64"/>
    <cellStyle name="SAPBEXstdDataEmph" xfId="65"/>
    <cellStyle name="SAPBEXstdItem" xfId="8"/>
    <cellStyle name="SAPBEXstdItem 2" xfId="66"/>
    <cellStyle name="SAPBEXstdItemX" xfId="7"/>
    <cellStyle name="SAPBEXstdItemX 2" xfId="67"/>
    <cellStyle name="SAPBEXtitle" xfId="68"/>
    <cellStyle name="SAPBEXtitle 2" xfId="69"/>
    <cellStyle name="SAPBEXtitle 3" xfId="70"/>
    <cellStyle name="SAPBEXundefined"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33683\AppData\Local\Temp\xSAPtemp38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20832\LOCALS~1\Temp\xSAPtemp55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LREG1\ARCHIVE\2007\SEMI%20Jun%202007\Models\Oregon%20Semi%20Jun07%20Models\OR%20JAM%20Semi%20Jun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A2" t="str">
            <v>ADVN</v>
          </cell>
        </row>
        <row r="28">
          <cell r="D28" t="str">
            <v>Taxes Other Than Income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UTCR"/>
      <sheetName val="ADJ"/>
      <sheetName val="URO"/>
      <sheetName val="ECD"/>
      <sheetName val="Unadj Data for RAM"/>
      <sheetName val="Variables"/>
      <sheetName val="Inputs"/>
      <sheetName val="Factors"/>
      <sheetName val="CWC"/>
      <sheetName val="WelcomeDialog"/>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C2">
            <v>3</v>
          </cell>
        </row>
      </sheetData>
      <sheetData sheetId="12">
        <row r="3">
          <cell r="A3" t="str">
            <v>1011390OR</v>
          </cell>
          <cell r="B3" t="str">
            <v>1011390</v>
          </cell>
          <cell r="D3">
            <v>5918274.9500000002</v>
          </cell>
        </row>
        <row r="4">
          <cell r="A4" t="str">
            <v>1011390SG</v>
          </cell>
          <cell r="B4" t="str">
            <v>1011390</v>
          </cell>
          <cell r="D4">
            <v>12411745</v>
          </cell>
        </row>
        <row r="5">
          <cell r="A5" t="str">
            <v>1011390SO</v>
          </cell>
          <cell r="B5" t="str">
            <v>1011390</v>
          </cell>
          <cell r="D5">
            <v>12902450.800000001</v>
          </cell>
        </row>
        <row r="6">
          <cell r="A6" t="str">
            <v>1011390WYP</v>
          </cell>
          <cell r="B6" t="str">
            <v>1011390</v>
          </cell>
          <cell r="D6">
            <v>1387755.33</v>
          </cell>
        </row>
        <row r="7">
          <cell r="A7" t="str">
            <v>105SE</v>
          </cell>
          <cell r="B7" t="str">
            <v>105</v>
          </cell>
          <cell r="D7">
            <v>953013.91</v>
          </cell>
        </row>
        <row r="8">
          <cell r="A8" t="str">
            <v>105SG</v>
          </cell>
          <cell r="B8" t="str">
            <v>105</v>
          </cell>
          <cell r="D8">
            <v>0</v>
          </cell>
        </row>
        <row r="9">
          <cell r="A9" t="str">
            <v>105SNPT</v>
          </cell>
          <cell r="B9" t="str">
            <v>105</v>
          </cell>
          <cell r="D9">
            <v>163084.87</v>
          </cell>
        </row>
        <row r="10">
          <cell r="A10" t="str">
            <v>105UT</v>
          </cell>
          <cell r="B10" t="str">
            <v>105</v>
          </cell>
          <cell r="D10">
            <v>2741290.98</v>
          </cell>
        </row>
        <row r="11">
          <cell r="A11" t="str">
            <v>106SG</v>
          </cell>
          <cell r="B11" t="str">
            <v>106</v>
          </cell>
          <cell r="D11">
            <v>0</v>
          </cell>
        </row>
        <row r="12">
          <cell r="A12" t="str">
            <v>108360CA</v>
          </cell>
          <cell r="B12" t="str">
            <v>108360</v>
          </cell>
          <cell r="D12">
            <v>-426799.61</v>
          </cell>
        </row>
        <row r="13">
          <cell r="A13" t="str">
            <v>108360ID</v>
          </cell>
          <cell r="B13" t="str">
            <v>108360</v>
          </cell>
          <cell r="D13">
            <v>-217780.38</v>
          </cell>
        </row>
        <row r="14">
          <cell r="A14" t="str">
            <v>108360OR</v>
          </cell>
          <cell r="B14" t="str">
            <v>108360</v>
          </cell>
          <cell r="D14">
            <v>-1599250.82</v>
          </cell>
        </row>
        <row r="15">
          <cell r="A15" t="str">
            <v>108360UT</v>
          </cell>
          <cell r="B15" t="str">
            <v>108360</v>
          </cell>
          <cell r="D15">
            <v>-1393538.78</v>
          </cell>
        </row>
        <row r="16">
          <cell r="A16" t="str">
            <v>108360WA</v>
          </cell>
          <cell r="B16" t="str">
            <v>108360</v>
          </cell>
          <cell r="D16">
            <v>-183118.44</v>
          </cell>
        </row>
        <row r="17">
          <cell r="A17" t="str">
            <v>108360WYP</v>
          </cell>
          <cell r="B17" t="str">
            <v>108360</v>
          </cell>
          <cell r="D17">
            <v>-1142520.8799999999</v>
          </cell>
        </row>
        <row r="18">
          <cell r="A18" t="str">
            <v>108360WYU</v>
          </cell>
          <cell r="B18" t="str">
            <v>108360</v>
          </cell>
          <cell r="D18">
            <v>-313751.15000000002</v>
          </cell>
        </row>
        <row r="19">
          <cell r="A19" t="str">
            <v>108361CA</v>
          </cell>
          <cell r="B19" t="str">
            <v>108361</v>
          </cell>
          <cell r="D19">
            <v>-582614.31000000006</v>
          </cell>
        </row>
        <row r="20">
          <cell r="A20" t="str">
            <v>108361ID</v>
          </cell>
          <cell r="B20" t="str">
            <v>108361</v>
          </cell>
          <cell r="D20">
            <v>-524820.87</v>
          </cell>
        </row>
        <row r="21">
          <cell r="A21" t="str">
            <v>108361OR</v>
          </cell>
          <cell r="B21" t="str">
            <v>108361</v>
          </cell>
          <cell r="D21">
            <v>-4026751.86</v>
          </cell>
        </row>
        <row r="22">
          <cell r="A22" t="str">
            <v>108361UT</v>
          </cell>
          <cell r="B22" t="str">
            <v>108361</v>
          </cell>
          <cell r="D22">
            <v>-7490803.6699999999</v>
          </cell>
        </row>
        <row r="23">
          <cell r="A23" t="str">
            <v>108361WA</v>
          </cell>
          <cell r="B23" t="str">
            <v>108361</v>
          </cell>
          <cell r="D23">
            <v>-667744.34</v>
          </cell>
        </row>
        <row r="24">
          <cell r="A24" t="str">
            <v>108361WYP</v>
          </cell>
          <cell r="B24" t="str">
            <v>108361</v>
          </cell>
          <cell r="D24">
            <v>-2439249.7999999998</v>
          </cell>
        </row>
        <row r="25">
          <cell r="A25" t="str">
            <v>108361WYU</v>
          </cell>
          <cell r="B25" t="str">
            <v>108361</v>
          </cell>
          <cell r="D25">
            <v>-96300.36</v>
          </cell>
        </row>
        <row r="26">
          <cell r="A26" t="str">
            <v>108362CA</v>
          </cell>
          <cell r="B26" t="str">
            <v>108362</v>
          </cell>
          <cell r="D26">
            <v>-4776224.22</v>
          </cell>
        </row>
        <row r="27">
          <cell r="A27" t="str">
            <v>108362ID</v>
          </cell>
          <cell r="B27" t="str">
            <v>108362</v>
          </cell>
          <cell r="D27">
            <v>-7374318.1200000001</v>
          </cell>
        </row>
        <row r="28">
          <cell r="A28" t="str">
            <v>108362OR</v>
          </cell>
          <cell r="B28" t="str">
            <v>108362</v>
          </cell>
          <cell r="D28">
            <v>-41193640.560000002</v>
          </cell>
        </row>
        <row r="29">
          <cell r="A29" t="str">
            <v>108362UT</v>
          </cell>
          <cell r="B29" t="str">
            <v>108362</v>
          </cell>
          <cell r="D29">
            <v>-66348816.969999999</v>
          </cell>
        </row>
        <row r="30">
          <cell r="A30" t="str">
            <v>108362WA</v>
          </cell>
          <cell r="B30" t="str">
            <v>108362</v>
          </cell>
          <cell r="D30">
            <v>-16903268.760000002</v>
          </cell>
        </row>
        <row r="31">
          <cell r="A31" t="str">
            <v>108362WYP</v>
          </cell>
          <cell r="B31" t="str">
            <v>108362</v>
          </cell>
          <cell r="D31">
            <v>-29702308.920000002</v>
          </cell>
        </row>
        <row r="32">
          <cell r="A32" t="str">
            <v>108362WYU</v>
          </cell>
          <cell r="B32" t="str">
            <v>108362</v>
          </cell>
          <cell r="D32">
            <v>-1781585.28</v>
          </cell>
        </row>
        <row r="33">
          <cell r="A33" t="str">
            <v>108363UT</v>
          </cell>
          <cell r="B33" t="str">
            <v>108363</v>
          </cell>
          <cell r="D33">
            <v>-813330.87</v>
          </cell>
        </row>
        <row r="34">
          <cell r="A34" t="str">
            <v>108364CA</v>
          </cell>
          <cell r="B34" t="str">
            <v>108364</v>
          </cell>
          <cell r="D34">
            <v>-23855728.530000001</v>
          </cell>
        </row>
        <row r="35">
          <cell r="A35" t="str">
            <v>108364ID</v>
          </cell>
          <cell r="B35" t="str">
            <v>108364</v>
          </cell>
          <cell r="D35">
            <v>-24478010.949999999</v>
          </cell>
        </row>
        <row r="36">
          <cell r="A36" t="str">
            <v>108364OR</v>
          </cell>
          <cell r="B36" t="str">
            <v>108364</v>
          </cell>
          <cell r="D36">
            <v>-173826368.09999999</v>
          </cell>
        </row>
        <row r="37">
          <cell r="A37" t="str">
            <v>108364UT</v>
          </cell>
          <cell r="B37" t="str">
            <v>108364</v>
          </cell>
          <cell r="D37">
            <v>-105075573.84999999</v>
          </cell>
        </row>
        <row r="38">
          <cell r="A38" t="str">
            <v>108364WA</v>
          </cell>
          <cell r="B38" t="str">
            <v>108364</v>
          </cell>
          <cell r="D38">
            <v>-54504152.539999999</v>
          </cell>
        </row>
        <row r="39">
          <cell r="A39" t="str">
            <v>108364WYP</v>
          </cell>
          <cell r="B39" t="str">
            <v>108364</v>
          </cell>
          <cell r="D39">
            <v>-44218083.609999999</v>
          </cell>
        </row>
        <row r="40">
          <cell r="A40" t="str">
            <v>108364WYU</v>
          </cell>
          <cell r="B40" t="str">
            <v>108364</v>
          </cell>
          <cell r="D40">
            <v>-6953733.1100000003</v>
          </cell>
        </row>
        <row r="41">
          <cell r="A41" t="str">
            <v>108365CA</v>
          </cell>
          <cell r="B41" t="str">
            <v>108365</v>
          </cell>
          <cell r="D41">
            <v>-12019794.039999999</v>
          </cell>
        </row>
        <row r="42">
          <cell r="A42" t="str">
            <v>108365ID</v>
          </cell>
          <cell r="B42" t="str">
            <v>108365</v>
          </cell>
          <cell r="D42">
            <v>-12102707.880000001</v>
          </cell>
        </row>
        <row r="43">
          <cell r="A43" t="str">
            <v>108365OR</v>
          </cell>
          <cell r="B43" t="str">
            <v>108365</v>
          </cell>
          <cell r="D43">
            <v>-107859068.2</v>
          </cell>
        </row>
        <row r="44">
          <cell r="A44" t="str">
            <v>108365UT</v>
          </cell>
          <cell r="B44" t="str">
            <v>108365</v>
          </cell>
          <cell r="D44">
            <v>-56867745.020000003</v>
          </cell>
        </row>
        <row r="45">
          <cell r="A45" t="str">
            <v>108365WA</v>
          </cell>
          <cell r="B45" t="str">
            <v>108365</v>
          </cell>
          <cell r="D45">
            <v>-20664601.98</v>
          </cell>
        </row>
        <row r="46">
          <cell r="A46" t="str">
            <v>108365WYP</v>
          </cell>
          <cell r="B46" t="str">
            <v>108365</v>
          </cell>
          <cell r="D46">
            <v>-32053673.199999999</v>
          </cell>
        </row>
        <row r="47">
          <cell r="A47" t="str">
            <v>108365WYU</v>
          </cell>
          <cell r="B47" t="str">
            <v>108365</v>
          </cell>
          <cell r="D47">
            <v>-2750945.8</v>
          </cell>
        </row>
        <row r="48">
          <cell r="A48" t="str">
            <v>108366CA</v>
          </cell>
          <cell r="B48" t="str">
            <v>108366</v>
          </cell>
          <cell r="D48">
            <v>-3105669.24</v>
          </cell>
        </row>
        <row r="49">
          <cell r="A49" t="str">
            <v>108366ID</v>
          </cell>
          <cell r="B49" t="str">
            <v>108366</v>
          </cell>
          <cell r="D49">
            <v>-3195148.12</v>
          </cell>
        </row>
        <row r="50">
          <cell r="A50" t="str">
            <v>108366OR</v>
          </cell>
          <cell r="B50" t="str">
            <v>108366</v>
          </cell>
          <cell r="D50">
            <v>-37457657.460000001</v>
          </cell>
        </row>
        <row r="51">
          <cell r="A51" t="str">
            <v>108366UT</v>
          </cell>
          <cell r="B51" t="str">
            <v>108366</v>
          </cell>
          <cell r="D51">
            <v>-56270307.590000004</v>
          </cell>
        </row>
        <row r="52">
          <cell r="A52" t="str">
            <v>108366WA</v>
          </cell>
          <cell r="B52" t="str">
            <v>108366</v>
          </cell>
          <cell r="D52">
            <v>-3809578.44</v>
          </cell>
        </row>
        <row r="53">
          <cell r="A53" t="str">
            <v>108366WYP</v>
          </cell>
          <cell r="B53" t="str">
            <v>108366</v>
          </cell>
          <cell r="D53">
            <v>-4249185.3600000003</v>
          </cell>
        </row>
        <row r="54">
          <cell r="A54" t="str">
            <v>108366WYU</v>
          </cell>
          <cell r="B54" t="str">
            <v>108366</v>
          </cell>
          <cell r="D54">
            <v>-1625527.53</v>
          </cell>
        </row>
        <row r="55">
          <cell r="A55" t="str">
            <v>108367CA</v>
          </cell>
          <cell r="B55" t="str">
            <v>108367</v>
          </cell>
          <cell r="D55">
            <v>-5310384.45</v>
          </cell>
        </row>
        <row r="56">
          <cell r="A56" t="str">
            <v>108367ID</v>
          </cell>
          <cell r="B56" t="str">
            <v>108367</v>
          </cell>
          <cell r="D56">
            <v>-10346950.08</v>
          </cell>
        </row>
        <row r="57">
          <cell r="A57" t="str">
            <v>108367OR</v>
          </cell>
          <cell r="B57" t="str">
            <v>108367</v>
          </cell>
          <cell r="D57">
            <v>-46156148.740000002</v>
          </cell>
        </row>
        <row r="58">
          <cell r="A58" t="str">
            <v>108367UT</v>
          </cell>
          <cell r="B58" t="str">
            <v>108367</v>
          </cell>
          <cell r="D58">
            <v>-139587204.59999999</v>
          </cell>
        </row>
        <row r="59">
          <cell r="A59" t="str">
            <v>108367WA</v>
          </cell>
          <cell r="B59" t="str">
            <v>108367</v>
          </cell>
          <cell r="D59">
            <v>-5718209.6600000001</v>
          </cell>
        </row>
        <row r="60">
          <cell r="A60" t="str">
            <v>108367WYP</v>
          </cell>
          <cell r="B60" t="str">
            <v>108367</v>
          </cell>
          <cell r="D60">
            <v>-11032777.85</v>
          </cell>
        </row>
        <row r="61">
          <cell r="A61" t="str">
            <v>108367WYU</v>
          </cell>
          <cell r="B61" t="str">
            <v>108367</v>
          </cell>
          <cell r="D61">
            <v>-8536716.5199999996</v>
          </cell>
        </row>
        <row r="62">
          <cell r="A62" t="str">
            <v>108368CA</v>
          </cell>
          <cell r="B62" t="str">
            <v>108368</v>
          </cell>
          <cell r="D62">
            <v>-24654848.800000001</v>
          </cell>
        </row>
        <row r="63">
          <cell r="A63" t="str">
            <v>108368ID</v>
          </cell>
          <cell r="B63" t="str">
            <v>108368</v>
          </cell>
          <cell r="D63">
            <v>-26525954.09</v>
          </cell>
        </row>
        <row r="64">
          <cell r="A64" t="str">
            <v>108368OR</v>
          </cell>
          <cell r="B64" t="str">
            <v>108368</v>
          </cell>
          <cell r="D64">
            <v>-134737844</v>
          </cell>
        </row>
        <row r="65">
          <cell r="A65" t="str">
            <v>108368UT</v>
          </cell>
          <cell r="B65" t="str">
            <v>108368</v>
          </cell>
          <cell r="D65">
            <v>-107056317.26000001</v>
          </cell>
        </row>
        <row r="66">
          <cell r="A66" t="str">
            <v>108368WA</v>
          </cell>
          <cell r="B66" t="str">
            <v>108368</v>
          </cell>
          <cell r="D66">
            <v>-28933080.420000002</v>
          </cell>
        </row>
        <row r="67">
          <cell r="A67" t="str">
            <v>108368WYP</v>
          </cell>
          <cell r="B67" t="str">
            <v>108368</v>
          </cell>
          <cell r="D67">
            <v>-23464746.960000001</v>
          </cell>
        </row>
        <row r="68">
          <cell r="A68" t="str">
            <v>108368WYU</v>
          </cell>
          <cell r="B68" t="str">
            <v>108368</v>
          </cell>
          <cell r="D68">
            <v>-4454741.95</v>
          </cell>
        </row>
        <row r="69">
          <cell r="A69" t="str">
            <v>108369CA</v>
          </cell>
          <cell r="B69" t="str">
            <v>108369</v>
          </cell>
          <cell r="D69">
            <v>-5002235.82</v>
          </cell>
        </row>
        <row r="70">
          <cell r="A70" t="str">
            <v>108369ID</v>
          </cell>
          <cell r="B70" t="str">
            <v>108369</v>
          </cell>
          <cell r="D70">
            <v>-10591120.82</v>
          </cell>
        </row>
        <row r="71">
          <cell r="A71" t="str">
            <v>108369OR</v>
          </cell>
          <cell r="B71" t="str">
            <v>108369</v>
          </cell>
          <cell r="D71">
            <v>-51423280.240000002</v>
          </cell>
        </row>
        <row r="72">
          <cell r="A72" t="str">
            <v>108369UT</v>
          </cell>
          <cell r="B72" t="str">
            <v>108369</v>
          </cell>
          <cell r="D72">
            <v>-57879532.899999999</v>
          </cell>
        </row>
        <row r="73">
          <cell r="A73" t="str">
            <v>108369WA</v>
          </cell>
          <cell r="B73" t="str">
            <v>108369</v>
          </cell>
          <cell r="D73">
            <v>-11708433.67</v>
          </cell>
        </row>
        <row r="74">
          <cell r="A74" t="str">
            <v>108369WYP</v>
          </cell>
          <cell r="B74" t="str">
            <v>108369</v>
          </cell>
          <cell r="D74">
            <v>-8588969.4499999993</v>
          </cell>
        </row>
        <row r="75">
          <cell r="A75" t="str">
            <v>108369WYU</v>
          </cell>
          <cell r="B75" t="str">
            <v>108369</v>
          </cell>
          <cell r="D75">
            <v>-1581229.85</v>
          </cell>
        </row>
        <row r="76">
          <cell r="A76" t="str">
            <v>108370CA</v>
          </cell>
          <cell r="B76" t="str">
            <v>108370</v>
          </cell>
          <cell r="D76">
            <v>-1642697.09</v>
          </cell>
        </row>
        <row r="77">
          <cell r="A77" t="str">
            <v>108370ID</v>
          </cell>
          <cell r="B77" t="str">
            <v>108370</v>
          </cell>
          <cell r="D77">
            <v>-5578850.5099999998</v>
          </cell>
        </row>
        <row r="78">
          <cell r="A78" t="str">
            <v>108370OR</v>
          </cell>
          <cell r="B78" t="str">
            <v>108370</v>
          </cell>
          <cell r="D78">
            <v>-28303592.690000001</v>
          </cell>
        </row>
        <row r="79">
          <cell r="A79" t="str">
            <v>108370UT</v>
          </cell>
          <cell r="B79" t="str">
            <v>108370</v>
          </cell>
          <cell r="D79">
            <v>-39179521.43</v>
          </cell>
        </row>
        <row r="80">
          <cell r="A80" t="str">
            <v>108370WA</v>
          </cell>
          <cell r="B80" t="str">
            <v>108370</v>
          </cell>
          <cell r="D80">
            <v>-6556056.9699999997</v>
          </cell>
        </row>
        <row r="81">
          <cell r="A81" t="str">
            <v>108370WYP</v>
          </cell>
          <cell r="B81" t="str">
            <v>108370</v>
          </cell>
          <cell r="D81">
            <v>-5569473.3300000001</v>
          </cell>
        </row>
        <row r="82">
          <cell r="A82" t="str">
            <v>108370WYU</v>
          </cell>
          <cell r="B82" t="str">
            <v>108370</v>
          </cell>
          <cell r="D82">
            <v>-1421387.31</v>
          </cell>
        </row>
        <row r="83">
          <cell r="A83" t="str">
            <v>108371CA</v>
          </cell>
          <cell r="B83" t="str">
            <v>108371</v>
          </cell>
          <cell r="D83">
            <v>-92032.49</v>
          </cell>
        </row>
        <row r="84">
          <cell r="A84" t="str">
            <v>108371ID</v>
          </cell>
          <cell r="B84" t="str">
            <v>108371</v>
          </cell>
          <cell r="D84">
            <v>-133094.66</v>
          </cell>
        </row>
        <row r="85">
          <cell r="A85" t="str">
            <v>108371OR</v>
          </cell>
          <cell r="B85" t="str">
            <v>108371</v>
          </cell>
          <cell r="D85">
            <v>-1539543.05</v>
          </cell>
        </row>
        <row r="86">
          <cell r="A86" t="str">
            <v>108371UT</v>
          </cell>
          <cell r="B86" t="str">
            <v>108371</v>
          </cell>
          <cell r="D86">
            <v>-3256918.52</v>
          </cell>
        </row>
        <row r="87">
          <cell r="A87" t="str">
            <v>108371WA</v>
          </cell>
          <cell r="B87" t="str">
            <v>108371</v>
          </cell>
          <cell r="D87">
            <v>-295435.81</v>
          </cell>
        </row>
        <row r="88">
          <cell r="A88" t="str">
            <v>108371WYP</v>
          </cell>
          <cell r="B88" t="str">
            <v>108371</v>
          </cell>
          <cell r="D88">
            <v>-420171.93</v>
          </cell>
        </row>
        <row r="89">
          <cell r="A89" t="str">
            <v>108371WYU</v>
          </cell>
          <cell r="B89" t="str">
            <v>108371</v>
          </cell>
          <cell r="D89">
            <v>-66059.199999999997</v>
          </cell>
        </row>
        <row r="90">
          <cell r="A90" t="str">
            <v>108372ID</v>
          </cell>
          <cell r="B90" t="str">
            <v>108372</v>
          </cell>
          <cell r="D90">
            <v>-4552.45</v>
          </cell>
        </row>
        <row r="91">
          <cell r="A91" t="str">
            <v>108372UT</v>
          </cell>
          <cell r="B91" t="str">
            <v>108372</v>
          </cell>
          <cell r="D91">
            <v>-35840.639999999999</v>
          </cell>
        </row>
        <row r="92">
          <cell r="A92" t="str">
            <v>108373CA</v>
          </cell>
          <cell r="B92" t="str">
            <v>108373</v>
          </cell>
          <cell r="D92">
            <v>-452460.25</v>
          </cell>
        </row>
        <row r="93">
          <cell r="A93" t="str">
            <v>108373ID</v>
          </cell>
          <cell r="B93" t="str">
            <v>108373</v>
          </cell>
          <cell r="D93">
            <v>-261421.23</v>
          </cell>
        </row>
        <row r="94">
          <cell r="A94" t="str">
            <v>108373OR</v>
          </cell>
          <cell r="B94" t="str">
            <v>108373</v>
          </cell>
          <cell r="D94">
            <v>-6997312.9299999997</v>
          </cell>
        </row>
        <row r="95">
          <cell r="A95" t="str">
            <v>108373UT</v>
          </cell>
          <cell r="B95" t="str">
            <v>108373</v>
          </cell>
          <cell r="D95">
            <v>-9322838.7899999991</v>
          </cell>
        </row>
        <row r="96">
          <cell r="A96" t="str">
            <v>108373WA</v>
          </cell>
          <cell r="B96" t="str">
            <v>108373</v>
          </cell>
          <cell r="D96">
            <v>-1612871.17</v>
          </cell>
        </row>
        <row r="97">
          <cell r="A97" t="str">
            <v>108373WYP</v>
          </cell>
          <cell r="B97" t="str">
            <v>108373</v>
          </cell>
          <cell r="D97">
            <v>-1296511.45</v>
          </cell>
        </row>
        <row r="98">
          <cell r="A98" t="str">
            <v>108373WYU</v>
          </cell>
          <cell r="B98" t="str">
            <v>108373</v>
          </cell>
          <cell r="D98">
            <v>-505061.01</v>
          </cell>
        </row>
        <row r="99">
          <cell r="A99" t="str">
            <v>108GPCA</v>
          </cell>
          <cell r="B99" t="str">
            <v>108GP</v>
          </cell>
          <cell r="D99">
            <v>-4466454.6399999997</v>
          </cell>
        </row>
        <row r="100">
          <cell r="A100" t="str">
            <v>108GPCN</v>
          </cell>
          <cell r="B100" t="str">
            <v>108GP</v>
          </cell>
          <cell r="D100">
            <v>-6252191.8799999999</v>
          </cell>
        </row>
        <row r="101">
          <cell r="A101" t="str">
            <v>108GPDGP</v>
          </cell>
          <cell r="B101" t="str">
            <v>108GP</v>
          </cell>
          <cell r="D101">
            <v>-8314784.46</v>
          </cell>
        </row>
        <row r="102">
          <cell r="A102" t="str">
            <v>108GPDGU</v>
          </cell>
          <cell r="B102" t="str">
            <v>108GP</v>
          </cell>
          <cell r="D102">
            <v>-15161624.390000001</v>
          </cell>
        </row>
        <row r="103">
          <cell r="A103" t="str">
            <v>108GPID</v>
          </cell>
          <cell r="B103" t="str">
            <v>108GP</v>
          </cell>
          <cell r="D103">
            <v>-12341453.6</v>
          </cell>
        </row>
        <row r="104">
          <cell r="A104" t="str">
            <v>108GPOR</v>
          </cell>
          <cell r="B104" t="str">
            <v>108GP</v>
          </cell>
          <cell r="D104">
            <v>-45832984.170000002</v>
          </cell>
        </row>
        <row r="105">
          <cell r="A105" t="str">
            <v>108GPSE</v>
          </cell>
          <cell r="B105" t="str">
            <v>108GP</v>
          </cell>
          <cell r="D105">
            <v>-494058.36</v>
          </cell>
        </row>
        <row r="106">
          <cell r="A106" t="str">
            <v>108GPSG</v>
          </cell>
          <cell r="B106" t="str">
            <v>108GP</v>
          </cell>
          <cell r="D106">
            <v>-41919497.390000001</v>
          </cell>
        </row>
        <row r="107">
          <cell r="A107" t="str">
            <v>108GPSO</v>
          </cell>
          <cell r="B107" t="str">
            <v>108GP</v>
          </cell>
          <cell r="D107">
            <v>-97093727.999999955</v>
          </cell>
        </row>
        <row r="108">
          <cell r="A108" t="str">
            <v>108GPSSGCH</v>
          </cell>
          <cell r="B108" t="str">
            <v>108GP</v>
          </cell>
          <cell r="D108">
            <v>-3098868.13</v>
          </cell>
        </row>
        <row r="109">
          <cell r="A109" t="str">
            <v>108GPSSGCT</v>
          </cell>
          <cell r="B109" t="str">
            <v>108GP</v>
          </cell>
          <cell r="D109">
            <v>-60639.91</v>
          </cell>
        </row>
        <row r="110">
          <cell r="A110" t="str">
            <v>108GPUT</v>
          </cell>
          <cell r="B110" t="str">
            <v>108GP</v>
          </cell>
          <cell r="D110">
            <v>-52542821.009999998</v>
          </cell>
        </row>
        <row r="111">
          <cell r="A111" t="str">
            <v>108GPWA</v>
          </cell>
          <cell r="B111" t="str">
            <v>108GP</v>
          </cell>
          <cell r="D111">
            <v>-14188396.07</v>
          </cell>
        </row>
        <row r="112">
          <cell r="A112" t="str">
            <v>108GPWYP</v>
          </cell>
          <cell r="B112" t="str">
            <v>108GP</v>
          </cell>
          <cell r="D112">
            <v>-16930812.829999998</v>
          </cell>
        </row>
        <row r="113">
          <cell r="A113" t="str">
            <v>108GPWYU</v>
          </cell>
          <cell r="B113" t="str">
            <v>108GP</v>
          </cell>
          <cell r="D113">
            <v>-4256910.66</v>
          </cell>
        </row>
        <row r="114">
          <cell r="A114" t="str">
            <v>108HPDGP</v>
          </cell>
          <cell r="B114" t="str">
            <v>108HP</v>
          </cell>
          <cell r="D114">
            <v>-149511800.61000001</v>
          </cell>
        </row>
        <row r="115">
          <cell r="A115" t="str">
            <v>108HPDGU</v>
          </cell>
          <cell r="B115" t="str">
            <v>108HP</v>
          </cell>
          <cell r="D115">
            <v>-26377027.41</v>
          </cell>
        </row>
        <row r="116">
          <cell r="A116" t="str">
            <v>108HPSG-P</v>
          </cell>
          <cell r="B116" t="str">
            <v>108HP</v>
          </cell>
          <cell r="D116">
            <v>-42009755.439999998</v>
          </cell>
        </row>
        <row r="117">
          <cell r="A117" t="str">
            <v>108HPSG-U</v>
          </cell>
          <cell r="B117" t="str">
            <v>108HP</v>
          </cell>
          <cell r="D117">
            <v>-13788588.460000001</v>
          </cell>
        </row>
        <row r="118">
          <cell r="A118" t="str">
            <v>108MPSE</v>
          </cell>
          <cell r="B118" t="str">
            <v>108MP</v>
          </cell>
          <cell r="D118">
            <v>-156753129.77000001</v>
          </cell>
        </row>
        <row r="119">
          <cell r="A119" t="str">
            <v>108OPDGU</v>
          </cell>
          <cell r="B119" t="str">
            <v>108OP</v>
          </cell>
          <cell r="D119">
            <v>-1878217.04</v>
          </cell>
        </row>
        <row r="120">
          <cell r="A120" t="str">
            <v>108OPSG</v>
          </cell>
          <cell r="B120" t="str">
            <v>108OP</v>
          </cell>
          <cell r="D120">
            <v>-73684231.079999998</v>
          </cell>
        </row>
        <row r="121">
          <cell r="A121" t="str">
            <v>108OPSSGCT</v>
          </cell>
          <cell r="B121" t="str">
            <v>108OP</v>
          </cell>
          <cell r="D121">
            <v>-14778200</v>
          </cell>
        </row>
        <row r="122">
          <cell r="A122" t="str">
            <v>108SPDGP</v>
          </cell>
          <cell r="B122" t="str">
            <v>108SP</v>
          </cell>
          <cell r="D122">
            <v>-827113833.07000005</v>
          </cell>
        </row>
        <row r="123">
          <cell r="A123" t="str">
            <v>108SPDGU</v>
          </cell>
          <cell r="B123" t="str">
            <v>108SP</v>
          </cell>
          <cell r="D123">
            <v>-905984690.70000005</v>
          </cell>
        </row>
        <row r="124">
          <cell r="A124" t="str">
            <v>108SPSG</v>
          </cell>
          <cell r="B124" t="str">
            <v>108SP</v>
          </cell>
          <cell r="D124">
            <v>-461358477.37</v>
          </cell>
        </row>
        <row r="125">
          <cell r="A125" t="str">
            <v>108SPSSGCH</v>
          </cell>
          <cell r="B125" t="str">
            <v>108SP</v>
          </cell>
          <cell r="D125">
            <v>-215914211.47</v>
          </cell>
        </row>
        <row r="126">
          <cell r="A126" t="str">
            <v>108TPDGP</v>
          </cell>
          <cell r="B126" t="str">
            <v>108TP</v>
          </cell>
          <cell r="D126">
            <v>-363435824.63</v>
          </cell>
        </row>
        <row r="127">
          <cell r="A127" t="str">
            <v>108TPDGU</v>
          </cell>
          <cell r="B127" t="str">
            <v>108TP</v>
          </cell>
          <cell r="D127">
            <v>-364972988.42000002</v>
          </cell>
        </row>
        <row r="128">
          <cell r="A128" t="str">
            <v>108TPSG</v>
          </cell>
          <cell r="B128" t="str">
            <v>108TP</v>
          </cell>
          <cell r="D128">
            <v>-321739158.87</v>
          </cell>
        </row>
        <row r="129">
          <cell r="A129" t="str">
            <v>111GPCA</v>
          </cell>
          <cell r="B129" t="str">
            <v>111GP</v>
          </cell>
          <cell r="D129">
            <v>-721054.56</v>
          </cell>
        </row>
        <row r="130">
          <cell r="A130" t="str">
            <v>111GPCN</v>
          </cell>
          <cell r="B130" t="str">
            <v>111GP</v>
          </cell>
          <cell r="D130">
            <v>-1850277.3</v>
          </cell>
        </row>
        <row r="131">
          <cell r="A131" t="str">
            <v>111GPOR</v>
          </cell>
          <cell r="B131" t="str">
            <v>111GP</v>
          </cell>
          <cell r="D131">
            <v>-8641206.8100000005</v>
          </cell>
        </row>
        <row r="132">
          <cell r="A132" t="str">
            <v>111GPSG</v>
          </cell>
          <cell r="B132" t="str">
            <v>111GP</v>
          </cell>
          <cell r="D132">
            <v>-544002.32999999996</v>
          </cell>
        </row>
        <row r="133">
          <cell r="A133" t="str">
            <v>111GPSO</v>
          </cell>
          <cell r="B133" t="str">
            <v>111GP</v>
          </cell>
          <cell r="D133">
            <v>-6485640.6900000004</v>
          </cell>
        </row>
        <row r="134">
          <cell r="A134" t="str">
            <v>111GPUT</v>
          </cell>
          <cell r="B134" t="str">
            <v>111GP</v>
          </cell>
          <cell r="D134">
            <v>-9200.57</v>
          </cell>
        </row>
        <row r="135">
          <cell r="A135" t="str">
            <v>111GPWA</v>
          </cell>
          <cell r="B135" t="str">
            <v>111GP</v>
          </cell>
          <cell r="D135">
            <v>-1243982.1499999999</v>
          </cell>
        </row>
        <row r="136">
          <cell r="A136" t="str">
            <v>111GPWYP</v>
          </cell>
          <cell r="B136" t="str">
            <v>111GP</v>
          </cell>
          <cell r="D136">
            <v>-6142339.3799999999</v>
          </cell>
        </row>
        <row r="137">
          <cell r="A137" t="str">
            <v>111GPWYU</v>
          </cell>
          <cell r="B137" t="str">
            <v>111GP</v>
          </cell>
          <cell r="D137">
            <v>-25295.89</v>
          </cell>
        </row>
        <row r="138">
          <cell r="A138" t="str">
            <v>111HPDGP</v>
          </cell>
          <cell r="B138" t="str">
            <v>111HP</v>
          </cell>
          <cell r="D138">
            <v>-344575.42</v>
          </cell>
        </row>
        <row r="139">
          <cell r="A139" t="str">
            <v>111HPSG-P</v>
          </cell>
          <cell r="B139" t="str">
            <v>111HP</v>
          </cell>
          <cell r="D139">
            <v>-3016.74</v>
          </cell>
        </row>
        <row r="140">
          <cell r="A140" t="str">
            <v>111HPSG-U</v>
          </cell>
          <cell r="B140" t="str">
            <v>111HP</v>
          </cell>
          <cell r="D140">
            <v>-292432.05</v>
          </cell>
        </row>
        <row r="141">
          <cell r="A141" t="str">
            <v>111IPCN</v>
          </cell>
          <cell r="B141" t="str">
            <v>111IP</v>
          </cell>
          <cell r="D141">
            <v>-77181052.680000007</v>
          </cell>
        </row>
        <row r="142">
          <cell r="A142" t="str">
            <v>111IPDGP</v>
          </cell>
          <cell r="B142" t="str">
            <v>111IP</v>
          </cell>
          <cell r="D142">
            <v>-2844878.23</v>
          </cell>
        </row>
        <row r="143">
          <cell r="A143" t="str">
            <v>111IPDGU</v>
          </cell>
          <cell r="B143" t="str">
            <v>111IP</v>
          </cell>
          <cell r="D143">
            <v>-330314.71000000002</v>
          </cell>
        </row>
        <row r="144">
          <cell r="A144" t="str">
            <v>111IPID</v>
          </cell>
          <cell r="B144" t="str">
            <v>111IP</v>
          </cell>
          <cell r="D144">
            <v>-685032.4</v>
          </cell>
        </row>
        <row r="145">
          <cell r="A145" t="str">
            <v>111IPOR</v>
          </cell>
          <cell r="B145" t="str">
            <v>111IP</v>
          </cell>
          <cell r="D145">
            <v>-15187.93</v>
          </cell>
        </row>
        <row r="146">
          <cell r="A146" t="str">
            <v>111IPSE</v>
          </cell>
          <cell r="B146" t="str">
            <v>111IP</v>
          </cell>
          <cell r="D146">
            <v>-765903.59</v>
          </cell>
        </row>
        <row r="147">
          <cell r="A147" t="str">
            <v>111IPSG</v>
          </cell>
          <cell r="B147" t="str">
            <v>111IP</v>
          </cell>
          <cell r="D147">
            <v>-31899735.43</v>
          </cell>
        </row>
        <row r="148">
          <cell r="A148" t="str">
            <v>111IPSG-P</v>
          </cell>
          <cell r="B148" t="str">
            <v>111IP</v>
          </cell>
          <cell r="D148">
            <v>-9679396.3900000006</v>
          </cell>
        </row>
        <row r="149">
          <cell r="A149" t="str">
            <v>111IPSG-U</v>
          </cell>
          <cell r="B149" t="str">
            <v>111IP</v>
          </cell>
          <cell r="D149">
            <v>-2799243.99</v>
          </cell>
        </row>
        <row r="150">
          <cell r="A150" t="str">
            <v>111IPSO</v>
          </cell>
          <cell r="B150" t="str">
            <v>111IP</v>
          </cell>
          <cell r="D150">
            <v>-236039862.56</v>
          </cell>
        </row>
        <row r="151">
          <cell r="A151" t="str">
            <v>111IPSSGCH</v>
          </cell>
          <cell r="B151" t="str">
            <v>111IP</v>
          </cell>
          <cell r="D151">
            <v>-17090.77</v>
          </cell>
        </row>
        <row r="152">
          <cell r="A152" t="str">
            <v>111IPUT</v>
          </cell>
          <cell r="B152" t="str">
            <v>111IP</v>
          </cell>
          <cell r="D152">
            <v>-4222.8500000000004</v>
          </cell>
        </row>
        <row r="153">
          <cell r="A153" t="str">
            <v>111IPWA</v>
          </cell>
          <cell r="B153" t="str">
            <v>111IP</v>
          </cell>
          <cell r="D153">
            <v>-760.58</v>
          </cell>
        </row>
        <row r="154">
          <cell r="A154" t="str">
            <v>111IPWYP</v>
          </cell>
          <cell r="B154" t="str">
            <v>111IP</v>
          </cell>
          <cell r="D154">
            <v>-10251.629999999999</v>
          </cell>
        </row>
        <row r="155">
          <cell r="A155" t="str">
            <v>111SPSSGCT</v>
          </cell>
          <cell r="B155" t="str">
            <v>111SP</v>
          </cell>
          <cell r="D155">
            <v>-476004.06</v>
          </cell>
        </row>
        <row r="156">
          <cell r="A156" t="str">
            <v>114DGP</v>
          </cell>
          <cell r="B156" t="str">
            <v>114</v>
          </cell>
          <cell r="D156">
            <v>14560710.68</v>
          </cell>
        </row>
        <row r="157">
          <cell r="A157" t="str">
            <v>114SG</v>
          </cell>
          <cell r="B157" t="str">
            <v>114</v>
          </cell>
          <cell r="D157">
            <v>142633069.06999999</v>
          </cell>
        </row>
        <row r="158">
          <cell r="A158" t="str">
            <v>115DGP</v>
          </cell>
          <cell r="B158" t="str">
            <v>115</v>
          </cell>
          <cell r="D158">
            <v>-10571539.84</v>
          </cell>
        </row>
        <row r="159">
          <cell r="A159" t="str">
            <v>115SG</v>
          </cell>
          <cell r="B159" t="str">
            <v>115</v>
          </cell>
          <cell r="D159">
            <v>-72056950.760000005</v>
          </cell>
        </row>
        <row r="160">
          <cell r="A160" t="str">
            <v>124CA</v>
          </cell>
          <cell r="B160" t="str">
            <v>124</v>
          </cell>
          <cell r="D160">
            <v>425752.48</v>
          </cell>
        </row>
        <row r="161">
          <cell r="A161" t="str">
            <v>124ID</v>
          </cell>
          <cell r="B161" t="str">
            <v>124</v>
          </cell>
          <cell r="D161">
            <v>40287.769999999997</v>
          </cell>
        </row>
        <row r="162">
          <cell r="A162" t="str">
            <v>124MT</v>
          </cell>
          <cell r="B162" t="str">
            <v>124</v>
          </cell>
          <cell r="D162">
            <v>0</v>
          </cell>
        </row>
        <row r="163">
          <cell r="A163" t="str">
            <v>124OR</v>
          </cell>
          <cell r="B163" t="str">
            <v>124</v>
          </cell>
          <cell r="D163">
            <v>0.17</v>
          </cell>
        </row>
        <row r="164">
          <cell r="A164" t="str">
            <v>124OTHER</v>
          </cell>
          <cell r="B164" t="str">
            <v>124</v>
          </cell>
          <cell r="D164">
            <v>-3326065.25</v>
          </cell>
        </row>
        <row r="165">
          <cell r="A165" t="str">
            <v>124SO</v>
          </cell>
          <cell r="B165" t="str">
            <v>124</v>
          </cell>
          <cell r="D165">
            <v>-2462.9699999999998</v>
          </cell>
        </row>
        <row r="166">
          <cell r="A166" t="str">
            <v>124UT</v>
          </cell>
          <cell r="B166" t="str">
            <v>124</v>
          </cell>
          <cell r="D166">
            <v>5648477.3099999996</v>
          </cell>
        </row>
        <row r="167">
          <cell r="A167" t="str">
            <v>124WA</v>
          </cell>
          <cell r="B167" t="str">
            <v>124</v>
          </cell>
          <cell r="D167">
            <v>2114865.5</v>
          </cell>
        </row>
        <row r="168">
          <cell r="A168" t="str">
            <v>124WYP</v>
          </cell>
          <cell r="B168" t="str">
            <v>124</v>
          </cell>
          <cell r="D168">
            <v>117215.94</v>
          </cell>
        </row>
        <row r="169">
          <cell r="A169" t="str">
            <v>124WYU</v>
          </cell>
          <cell r="B169" t="str">
            <v>124</v>
          </cell>
          <cell r="D169">
            <v>13132.83</v>
          </cell>
        </row>
        <row r="170">
          <cell r="A170" t="str">
            <v>131SNP</v>
          </cell>
          <cell r="B170" t="str">
            <v>131</v>
          </cell>
          <cell r="D170">
            <v>10619911.5300675</v>
          </cell>
        </row>
        <row r="171">
          <cell r="A171" t="str">
            <v>135SG</v>
          </cell>
          <cell r="B171" t="str">
            <v>135</v>
          </cell>
          <cell r="D171">
            <v>2899.166666566</v>
          </cell>
        </row>
        <row r="172">
          <cell r="A172" t="str">
            <v>141SO</v>
          </cell>
          <cell r="B172" t="str">
            <v>141</v>
          </cell>
          <cell r="D172">
            <v>1043169.9083333299</v>
          </cell>
        </row>
        <row r="173">
          <cell r="A173" t="str">
            <v>143SO</v>
          </cell>
          <cell r="B173" t="str">
            <v>143</v>
          </cell>
          <cell r="D173">
            <v>19811284.4967167</v>
          </cell>
        </row>
        <row r="174">
          <cell r="A174" t="str">
            <v>151SE</v>
          </cell>
          <cell r="B174" t="str">
            <v>151</v>
          </cell>
          <cell r="D174">
            <v>98477314.840000004</v>
          </cell>
        </row>
        <row r="175">
          <cell r="A175" t="str">
            <v>151SSECH</v>
          </cell>
          <cell r="B175" t="str">
            <v>151</v>
          </cell>
          <cell r="D175">
            <v>7980421.1500000004</v>
          </cell>
        </row>
        <row r="176">
          <cell r="A176" t="str">
            <v>154CA</v>
          </cell>
          <cell r="B176" t="str">
            <v>154</v>
          </cell>
          <cell r="D176">
            <v>1102563.28</v>
          </cell>
        </row>
        <row r="177">
          <cell r="A177" t="str">
            <v>154ID</v>
          </cell>
          <cell r="B177" t="str">
            <v>154</v>
          </cell>
          <cell r="D177">
            <v>4945929.78</v>
          </cell>
        </row>
        <row r="178">
          <cell r="A178" t="str">
            <v>154OR</v>
          </cell>
          <cell r="B178" t="str">
            <v>154</v>
          </cell>
          <cell r="D178">
            <v>24130029.760000002</v>
          </cell>
        </row>
        <row r="179">
          <cell r="A179" t="str">
            <v>154SE</v>
          </cell>
          <cell r="B179" t="str">
            <v>154</v>
          </cell>
          <cell r="D179">
            <v>3982452.06</v>
          </cell>
        </row>
        <row r="180">
          <cell r="A180" t="str">
            <v>154SG</v>
          </cell>
          <cell r="B180" t="str">
            <v>154</v>
          </cell>
          <cell r="D180">
            <v>1793870.84</v>
          </cell>
        </row>
        <row r="181">
          <cell r="A181" t="str">
            <v>154SNPD</v>
          </cell>
          <cell r="B181" t="str">
            <v>154</v>
          </cell>
          <cell r="D181">
            <v>-4566192.3499999996</v>
          </cell>
        </row>
        <row r="182">
          <cell r="A182" t="str">
            <v>154SNPPH</v>
          </cell>
          <cell r="B182" t="str">
            <v>154</v>
          </cell>
          <cell r="D182">
            <v>-21080.639999999999</v>
          </cell>
        </row>
        <row r="183">
          <cell r="A183" t="str">
            <v>154SNPPS</v>
          </cell>
          <cell r="B183" t="str">
            <v>154</v>
          </cell>
          <cell r="D183">
            <v>68557160.170000002</v>
          </cell>
        </row>
        <row r="184">
          <cell r="A184" t="str">
            <v>154SO</v>
          </cell>
          <cell r="B184" t="str">
            <v>154</v>
          </cell>
          <cell r="D184">
            <v>425988.94</v>
          </cell>
        </row>
        <row r="185">
          <cell r="A185" t="str">
            <v>154SSGCH</v>
          </cell>
          <cell r="B185" t="str">
            <v>154</v>
          </cell>
          <cell r="D185">
            <v>0</v>
          </cell>
        </row>
        <row r="186">
          <cell r="A186" t="str">
            <v>154UT</v>
          </cell>
          <cell r="B186" t="str">
            <v>154</v>
          </cell>
          <cell r="D186">
            <v>34604859.460000001</v>
          </cell>
        </row>
        <row r="187">
          <cell r="A187" t="str">
            <v>154WA</v>
          </cell>
          <cell r="B187" t="str">
            <v>154</v>
          </cell>
          <cell r="D187">
            <v>5422271.7699999996</v>
          </cell>
        </row>
        <row r="188">
          <cell r="A188" t="str">
            <v>154WYP</v>
          </cell>
          <cell r="B188" t="str">
            <v>154</v>
          </cell>
          <cell r="D188">
            <v>7836846.3899999997</v>
          </cell>
        </row>
        <row r="189">
          <cell r="A189" t="str">
            <v>154WYU</v>
          </cell>
          <cell r="B189" t="str">
            <v>154</v>
          </cell>
          <cell r="D189">
            <v>1047826.08</v>
          </cell>
        </row>
        <row r="190">
          <cell r="A190" t="str">
            <v>163SO</v>
          </cell>
          <cell r="B190" t="str">
            <v>163</v>
          </cell>
          <cell r="D190">
            <v>0</v>
          </cell>
        </row>
        <row r="191">
          <cell r="A191" t="str">
            <v>165GPS</v>
          </cell>
          <cell r="B191" t="str">
            <v>165</v>
          </cell>
          <cell r="D191">
            <v>214683.88</v>
          </cell>
        </row>
        <row r="192">
          <cell r="A192" t="str">
            <v>165ID</v>
          </cell>
          <cell r="B192" t="str">
            <v>165</v>
          </cell>
          <cell r="D192">
            <v>173502.35</v>
          </cell>
        </row>
        <row r="193">
          <cell r="A193" t="str">
            <v>165OR</v>
          </cell>
          <cell r="B193" t="str">
            <v>165</v>
          </cell>
          <cell r="D193">
            <v>1877076.97</v>
          </cell>
        </row>
        <row r="194">
          <cell r="A194" t="str">
            <v>165OTHER</v>
          </cell>
          <cell r="B194" t="str">
            <v>165</v>
          </cell>
          <cell r="D194">
            <v>0</v>
          </cell>
        </row>
        <row r="195">
          <cell r="A195" t="str">
            <v>165SE</v>
          </cell>
          <cell r="B195" t="str">
            <v>165</v>
          </cell>
          <cell r="D195">
            <v>2415202.38</v>
          </cell>
        </row>
        <row r="196">
          <cell r="A196" t="str">
            <v>165SG</v>
          </cell>
          <cell r="B196" t="str">
            <v>165</v>
          </cell>
          <cell r="D196">
            <v>2881363.85</v>
          </cell>
        </row>
        <row r="197">
          <cell r="A197" t="str">
            <v>165SO</v>
          </cell>
          <cell r="B197" t="str">
            <v>165</v>
          </cell>
          <cell r="D197">
            <v>27969043.800000001</v>
          </cell>
        </row>
        <row r="198">
          <cell r="A198" t="str">
            <v>165UT</v>
          </cell>
          <cell r="B198" t="str">
            <v>165</v>
          </cell>
          <cell r="D198">
            <v>3556708.96</v>
          </cell>
        </row>
        <row r="199">
          <cell r="A199" t="str">
            <v>165WA</v>
          </cell>
          <cell r="B199" t="str">
            <v>165</v>
          </cell>
          <cell r="D199">
            <v>0</v>
          </cell>
        </row>
        <row r="200">
          <cell r="A200" t="str">
            <v>165WYP</v>
          </cell>
          <cell r="B200" t="str">
            <v>165</v>
          </cell>
          <cell r="D200">
            <v>0</v>
          </cell>
        </row>
        <row r="201">
          <cell r="A201" t="str">
            <v>165WYU</v>
          </cell>
          <cell r="B201" t="str">
            <v>165</v>
          </cell>
          <cell r="D201">
            <v>0</v>
          </cell>
        </row>
        <row r="202">
          <cell r="A202" t="str">
            <v>18222OR</v>
          </cell>
          <cell r="B202" t="str">
            <v>18222</v>
          </cell>
          <cell r="D202">
            <v>-243499.37</v>
          </cell>
        </row>
        <row r="203">
          <cell r="A203" t="str">
            <v>18222TROJD</v>
          </cell>
          <cell r="B203" t="str">
            <v>18222</v>
          </cell>
          <cell r="D203">
            <v>4287664.9400000004</v>
          </cell>
        </row>
        <row r="204">
          <cell r="A204" t="str">
            <v>18222TROJP</v>
          </cell>
          <cell r="B204" t="str">
            <v>18222</v>
          </cell>
          <cell r="D204">
            <v>2928183.77</v>
          </cell>
        </row>
        <row r="205">
          <cell r="A205" t="str">
            <v>18222WA</v>
          </cell>
          <cell r="B205" t="str">
            <v>18222</v>
          </cell>
          <cell r="D205">
            <v>-988160.16</v>
          </cell>
        </row>
        <row r="206">
          <cell r="A206" t="str">
            <v>182MCA</v>
          </cell>
          <cell r="B206" t="str">
            <v>182M</v>
          </cell>
          <cell r="D206">
            <v>2302131.44</v>
          </cell>
        </row>
        <row r="207">
          <cell r="A207" t="str">
            <v>182MID</v>
          </cell>
          <cell r="B207" t="str">
            <v>182M</v>
          </cell>
          <cell r="D207">
            <v>-303616.53000000003</v>
          </cell>
        </row>
        <row r="208">
          <cell r="A208" t="str">
            <v>182MOR</v>
          </cell>
          <cell r="B208" t="str">
            <v>182M</v>
          </cell>
          <cell r="D208">
            <v>14241794.92</v>
          </cell>
        </row>
        <row r="209">
          <cell r="A209" t="str">
            <v>182MOTHER</v>
          </cell>
          <cell r="B209" t="str">
            <v>182M</v>
          </cell>
          <cell r="D209">
            <v>29475911.559999999</v>
          </cell>
        </row>
        <row r="210">
          <cell r="A210" t="str">
            <v>182MSE</v>
          </cell>
          <cell r="B210" t="str">
            <v>182M</v>
          </cell>
          <cell r="D210">
            <v>0</v>
          </cell>
        </row>
        <row r="211">
          <cell r="A211" t="str">
            <v>182MSG</v>
          </cell>
          <cell r="B211" t="str">
            <v>182M</v>
          </cell>
          <cell r="D211">
            <v>11063985.369999999</v>
          </cell>
        </row>
        <row r="212">
          <cell r="A212" t="str">
            <v>182MSGCT</v>
          </cell>
          <cell r="B212" t="str">
            <v>182M</v>
          </cell>
          <cell r="D212">
            <v>11317785.82</v>
          </cell>
        </row>
        <row r="213">
          <cell r="A213" t="str">
            <v>182MSO</v>
          </cell>
          <cell r="B213" t="str">
            <v>182M</v>
          </cell>
          <cell r="D213">
            <v>5772075.7999999998</v>
          </cell>
        </row>
        <row r="214">
          <cell r="A214" t="str">
            <v>182MUT</v>
          </cell>
          <cell r="B214" t="str">
            <v>182M</v>
          </cell>
          <cell r="D214">
            <v>4850703.8600000003</v>
          </cell>
        </row>
        <row r="215">
          <cell r="A215" t="str">
            <v>182MWA</v>
          </cell>
          <cell r="B215" t="str">
            <v>182M</v>
          </cell>
          <cell r="D215">
            <v>3194262</v>
          </cell>
        </row>
        <row r="216">
          <cell r="A216" t="str">
            <v>182MWYP</v>
          </cell>
          <cell r="B216" t="str">
            <v>182M</v>
          </cell>
          <cell r="D216">
            <v>0</v>
          </cell>
        </row>
        <row r="217">
          <cell r="A217" t="str">
            <v>182MWYU</v>
          </cell>
          <cell r="B217" t="str">
            <v>182M</v>
          </cell>
          <cell r="D217">
            <v>0</v>
          </cell>
        </row>
        <row r="218">
          <cell r="A218" t="str">
            <v>182WCA</v>
          </cell>
          <cell r="B218" t="str">
            <v>182W</v>
          </cell>
          <cell r="D218">
            <v>0</v>
          </cell>
        </row>
        <row r="219">
          <cell r="A219" t="str">
            <v>182WID</v>
          </cell>
          <cell r="B219" t="str">
            <v>182W</v>
          </cell>
          <cell r="D219">
            <v>3847393.86</v>
          </cell>
        </row>
        <row r="220">
          <cell r="A220" t="str">
            <v>182WOTHER</v>
          </cell>
          <cell r="B220" t="str">
            <v>182W</v>
          </cell>
          <cell r="D220">
            <v>2925574</v>
          </cell>
        </row>
        <row r="221">
          <cell r="A221" t="str">
            <v>182WUT</v>
          </cell>
          <cell r="B221" t="str">
            <v>182W</v>
          </cell>
          <cell r="D221">
            <v>1299819.81</v>
          </cell>
        </row>
        <row r="222">
          <cell r="A222" t="str">
            <v>182WWYP</v>
          </cell>
          <cell r="B222" t="str">
            <v>182W</v>
          </cell>
          <cell r="D222">
            <v>285719.49</v>
          </cell>
        </row>
        <row r="223">
          <cell r="A223" t="str">
            <v>182WWYU</v>
          </cell>
          <cell r="B223" t="str">
            <v>182W</v>
          </cell>
          <cell r="D223">
            <v>12313.46</v>
          </cell>
        </row>
        <row r="224">
          <cell r="A224" t="str">
            <v>186MDGP</v>
          </cell>
          <cell r="B224" t="str">
            <v>186M</v>
          </cell>
          <cell r="D224">
            <v>0</v>
          </cell>
        </row>
        <row r="225">
          <cell r="A225" t="str">
            <v>186MID</v>
          </cell>
          <cell r="B225" t="str">
            <v>186M</v>
          </cell>
          <cell r="D225">
            <v>0</v>
          </cell>
        </row>
        <row r="226">
          <cell r="A226" t="str">
            <v>186MOR</v>
          </cell>
          <cell r="B226" t="str">
            <v>186M</v>
          </cell>
          <cell r="D226">
            <v>0</v>
          </cell>
        </row>
        <row r="227">
          <cell r="A227" t="str">
            <v>186MOTHER</v>
          </cell>
          <cell r="B227" t="str">
            <v>186M</v>
          </cell>
          <cell r="D227">
            <v>3824386.63</v>
          </cell>
        </row>
        <row r="228">
          <cell r="A228" t="str">
            <v>186MSE</v>
          </cell>
          <cell r="B228" t="str">
            <v>186M</v>
          </cell>
          <cell r="D228">
            <v>6448563.4900000002</v>
          </cell>
        </row>
        <row r="229">
          <cell r="A229" t="str">
            <v>186MSG</v>
          </cell>
          <cell r="B229" t="str">
            <v>186M</v>
          </cell>
          <cell r="D229">
            <v>38627321.219999999</v>
          </cell>
        </row>
        <row r="230">
          <cell r="A230" t="str">
            <v>186MSO</v>
          </cell>
          <cell r="B230" t="str">
            <v>186M</v>
          </cell>
          <cell r="D230">
            <v>404597.98</v>
          </cell>
        </row>
        <row r="231">
          <cell r="A231" t="str">
            <v>186MWA</v>
          </cell>
          <cell r="B231" t="str">
            <v>186M</v>
          </cell>
          <cell r="D231">
            <v>0</v>
          </cell>
        </row>
        <row r="232">
          <cell r="A232" t="str">
            <v>186WOTHER</v>
          </cell>
          <cell r="B232" t="str">
            <v>186W</v>
          </cell>
          <cell r="D232">
            <v>0</v>
          </cell>
        </row>
        <row r="233">
          <cell r="A233" t="str">
            <v>190BADDEBT</v>
          </cell>
          <cell r="B233" t="str">
            <v>190</v>
          </cell>
          <cell r="D233">
            <v>4726876.17</v>
          </cell>
        </row>
        <row r="234">
          <cell r="A234" t="str">
            <v>190CA</v>
          </cell>
          <cell r="B234" t="str">
            <v>190</v>
          </cell>
          <cell r="D234">
            <v>86267.69</v>
          </cell>
        </row>
        <row r="235">
          <cell r="A235" t="str">
            <v>190CN</v>
          </cell>
          <cell r="B235" t="str">
            <v>190</v>
          </cell>
          <cell r="D235">
            <v>136014.31</v>
          </cell>
        </row>
        <row r="236">
          <cell r="A236" t="str">
            <v>190DGP</v>
          </cell>
          <cell r="B236" t="str">
            <v>190</v>
          </cell>
          <cell r="D236">
            <v>2805.63</v>
          </cell>
        </row>
        <row r="237">
          <cell r="A237" t="str">
            <v>190DGU</v>
          </cell>
          <cell r="B237" t="str">
            <v>190</v>
          </cell>
          <cell r="D237">
            <v>0</v>
          </cell>
        </row>
        <row r="238">
          <cell r="A238" t="str">
            <v>190ID</v>
          </cell>
          <cell r="B238" t="str">
            <v>190</v>
          </cell>
          <cell r="D238">
            <v>209278.36</v>
          </cell>
        </row>
        <row r="239">
          <cell r="A239" t="str">
            <v>190MT</v>
          </cell>
          <cell r="B239" t="str">
            <v>190</v>
          </cell>
          <cell r="D239">
            <v>0</v>
          </cell>
        </row>
        <row r="240">
          <cell r="A240" t="str">
            <v>190OR</v>
          </cell>
          <cell r="B240" t="str">
            <v>190</v>
          </cell>
          <cell r="D240">
            <v>837294.68</v>
          </cell>
        </row>
        <row r="241">
          <cell r="A241" t="str">
            <v>190OTHER</v>
          </cell>
          <cell r="B241" t="str">
            <v>190</v>
          </cell>
          <cell r="D241">
            <v>9785239.8200000003</v>
          </cell>
        </row>
        <row r="242">
          <cell r="A242" t="str">
            <v>190SE</v>
          </cell>
          <cell r="B242" t="str">
            <v>190</v>
          </cell>
          <cell r="D242">
            <v>11286664.130000001</v>
          </cell>
        </row>
        <row r="243">
          <cell r="A243" t="str">
            <v>190SG</v>
          </cell>
          <cell r="B243" t="str">
            <v>190</v>
          </cell>
          <cell r="D243">
            <v>5151612.43</v>
          </cell>
        </row>
        <row r="244">
          <cell r="A244" t="str">
            <v>190SNP</v>
          </cell>
          <cell r="B244" t="str">
            <v>190</v>
          </cell>
          <cell r="D244">
            <v>21315.26</v>
          </cell>
        </row>
        <row r="245">
          <cell r="A245" t="str">
            <v>190SNPD</v>
          </cell>
          <cell r="B245" t="str">
            <v>190</v>
          </cell>
          <cell r="D245">
            <v>749974.61</v>
          </cell>
        </row>
        <row r="246">
          <cell r="A246" t="str">
            <v>190SO</v>
          </cell>
          <cell r="B246" t="str">
            <v>190</v>
          </cell>
          <cell r="D246">
            <v>94794432.870000005</v>
          </cell>
        </row>
        <row r="247">
          <cell r="A247" t="str">
            <v>190TROJD</v>
          </cell>
          <cell r="B247" t="str">
            <v>190</v>
          </cell>
          <cell r="D247">
            <v>14795.28</v>
          </cell>
        </row>
        <row r="248">
          <cell r="A248" t="str">
            <v>190UT</v>
          </cell>
          <cell r="B248" t="str">
            <v>190</v>
          </cell>
          <cell r="D248">
            <v>519416.19</v>
          </cell>
        </row>
        <row r="249">
          <cell r="A249" t="str">
            <v>190WA</v>
          </cell>
          <cell r="B249" t="str">
            <v>190</v>
          </cell>
          <cell r="D249">
            <v>490711.06</v>
          </cell>
        </row>
        <row r="250">
          <cell r="A250" t="str">
            <v>190WYP</v>
          </cell>
          <cell r="B250" t="str">
            <v>190</v>
          </cell>
          <cell r="D250">
            <v>466203.03</v>
          </cell>
        </row>
        <row r="251">
          <cell r="A251" t="str">
            <v>2281SO</v>
          </cell>
          <cell r="B251" t="str">
            <v>2281</v>
          </cell>
          <cell r="D251">
            <v>-227438.6</v>
          </cell>
        </row>
        <row r="252">
          <cell r="A252" t="str">
            <v>2282SO</v>
          </cell>
          <cell r="B252" t="str">
            <v>2282</v>
          </cell>
          <cell r="D252">
            <v>-8150900.8799999999</v>
          </cell>
        </row>
        <row r="253">
          <cell r="A253" t="str">
            <v>2283SO</v>
          </cell>
          <cell r="B253" t="str">
            <v>2283</v>
          </cell>
          <cell r="D253">
            <v>-20291798.66</v>
          </cell>
        </row>
        <row r="254">
          <cell r="A254" t="str">
            <v>22841SE</v>
          </cell>
          <cell r="B254" t="str">
            <v>22841</v>
          </cell>
          <cell r="D254">
            <v>0</v>
          </cell>
        </row>
        <row r="255">
          <cell r="A255" t="str">
            <v>22842TROJD</v>
          </cell>
          <cell r="B255" t="str">
            <v>22842</v>
          </cell>
          <cell r="D255">
            <v>-2501014.34</v>
          </cell>
        </row>
        <row r="256">
          <cell r="A256" t="str">
            <v>230SE</v>
          </cell>
          <cell r="B256" t="str">
            <v>230</v>
          </cell>
          <cell r="D256">
            <v>-2236501.3599999901</v>
          </cell>
        </row>
        <row r="257">
          <cell r="A257" t="str">
            <v>230TROJP</v>
          </cell>
          <cell r="B257" t="str">
            <v>230</v>
          </cell>
          <cell r="D257">
            <v>-2400816.87</v>
          </cell>
        </row>
        <row r="258">
          <cell r="A258" t="str">
            <v>232SE</v>
          </cell>
          <cell r="B258" t="str">
            <v>232</v>
          </cell>
          <cell r="D258">
            <v>-951900.38083327701</v>
          </cell>
        </row>
        <row r="259">
          <cell r="A259" t="str">
            <v>232SG</v>
          </cell>
          <cell r="B259" t="str">
            <v>232</v>
          </cell>
          <cell r="D259">
            <v>0</v>
          </cell>
        </row>
        <row r="260">
          <cell r="A260" t="str">
            <v>232SO</v>
          </cell>
          <cell r="B260" t="str">
            <v>232</v>
          </cell>
          <cell r="D260">
            <v>1162879.31250016</v>
          </cell>
        </row>
        <row r="261">
          <cell r="A261" t="str">
            <v>252CA</v>
          </cell>
          <cell r="B261" t="str">
            <v>252</v>
          </cell>
          <cell r="D261">
            <v>-6365.5</v>
          </cell>
        </row>
        <row r="262">
          <cell r="A262" t="str">
            <v>252CN</v>
          </cell>
          <cell r="B262" t="str">
            <v>252</v>
          </cell>
          <cell r="D262">
            <v>161701.31</v>
          </cell>
        </row>
        <row r="263">
          <cell r="A263" t="str">
            <v>252ID</v>
          </cell>
          <cell r="B263" t="str">
            <v>252</v>
          </cell>
          <cell r="D263">
            <v>-20233</v>
          </cell>
        </row>
        <row r="264">
          <cell r="A264" t="str">
            <v>252OR</v>
          </cell>
          <cell r="B264" t="str">
            <v>252</v>
          </cell>
          <cell r="D264">
            <v>-373553.64</v>
          </cell>
        </row>
        <row r="265">
          <cell r="A265" t="str">
            <v>252SG</v>
          </cell>
          <cell r="B265" t="str">
            <v>252</v>
          </cell>
          <cell r="D265">
            <v>-2286353.2000000002</v>
          </cell>
        </row>
        <row r="266">
          <cell r="A266" t="str">
            <v>252UT</v>
          </cell>
          <cell r="B266" t="str">
            <v>252</v>
          </cell>
          <cell r="D266">
            <v>-8081957.7999999998</v>
          </cell>
        </row>
        <row r="267">
          <cell r="A267" t="str">
            <v>252WA</v>
          </cell>
          <cell r="B267" t="str">
            <v>252</v>
          </cell>
          <cell r="D267">
            <v>-14142.5</v>
          </cell>
        </row>
        <row r="268">
          <cell r="A268" t="str">
            <v>252WYP</v>
          </cell>
          <cell r="B268" t="str">
            <v>252</v>
          </cell>
          <cell r="D268">
            <v>-1296393.17</v>
          </cell>
        </row>
        <row r="269">
          <cell r="A269" t="str">
            <v>252WYU</v>
          </cell>
          <cell r="B269" t="str">
            <v>252</v>
          </cell>
          <cell r="D269">
            <v>-634069.5</v>
          </cell>
        </row>
        <row r="270">
          <cell r="A270" t="str">
            <v>25316SE</v>
          </cell>
          <cell r="B270" t="str">
            <v>25316</v>
          </cell>
          <cell r="D270">
            <v>-551000</v>
          </cell>
        </row>
        <row r="271">
          <cell r="A271" t="str">
            <v>25317SE</v>
          </cell>
          <cell r="B271" t="str">
            <v>25317</v>
          </cell>
          <cell r="D271">
            <v>-1544144</v>
          </cell>
        </row>
        <row r="272">
          <cell r="A272" t="str">
            <v>25318SNPPS</v>
          </cell>
          <cell r="B272" t="str">
            <v>25318</v>
          </cell>
          <cell r="D272">
            <v>-273000</v>
          </cell>
        </row>
        <row r="273">
          <cell r="A273" t="str">
            <v>25325SE</v>
          </cell>
          <cell r="B273" t="str">
            <v>25325</v>
          </cell>
          <cell r="D273">
            <v>0</v>
          </cell>
        </row>
        <row r="274">
          <cell r="A274" t="str">
            <v>2533SE</v>
          </cell>
          <cell r="B274" t="str">
            <v>2533</v>
          </cell>
          <cell r="D274">
            <v>-5487245.4008333096</v>
          </cell>
        </row>
        <row r="275">
          <cell r="A275" t="str">
            <v>2533SSECH</v>
          </cell>
          <cell r="B275" t="str">
            <v>2533</v>
          </cell>
          <cell r="D275">
            <v>0</v>
          </cell>
        </row>
        <row r="276">
          <cell r="A276" t="str">
            <v>25399CA</v>
          </cell>
          <cell r="B276" t="str">
            <v>25399</v>
          </cell>
          <cell r="D276">
            <v>-29922.97</v>
          </cell>
        </row>
        <row r="277">
          <cell r="A277" t="str">
            <v>25399ID</v>
          </cell>
          <cell r="B277" t="str">
            <v>25399</v>
          </cell>
          <cell r="D277">
            <v>-21440.04</v>
          </cell>
        </row>
        <row r="278">
          <cell r="A278" t="str">
            <v>25399OR</v>
          </cell>
          <cell r="B278" t="str">
            <v>25399</v>
          </cell>
          <cell r="D278">
            <v>-504787.43</v>
          </cell>
        </row>
        <row r="279">
          <cell r="A279" t="str">
            <v>25399OTHER</v>
          </cell>
          <cell r="B279" t="str">
            <v>25399</v>
          </cell>
          <cell r="D279">
            <v>-1549057.2</v>
          </cell>
        </row>
        <row r="280">
          <cell r="A280" t="str">
            <v>25399SE</v>
          </cell>
          <cell r="B280" t="str">
            <v>25399</v>
          </cell>
          <cell r="D280">
            <v>-3050806.65</v>
          </cell>
        </row>
        <row r="281">
          <cell r="A281" t="str">
            <v>25399SG</v>
          </cell>
          <cell r="B281" t="str">
            <v>25399</v>
          </cell>
          <cell r="D281">
            <v>-18767792.489999998</v>
          </cell>
        </row>
        <row r="282">
          <cell r="A282" t="str">
            <v>25399SO</v>
          </cell>
          <cell r="B282" t="str">
            <v>25399</v>
          </cell>
          <cell r="D282">
            <v>-1064748.18</v>
          </cell>
        </row>
        <row r="283">
          <cell r="A283" t="str">
            <v>25399UT</v>
          </cell>
          <cell r="B283" t="str">
            <v>25399</v>
          </cell>
          <cell r="D283">
            <v>-274302.93</v>
          </cell>
        </row>
        <row r="284">
          <cell r="A284" t="str">
            <v>25399WA</v>
          </cell>
          <cell r="B284" t="str">
            <v>25399</v>
          </cell>
          <cell r="D284">
            <v>-84043.95</v>
          </cell>
        </row>
        <row r="285">
          <cell r="A285" t="str">
            <v>25399WYP</v>
          </cell>
          <cell r="B285" t="str">
            <v>25399</v>
          </cell>
          <cell r="D285">
            <v>-29788.400000000001</v>
          </cell>
        </row>
        <row r="286">
          <cell r="A286" t="str">
            <v>25399WYU</v>
          </cell>
          <cell r="B286" t="str">
            <v>25399</v>
          </cell>
          <cell r="D286">
            <v>-272.10000000000002</v>
          </cell>
        </row>
        <row r="287">
          <cell r="A287" t="str">
            <v>254105SE</v>
          </cell>
          <cell r="B287" t="str">
            <v>254105</v>
          </cell>
          <cell r="D287">
            <v>-422204.35666666599</v>
          </cell>
        </row>
        <row r="288">
          <cell r="A288" t="str">
            <v>254105TROJP</v>
          </cell>
          <cell r="B288" t="str">
            <v>254105</v>
          </cell>
          <cell r="D288">
            <v>-775532.13</v>
          </cell>
        </row>
        <row r="289">
          <cell r="A289" t="str">
            <v>254OTHER</v>
          </cell>
          <cell r="B289" t="str">
            <v>254</v>
          </cell>
          <cell r="D289">
            <v>0</v>
          </cell>
        </row>
        <row r="290">
          <cell r="A290" t="str">
            <v>254SO</v>
          </cell>
          <cell r="B290" t="str">
            <v>254</v>
          </cell>
          <cell r="D290">
            <v>-3585336.13</v>
          </cell>
        </row>
        <row r="291">
          <cell r="A291" t="str">
            <v>254WA</v>
          </cell>
          <cell r="B291" t="str">
            <v>254</v>
          </cell>
          <cell r="D291">
            <v>0</v>
          </cell>
        </row>
        <row r="292">
          <cell r="A292" t="str">
            <v>255DGU</v>
          </cell>
          <cell r="B292" t="str">
            <v>255</v>
          </cell>
          <cell r="D292">
            <v>0</v>
          </cell>
        </row>
        <row r="293">
          <cell r="A293" t="str">
            <v>255ITC84</v>
          </cell>
          <cell r="B293" t="str">
            <v>255</v>
          </cell>
          <cell r="D293">
            <v>-3199757</v>
          </cell>
        </row>
        <row r="294">
          <cell r="A294" t="str">
            <v>255ITC85</v>
          </cell>
          <cell r="B294" t="str">
            <v>255</v>
          </cell>
          <cell r="D294">
            <v>-4741072</v>
          </cell>
        </row>
        <row r="295">
          <cell r="A295" t="str">
            <v>255ITC86</v>
          </cell>
          <cell r="B295" t="str">
            <v>255</v>
          </cell>
          <cell r="D295">
            <v>-2096319</v>
          </cell>
        </row>
        <row r="296">
          <cell r="A296" t="str">
            <v>255ITC88</v>
          </cell>
          <cell r="B296" t="str">
            <v>255</v>
          </cell>
          <cell r="D296">
            <v>-296316</v>
          </cell>
        </row>
        <row r="297">
          <cell r="A297" t="str">
            <v>255ITC89</v>
          </cell>
          <cell r="B297" t="str">
            <v>255</v>
          </cell>
          <cell r="D297">
            <v>-634042</v>
          </cell>
        </row>
        <row r="298">
          <cell r="A298" t="str">
            <v>255ITC90</v>
          </cell>
          <cell r="B298" t="str">
            <v>255</v>
          </cell>
          <cell r="D298">
            <v>-387846</v>
          </cell>
        </row>
        <row r="299">
          <cell r="A299" t="str">
            <v>281DGP</v>
          </cell>
          <cell r="B299" t="str">
            <v>281</v>
          </cell>
          <cell r="D299">
            <v>-170215</v>
          </cell>
        </row>
        <row r="300">
          <cell r="A300" t="str">
            <v>282DGP</v>
          </cell>
          <cell r="B300" t="str">
            <v>282</v>
          </cell>
          <cell r="D300">
            <v>0</v>
          </cell>
        </row>
        <row r="301">
          <cell r="A301" t="str">
            <v>282DITBAL</v>
          </cell>
          <cell r="B301" t="str">
            <v>282</v>
          </cell>
          <cell r="D301">
            <v>-1261975444.95</v>
          </cell>
        </row>
        <row r="302">
          <cell r="A302" t="str">
            <v>282FERC</v>
          </cell>
          <cell r="B302" t="str">
            <v>282</v>
          </cell>
          <cell r="D302">
            <v>-19195</v>
          </cell>
        </row>
        <row r="303">
          <cell r="A303" t="str">
            <v>282OR</v>
          </cell>
          <cell r="B303" t="str">
            <v>282</v>
          </cell>
          <cell r="D303">
            <v>-848844.45</v>
          </cell>
        </row>
        <row r="304">
          <cell r="A304" t="str">
            <v>282SE</v>
          </cell>
          <cell r="B304" t="str">
            <v>282</v>
          </cell>
          <cell r="D304">
            <v>-9688126</v>
          </cell>
        </row>
        <row r="305">
          <cell r="A305" t="str">
            <v>282SG</v>
          </cell>
          <cell r="B305" t="str">
            <v>282</v>
          </cell>
          <cell r="D305">
            <v>16499776.470000001</v>
          </cell>
        </row>
        <row r="306">
          <cell r="A306" t="str">
            <v>282SO</v>
          </cell>
          <cell r="B306" t="str">
            <v>282</v>
          </cell>
          <cell r="D306">
            <v>-15829565.16</v>
          </cell>
        </row>
        <row r="307">
          <cell r="A307" t="str">
            <v>282WYP</v>
          </cell>
          <cell r="B307" t="str">
            <v>282</v>
          </cell>
          <cell r="D307">
            <v>0</v>
          </cell>
        </row>
        <row r="308">
          <cell r="A308" t="str">
            <v>283CA</v>
          </cell>
          <cell r="B308" t="str">
            <v>283</v>
          </cell>
          <cell r="D308">
            <v>-769714.87</v>
          </cell>
        </row>
        <row r="309">
          <cell r="A309" t="str">
            <v>283GPS</v>
          </cell>
          <cell r="B309" t="str">
            <v>283</v>
          </cell>
          <cell r="D309">
            <v>-13337078.060000001</v>
          </cell>
        </row>
        <row r="310">
          <cell r="A310" t="str">
            <v>283ID</v>
          </cell>
          <cell r="B310" t="str">
            <v>283</v>
          </cell>
          <cell r="D310">
            <v>-58923.48</v>
          </cell>
        </row>
        <row r="311">
          <cell r="A311" t="str">
            <v>283OR</v>
          </cell>
          <cell r="B311" t="str">
            <v>283</v>
          </cell>
          <cell r="D311">
            <v>-8446232.3300000001</v>
          </cell>
        </row>
        <row r="312">
          <cell r="A312" t="str">
            <v>283OTHER</v>
          </cell>
          <cell r="B312" t="str">
            <v>283</v>
          </cell>
          <cell r="D312">
            <v>-17573426.489999998</v>
          </cell>
        </row>
        <row r="313">
          <cell r="A313" t="str">
            <v>283SE</v>
          </cell>
          <cell r="B313" t="str">
            <v>283</v>
          </cell>
          <cell r="D313">
            <v>-12087093.48</v>
          </cell>
        </row>
        <row r="314">
          <cell r="A314" t="str">
            <v>283SG</v>
          </cell>
          <cell r="B314" t="str">
            <v>283</v>
          </cell>
          <cell r="D314">
            <v>-7763177.5899999999</v>
          </cell>
        </row>
        <row r="315">
          <cell r="A315" t="str">
            <v>283SSGCH</v>
          </cell>
          <cell r="B315" t="str">
            <v>283</v>
          </cell>
          <cell r="D315">
            <v>-3263985.44</v>
          </cell>
        </row>
        <row r="316">
          <cell r="A316" t="str">
            <v>283SNP</v>
          </cell>
          <cell r="B316" t="str">
            <v>283</v>
          </cell>
          <cell r="D316">
            <v>-9709210.8499999996</v>
          </cell>
        </row>
        <row r="317">
          <cell r="A317" t="str">
            <v>283SO</v>
          </cell>
          <cell r="B317" t="str">
            <v>283</v>
          </cell>
          <cell r="D317">
            <v>-1264463.8</v>
          </cell>
        </row>
        <row r="318">
          <cell r="A318" t="str">
            <v>283TROJD</v>
          </cell>
          <cell r="B318" t="str">
            <v>283</v>
          </cell>
          <cell r="D318">
            <v>-401581.5</v>
          </cell>
        </row>
        <row r="319">
          <cell r="A319" t="str">
            <v>283UT</v>
          </cell>
          <cell r="B319" t="str">
            <v>283</v>
          </cell>
          <cell r="D319">
            <v>-3229073.68</v>
          </cell>
        </row>
        <row r="320">
          <cell r="A320" t="str">
            <v>283WA</v>
          </cell>
          <cell r="B320" t="str">
            <v>283</v>
          </cell>
          <cell r="D320">
            <v>-396571.64</v>
          </cell>
        </row>
        <row r="321">
          <cell r="A321" t="str">
            <v>283WYP</v>
          </cell>
          <cell r="B321" t="str">
            <v>283</v>
          </cell>
          <cell r="D321">
            <v>-969270.9</v>
          </cell>
        </row>
        <row r="322">
          <cell r="A322" t="str">
            <v>283WYU</v>
          </cell>
          <cell r="B322" t="str">
            <v>283</v>
          </cell>
          <cell r="D322">
            <v>0</v>
          </cell>
        </row>
        <row r="323">
          <cell r="A323" t="str">
            <v>302DGP</v>
          </cell>
          <cell r="B323" t="str">
            <v>302</v>
          </cell>
          <cell r="D323">
            <v>2844878.23</v>
          </cell>
        </row>
        <row r="324">
          <cell r="A324" t="str">
            <v>302DGU</v>
          </cell>
          <cell r="B324" t="str">
            <v>302</v>
          </cell>
          <cell r="D324">
            <v>679585.53</v>
          </cell>
        </row>
        <row r="325">
          <cell r="A325" t="str">
            <v>302ID</v>
          </cell>
          <cell r="B325" t="str">
            <v>302</v>
          </cell>
          <cell r="D325">
            <v>1000000</v>
          </cell>
        </row>
        <row r="326">
          <cell r="A326" t="str">
            <v>302SG</v>
          </cell>
          <cell r="B326" t="str">
            <v>302</v>
          </cell>
          <cell r="D326">
            <v>2945256.46</v>
          </cell>
        </row>
        <row r="327">
          <cell r="A327" t="str">
            <v>302SG-P</v>
          </cell>
          <cell r="B327" t="str">
            <v>302</v>
          </cell>
          <cell r="D327">
            <v>60589959.609999999</v>
          </cell>
        </row>
        <row r="328">
          <cell r="A328" t="str">
            <v>302SG-U</v>
          </cell>
          <cell r="B328" t="str">
            <v>302</v>
          </cell>
          <cell r="D328">
            <v>9703141.9299999997</v>
          </cell>
        </row>
        <row r="329">
          <cell r="A329" t="str">
            <v>303CN</v>
          </cell>
          <cell r="B329" t="str">
            <v>303</v>
          </cell>
          <cell r="D329">
            <v>106735672.53</v>
          </cell>
        </row>
        <row r="330">
          <cell r="A330" t="str">
            <v>303DGP</v>
          </cell>
          <cell r="B330" t="str">
            <v>303</v>
          </cell>
          <cell r="D330">
            <v>344575.42</v>
          </cell>
        </row>
        <row r="331">
          <cell r="A331" t="str">
            <v>303ID</v>
          </cell>
          <cell r="B331" t="str">
            <v>303</v>
          </cell>
          <cell r="D331">
            <v>392380.9</v>
          </cell>
        </row>
        <row r="332">
          <cell r="A332" t="str">
            <v>303OR</v>
          </cell>
          <cell r="B332" t="str">
            <v>303</v>
          </cell>
          <cell r="D332">
            <v>10944.62</v>
          </cell>
        </row>
        <row r="333">
          <cell r="A333" t="str">
            <v>303SE</v>
          </cell>
          <cell r="B333" t="str">
            <v>303</v>
          </cell>
          <cell r="D333">
            <v>2593998.79</v>
          </cell>
        </row>
        <row r="334">
          <cell r="A334" t="str">
            <v>303SG</v>
          </cell>
          <cell r="B334" t="str">
            <v>303</v>
          </cell>
          <cell r="D334">
            <v>61670019.729999997</v>
          </cell>
        </row>
        <row r="335">
          <cell r="A335" t="str">
            <v>303SO</v>
          </cell>
          <cell r="B335" t="str">
            <v>303</v>
          </cell>
          <cell r="D335">
            <v>376460520.36000001</v>
          </cell>
        </row>
        <row r="336">
          <cell r="A336" t="str">
            <v>303UT</v>
          </cell>
          <cell r="B336" t="str">
            <v>303</v>
          </cell>
          <cell r="D336">
            <v>885352.04</v>
          </cell>
        </row>
        <row r="337">
          <cell r="A337" t="str">
            <v>303WA</v>
          </cell>
          <cell r="B337" t="str">
            <v>303</v>
          </cell>
          <cell r="D337">
            <v>2855.19</v>
          </cell>
        </row>
        <row r="338">
          <cell r="A338" t="str">
            <v>303WYP</v>
          </cell>
          <cell r="B338" t="str">
            <v>303</v>
          </cell>
          <cell r="D338">
            <v>246393.75</v>
          </cell>
        </row>
        <row r="339">
          <cell r="A339" t="str">
            <v>310DGP</v>
          </cell>
          <cell r="B339" t="str">
            <v>310</v>
          </cell>
          <cell r="D339">
            <v>2329517.46</v>
          </cell>
        </row>
        <row r="340">
          <cell r="A340" t="str">
            <v>310DGU</v>
          </cell>
          <cell r="B340" t="str">
            <v>310</v>
          </cell>
          <cell r="D340">
            <v>34798445.670000002</v>
          </cell>
        </row>
        <row r="341">
          <cell r="A341" t="str">
            <v>310SG</v>
          </cell>
          <cell r="B341" t="str">
            <v>310</v>
          </cell>
          <cell r="D341">
            <v>46390622.25</v>
          </cell>
        </row>
        <row r="342">
          <cell r="A342" t="str">
            <v>310SSGCH</v>
          </cell>
          <cell r="B342" t="str">
            <v>310</v>
          </cell>
          <cell r="D342">
            <v>1246362.8799999999</v>
          </cell>
        </row>
        <row r="343">
          <cell r="A343" t="str">
            <v>311DGP</v>
          </cell>
          <cell r="B343" t="str">
            <v>311</v>
          </cell>
          <cell r="D343">
            <v>234583903.84999999</v>
          </cell>
        </row>
        <row r="344">
          <cell r="A344" t="str">
            <v>311DGU</v>
          </cell>
          <cell r="B344" t="str">
            <v>311</v>
          </cell>
          <cell r="D344">
            <v>328103333.26999998</v>
          </cell>
        </row>
        <row r="345">
          <cell r="A345" t="str">
            <v>311SG</v>
          </cell>
          <cell r="B345" t="str">
            <v>311</v>
          </cell>
          <cell r="D345">
            <v>180787199.84999999</v>
          </cell>
        </row>
        <row r="346">
          <cell r="A346" t="str">
            <v>311SSGCH</v>
          </cell>
          <cell r="B346" t="str">
            <v>311</v>
          </cell>
          <cell r="D346">
            <v>46472906.740000002</v>
          </cell>
        </row>
        <row r="347">
          <cell r="A347" t="str">
            <v>312DGP</v>
          </cell>
          <cell r="B347" t="str">
            <v>312</v>
          </cell>
          <cell r="D347">
            <v>733572145.50999999</v>
          </cell>
        </row>
        <row r="348">
          <cell r="A348" t="str">
            <v>312DGU</v>
          </cell>
          <cell r="B348" t="str">
            <v>312</v>
          </cell>
          <cell r="D348">
            <v>684674569.49000001</v>
          </cell>
        </row>
        <row r="349">
          <cell r="A349" t="str">
            <v>312SG</v>
          </cell>
          <cell r="B349" t="str">
            <v>312</v>
          </cell>
          <cell r="D349">
            <v>1152073921.0599999</v>
          </cell>
        </row>
        <row r="350">
          <cell r="A350" t="str">
            <v>312SSGCH</v>
          </cell>
          <cell r="B350" t="str">
            <v>312</v>
          </cell>
          <cell r="D350">
            <v>227094747.80000001</v>
          </cell>
        </row>
        <row r="351">
          <cell r="A351" t="str">
            <v>314DGP</v>
          </cell>
          <cell r="B351" t="str">
            <v>314</v>
          </cell>
          <cell r="D351">
            <v>148744159.24000001</v>
          </cell>
        </row>
        <row r="352">
          <cell r="A352" t="str">
            <v>314DGU</v>
          </cell>
          <cell r="B352" t="str">
            <v>314</v>
          </cell>
          <cell r="D352">
            <v>149578749.05000001</v>
          </cell>
        </row>
        <row r="353">
          <cell r="A353" t="str">
            <v>314SG</v>
          </cell>
          <cell r="B353" t="str">
            <v>314</v>
          </cell>
          <cell r="D353">
            <v>399088056.75999999</v>
          </cell>
        </row>
        <row r="354">
          <cell r="A354" t="str">
            <v>314SSGCH</v>
          </cell>
          <cell r="B354" t="str">
            <v>314</v>
          </cell>
          <cell r="D354">
            <v>53243723.219999999</v>
          </cell>
        </row>
        <row r="355">
          <cell r="A355" t="str">
            <v>315DGP</v>
          </cell>
          <cell r="B355" t="str">
            <v>315</v>
          </cell>
          <cell r="D355">
            <v>88302750.659999996</v>
          </cell>
        </row>
        <row r="356">
          <cell r="A356" t="str">
            <v>315DGU</v>
          </cell>
          <cell r="B356" t="str">
            <v>315</v>
          </cell>
          <cell r="D356">
            <v>139491009.56999999</v>
          </cell>
        </row>
        <row r="357">
          <cell r="A357" t="str">
            <v>315SG</v>
          </cell>
          <cell r="B357" t="str">
            <v>315</v>
          </cell>
          <cell r="D357">
            <v>70794478.459999993</v>
          </cell>
        </row>
        <row r="358">
          <cell r="A358" t="str">
            <v>315SSGCH</v>
          </cell>
          <cell r="B358" t="str">
            <v>315</v>
          </cell>
          <cell r="D358">
            <v>47145723.049999997</v>
          </cell>
        </row>
        <row r="359">
          <cell r="A359" t="str">
            <v>316DGP</v>
          </cell>
          <cell r="B359" t="str">
            <v>316</v>
          </cell>
          <cell r="D359">
            <v>5435809.21</v>
          </cell>
        </row>
        <row r="360">
          <cell r="A360" t="str">
            <v>316DGU</v>
          </cell>
          <cell r="B360" t="str">
            <v>316</v>
          </cell>
          <cell r="D360">
            <v>7154981.1900000004</v>
          </cell>
        </row>
        <row r="361">
          <cell r="A361" t="str">
            <v>316SG</v>
          </cell>
          <cell r="B361" t="str">
            <v>316</v>
          </cell>
          <cell r="D361">
            <v>12065582.359999999</v>
          </cell>
        </row>
        <row r="362">
          <cell r="A362" t="str">
            <v>316SSGCH</v>
          </cell>
          <cell r="B362" t="str">
            <v>316</v>
          </cell>
          <cell r="D362">
            <v>3144721.81</v>
          </cell>
        </row>
        <row r="363">
          <cell r="A363" t="str">
            <v>330DGP</v>
          </cell>
          <cell r="B363" t="str">
            <v>330</v>
          </cell>
          <cell r="D363">
            <v>10626875.310000001</v>
          </cell>
        </row>
        <row r="364">
          <cell r="A364" t="str">
            <v>330DGU</v>
          </cell>
          <cell r="B364" t="str">
            <v>330</v>
          </cell>
          <cell r="D364">
            <v>5308869.74</v>
          </cell>
        </row>
        <row r="365">
          <cell r="A365" t="str">
            <v>330SG-P</v>
          </cell>
          <cell r="B365" t="str">
            <v>330</v>
          </cell>
          <cell r="D365">
            <v>3024748.94</v>
          </cell>
        </row>
        <row r="366">
          <cell r="A366" t="str">
            <v>330SG-U</v>
          </cell>
          <cell r="B366" t="str">
            <v>330</v>
          </cell>
          <cell r="D366">
            <v>635699.65</v>
          </cell>
        </row>
        <row r="367">
          <cell r="A367" t="str">
            <v>331DGP</v>
          </cell>
          <cell r="B367" t="str">
            <v>331</v>
          </cell>
          <cell r="D367">
            <v>21475136.460000001</v>
          </cell>
        </row>
        <row r="368">
          <cell r="A368" t="str">
            <v>331DGU</v>
          </cell>
          <cell r="B368" t="str">
            <v>331</v>
          </cell>
          <cell r="D368">
            <v>5456993.0599999996</v>
          </cell>
        </row>
        <row r="369">
          <cell r="A369" t="str">
            <v>331SG-P</v>
          </cell>
          <cell r="B369" t="str">
            <v>331</v>
          </cell>
          <cell r="D369">
            <v>49204334.990000002</v>
          </cell>
        </row>
        <row r="370">
          <cell r="A370" t="str">
            <v>331SG-U</v>
          </cell>
          <cell r="B370" t="str">
            <v>331</v>
          </cell>
          <cell r="D370">
            <v>6714009.2000000002</v>
          </cell>
        </row>
        <row r="371">
          <cell r="A371" t="str">
            <v>332DGP</v>
          </cell>
          <cell r="B371" t="str">
            <v>332</v>
          </cell>
          <cell r="D371">
            <v>151645776.81</v>
          </cell>
        </row>
        <row r="372">
          <cell r="A372" t="str">
            <v>332DGU</v>
          </cell>
          <cell r="B372" t="str">
            <v>332</v>
          </cell>
          <cell r="D372">
            <v>21450262.850000001</v>
          </cell>
        </row>
        <row r="373">
          <cell r="A373" t="str">
            <v>332SG-P</v>
          </cell>
          <cell r="B373" t="str">
            <v>332</v>
          </cell>
          <cell r="D373">
            <v>67916742.769999996</v>
          </cell>
        </row>
        <row r="374">
          <cell r="A374" t="str">
            <v>332SG-U</v>
          </cell>
          <cell r="B374" t="str">
            <v>332</v>
          </cell>
          <cell r="D374">
            <v>34038889.670000002</v>
          </cell>
        </row>
        <row r="375">
          <cell r="A375" t="str">
            <v>333DGP</v>
          </cell>
          <cell r="B375" t="str">
            <v>333</v>
          </cell>
          <cell r="D375">
            <v>31101142.48</v>
          </cell>
        </row>
        <row r="376">
          <cell r="A376" t="str">
            <v>333DGU</v>
          </cell>
          <cell r="B376" t="str">
            <v>333</v>
          </cell>
          <cell r="D376">
            <v>9755615.5500000007</v>
          </cell>
        </row>
        <row r="377">
          <cell r="A377" t="str">
            <v>333SG-P</v>
          </cell>
          <cell r="B377" t="str">
            <v>333</v>
          </cell>
          <cell r="D377">
            <v>36184323.07</v>
          </cell>
        </row>
        <row r="378">
          <cell r="A378" t="str">
            <v>333SG-U</v>
          </cell>
          <cell r="B378" t="str">
            <v>333</v>
          </cell>
          <cell r="D378">
            <v>12709987.6</v>
          </cell>
        </row>
        <row r="379">
          <cell r="A379" t="str">
            <v>334DGP</v>
          </cell>
          <cell r="B379" t="str">
            <v>334</v>
          </cell>
          <cell r="D379">
            <v>5115261.21</v>
          </cell>
        </row>
        <row r="380">
          <cell r="A380" t="str">
            <v>334DGU</v>
          </cell>
          <cell r="B380" t="str">
            <v>334</v>
          </cell>
          <cell r="D380">
            <v>4265577.6399999997</v>
          </cell>
        </row>
        <row r="381">
          <cell r="A381" t="str">
            <v>334SG-P</v>
          </cell>
          <cell r="B381" t="str">
            <v>334</v>
          </cell>
          <cell r="D381">
            <v>30388167.289999999</v>
          </cell>
        </row>
        <row r="382">
          <cell r="A382" t="str">
            <v>334SG-U</v>
          </cell>
          <cell r="B382" t="str">
            <v>334</v>
          </cell>
          <cell r="D382">
            <v>3969183.58</v>
          </cell>
        </row>
        <row r="383">
          <cell r="A383" t="str">
            <v>335DGP</v>
          </cell>
          <cell r="B383" t="str">
            <v>335</v>
          </cell>
          <cell r="D383">
            <v>1371505.49</v>
          </cell>
        </row>
        <row r="384">
          <cell r="A384" t="str">
            <v>335DGU</v>
          </cell>
          <cell r="B384" t="str">
            <v>335</v>
          </cell>
          <cell r="D384">
            <v>202500.14</v>
          </cell>
        </row>
        <row r="385">
          <cell r="A385" t="str">
            <v>335SG-P</v>
          </cell>
          <cell r="B385" t="str">
            <v>335</v>
          </cell>
          <cell r="D385">
            <v>980878.84</v>
          </cell>
        </row>
        <row r="386">
          <cell r="A386" t="str">
            <v>335SG-U</v>
          </cell>
          <cell r="B386" t="str">
            <v>335</v>
          </cell>
          <cell r="D386">
            <v>20738.25</v>
          </cell>
        </row>
        <row r="387">
          <cell r="A387" t="str">
            <v>336DGP</v>
          </cell>
          <cell r="B387" t="str">
            <v>336</v>
          </cell>
          <cell r="D387">
            <v>4558459.24</v>
          </cell>
        </row>
        <row r="388">
          <cell r="A388" t="str">
            <v>336DGU</v>
          </cell>
          <cell r="B388" t="str">
            <v>336</v>
          </cell>
          <cell r="D388">
            <v>831441.57</v>
          </cell>
        </row>
        <row r="389">
          <cell r="A389" t="str">
            <v>336SG-P</v>
          </cell>
          <cell r="B389" t="str">
            <v>336</v>
          </cell>
          <cell r="D389">
            <v>7907187.6500000004</v>
          </cell>
        </row>
        <row r="390">
          <cell r="A390" t="str">
            <v>336SG-U</v>
          </cell>
          <cell r="B390" t="str">
            <v>336</v>
          </cell>
          <cell r="D390">
            <v>599113.38</v>
          </cell>
        </row>
        <row r="391">
          <cell r="A391" t="str">
            <v>340SG</v>
          </cell>
          <cell r="B391" t="str">
            <v>340</v>
          </cell>
          <cell r="D391">
            <v>21542551.039999999</v>
          </cell>
        </row>
        <row r="392">
          <cell r="A392" t="str">
            <v>341DGU</v>
          </cell>
          <cell r="B392" t="str">
            <v>341</v>
          </cell>
          <cell r="D392">
            <v>170925.77</v>
          </cell>
        </row>
        <row r="393">
          <cell r="A393" t="str">
            <v>341SG</v>
          </cell>
          <cell r="B393" t="str">
            <v>341</v>
          </cell>
          <cell r="D393">
            <v>45709169.359999999</v>
          </cell>
        </row>
        <row r="394">
          <cell r="A394" t="str">
            <v>341SSGCT</v>
          </cell>
          <cell r="B394" t="str">
            <v>341</v>
          </cell>
          <cell r="D394">
            <v>4237997.1399999997</v>
          </cell>
        </row>
        <row r="395">
          <cell r="A395" t="str">
            <v>342DGU</v>
          </cell>
          <cell r="B395" t="str">
            <v>342</v>
          </cell>
          <cell r="D395">
            <v>121338.9</v>
          </cell>
        </row>
        <row r="396">
          <cell r="A396" t="str">
            <v>342SG</v>
          </cell>
          <cell r="B396" t="str">
            <v>342</v>
          </cell>
          <cell r="D396">
            <v>27029975.039999999</v>
          </cell>
        </row>
        <row r="397">
          <cell r="A397" t="str">
            <v>342SSGCT</v>
          </cell>
          <cell r="B397" t="str">
            <v>342</v>
          </cell>
          <cell r="D397">
            <v>2257624.7200000002</v>
          </cell>
        </row>
        <row r="398">
          <cell r="A398" t="str">
            <v>343DGU</v>
          </cell>
          <cell r="B398" t="str">
            <v>343</v>
          </cell>
          <cell r="D398">
            <v>774172.7</v>
          </cell>
        </row>
        <row r="399">
          <cell r="A399" t="str">
            <v>343SG</v>
          </cell>
          <cell r="B399" t="str">
            <v>343</v>
          </cell>
          <cell r="D399">
            <v>484158807.95999998</v>
          </cell>
        </row>
        <row r="400">
          <cell r="A400" t="str">
            <v>343SSGCT</v>
          </cell>
          <cell r="B400" t="str">
            <v>343</v>
          </cell>
          <cell r="D400">
            <v>51250473.890000001</v>
          </cell>
        </row>
        <row r="401">
          <cell r="A401" t="str">
            <v>344SG</v>
          </cell>
          <cell r="B401" t="str">
            <v>344</v>
          </cell>
          <cell r="D401">
            <v>113726950.94</v>
          </cell>
        </row>
        <row r="402">
          <cell r="A402" t="str">
            <v>344SSGCT</v>
          </cell>
          <cell r="B402" t="str">
            <v>344</v>
          </cell>
          <cell r="D402">
            <v>15873643.470000001</v>
          </cell>
        </row>
        <row r="403">
          <cell r="A403" t="str">
            <v>345DGU</v>
          </cell>
          <cell r="B403" t="str">
            <v>345</v>
          </cell>
          <cell r="D403">
            <v>156586.13</v>
          </cell>
        </row>
        <row r="404">
          <cell r="A404" t="str">
            <v>345SG</v>
          </cell>
          <cell r="B404" t="str">
            <v>345</v>
          </cell>
          <cell r="D404">
            <v>36636837.560000002</v>
          </cell>
        </row>
        <row r="405">
          <cell r="A405" t="str">
            <v>345SSGCT</v>
          </cell>
          <cell r="B405" t="str">
            <v>345</v>
          </cell>
          <cell r="D405">
            <v>5642150.8300000001</v>
          </cell>
        </row>
        <row r="406">
          <cell r="A406" t="str">
            <v>346DGU</v>
          </cell>
          <cell r="B406" t="str">
            <v>346</v>
          </cell>
          <cell r="D406">
            <v>11813.11</v>
          </cell>
        </row>
        <row r="407">
          <cell r="A407" t="str">
            <v>346SG</v>
          </cell>
          <cell r="B407" t="str">
            <v>346</v>
          </cell>
          <cell r="D407">
            <v>3709372.07</v>
          </cell>
        </row>
        <row r="408">
          <cell r="A408" t="str">
            <v>347SG</v>
          </cell>
          <cell r="B408" t="str">
            <v>347</v>
          </cell>
          <cell r="D408">
            <v>0</v>
          </cell>
        </row>
        <row r="409">
          <cell r="A409" t="str">
            <v>350DGP</v>
          </cell>
          <cell r="B409" t="str">
            <v>350</v>
          </cell>
          <cell r="D409">
            <v>21301975.390000001</v>
          </cell>
        </row>
        <row r="410">
          <cell r="A410" t="str">
            <v>350DGU</v>
          </cell>
          <cell r="B410" t="str">
            <v>350</v>
          </cell>
          <cell r="D410">
            <v>48627811.030000001</v>
          </cell>
        </row>
        <row r="411">
          <cell r="A411" t="str">
            <v>350SG</v>
          </cell>
          <cell r="B411" t="str">
            <v>350</v>
          </cell>
          <cell r="D411">
            <v>23210735.239999998</v>
          </cell>
        </row>
        <row r="412">
          <cell r="A412" t="str">
            <v>352DGP</v>
          </cell>
          <cell r="B412" t="str">
            <v>352</v>
          </cell>
          <cell r="D412">
            <v>7681080.5700000003</v>
          </cell>
        </row>
        <row r="413">
          <cell r="A413" t="str">
            <v>352DGU</v>
          </cell>
          <cell r="B413" t="str">
            <v>352</v>
          </cell>
          <cell r="D413">
            <v>18310308.649999999</v>
          </cell>
        </row>
        <row r="414">
          <cell r="A414" t="str">
            <v>352SG</v>
          </cell>
          <cell r="B414" t="str">
            <v>352</v>
          </cell>
          <cell r="D414">
            <v>33443348.09</v>
          </cell>
        </row>
        <row r="415">
          <cell r="A415" t="str">
            <v>353DGP</v>
          </cell>
          <cell r="B415" t="str">
            <v>353</v>
          </cell>
          <cell r="D415">
            <v>134397946.83000001</v>
          </cell>
        </row>
        <row r="416">
          <cell r="A416" t="str">
            <v>353DGU</v>
          </cell>
          <cell r="B416" t="str">
            <v>353</v>
          </cell>
          <cell r="D416">
            <v>197048614.05000001</v>
          </cell>
        </row>
        <row r="417">
          <cell r="A417" t="str">
            <v>353SG</v>
          </cell>
          <cell r="B417" t="str">
            <v>353</v>
          </cell>
          <cell r="D417">
            <v>662619051.98000002</v>
          </cell>
        </row>
        <row r="418">
          <cell r="A418" t="str">
            <v>354DGP</v>
          </cell>
          <cell r="B418" t="str">
            <v>354</v>
          </cell>
          <cell r="D418">
            <v>156343413.31999999</v>
          </cell>
        </row>
        <row r="419">
          <cell r="A419" t="str">
            <v>354DGU</v>
          </cell>
          <cell r="B419" t="str">
            <v>354</v>
          </cell>
          <cell r="D419">
            <v>126993480.98</v>
          </cell>
        </row>
        <row r="420">
          <cell r="A420" t="str">
            <v>354SG</v>
          </cell>
          <cell r="B420" t="str">
            <v>354</v>
          </cell>
          <cell r="D420">
            <v>111822785.70999999</v>
          </cell>
        </row>
        <row r="421">
          <cell r="A421" t="str">
            <v>355DGP</v>
          </cell>
          <cell r="B421" t="str">
            <v>355</v>
          </cell>
          <cell r="D421">
            <v>68904554.819999993</v>
          </cell>
        </row>
        <row r="422">
          <cell r="A422" t="str">
            <v>355DGU</v>
          </cell>
          <cell r="B422" t="str">
            <v>355</v>
          </cell>
          <cell r="D422">
            <v>119043745.11</v>
          </cell>
        </row>
        <row r="423">
          <cell r="A423" t="str">
            <v>355SG</v>
          </cell>
          <cell r="B423" t="str">
            <v>355</v>
          </cell>
          <cell r="D423">
            <v>325505825.24000001</v>
          </cell>
        </row>
        <row r="424">
          <cell r="A424" t="str">
            <v>356DGP</v>
          </cell>
          <cell r="B424" t="str">
            <v>356</v>
          </cell>
          <cell r="D424">
            <v>207761880.09999999</v>
          </cell>
        </row>
        <row r="425">
          <cell r="A425" t="str">
            <v>356DGU</v>
          </cell>
          <cell r="B425" t="str">
            <v>356</v>
          </cell>
          <cell r="D425">
            <v>158769388.86000001</v>
          </cell>
        </row>
        <row r="426">
          <cell r="A426" t="str">
            <v>356SG</v>
          </cell>
          <cell r="B426" t="str">
            <v>356</v>
          </cell>
          <cell r="D426">
            <v>302767734.05000001</v>
          </cell>
        </row>
        <row r="427">
          <cell r="A427" t="str">
            <v>357DGP</v>
          </cell>
          <cell r="B427" t="str">
            <v>357</v>
          </cell>
          <cell r="D427">
            <v>6370.99</v>
          </cell>
        </row>
        <row r="428">
          <cell r="A428" t="str">
            <v>357DGU</v>
          </cell>
          <cell r="B428" t="str">
            <v>357</v>
          </cell>
          <cell r="D428">
            <v>162746.45000000001</v>
          </cell>
        </row>
        <row r="429">
          <cell r="A429" t="str">
            <v>357SG</v>
          </cell>
          <cell r="B429" t="str">
            <v>357</v>
          </cell>
          <cell r="D429">
            <v>3108685.71</v>
          </cell>
        </row>
        <row r="430">
          <cell r="A430" t="str">
            <v>358DGU</v>
          </cell>
          <cell r="B430" t="str">
            <v>358</v>
          </cell>
          <cell r="D430">
            <v>1018662.8</v>
          </cell>
        </row>
        <row r="431">
          <cell r="A431" t="str">
            <v>358SG</v>
          </cell>
          <cell r="B431" t="str">
            <v>358</v>
          </cell>
          <cell r="D431">
            <v>6369400.8099999996</v>
          </cell>
        </row>
        <row r="432">
          <cell r="A432" t="str">
            <v>359DGP</v>
          </cell>
          <cell r="B432" t="str">
            <v>359</v>
          </cell>
          <cell r="D432">
            <v>1905513.38</v>
          </cell>
        </row>
        <row r="433">
          <cell r="A433" t="str">
            <v>359DGU</v>
          </cell>
          <cell r="B433" t="str">
            <v>359</v>
          </cell>
          <cell r="D433">
            <v>501203.41</v>
          </cell>
        </row>
        <row r="434">
          <cell r="A434" t="str">
            <v>359SG</v>
          </cell>
          <cell r="B434" t="str">
            <v>359</v>
          </cell>
          <cell r="D434">
            <v>9087804.9499999993</v>
          </cell>
        </row>
        <row r="435">
          <cell r="A435" t="str">
            <v>360CA</v>
          </cell>
          <cell r="B435" t="str">
            <v>360</v>
          </cell>
          <cell r="D435">
            <v>1029975.23</v>
          </cell>
        </row>
        <row r="436">
          <cell r="A436" t="str">
            <v>360ID</v>
          </cell>
          <cell r="B436" t="str">
            <v>360</v>
          </cell>
          <cell r="D436">
            <v>1250719.27</v>
          </cell>
        </row>
        <row r="437">
          <cell r="A437" t="str">
            <v>360OR</v>
          </cell>
          <cell r="B437" t="str">
            <v>360</v>
          </cell>
          <cell r="D437">
            <v>8407628.6400000006</v>
          </cell>
        </row>
        <row r="438">
          <cell r="A438" t="str">
            <v>360UT</v>
          </cell>
          <cell r="B438" t="str">
            <v>360</v>
          </cell>
          <cell r="D438">
            <v>28992476.510000002</v>
          </cell>
        </row>
        <row r="439">
          <cell r="A439" t="str">
            <v>360WA</v>
          </cell>
          <cell r="B439" t="str">
            <v>360</v>
          </cell>
          <cell r="D439">
            <v>1555634.18</v>
          </cell>
        </row>
        <row r="440">
          <cell r="A440" t="str">
            <v>360WYP</v>
          </cell>
          <cell r="B440" t="str">
            <v>360</v>
          </cell>
          <cell r="D440">
            <v>2470545.88</v>
          </cell>
        </row>
        <row r="441">
          <cell r="A441" t="str">
            <v>360WYU</v>
          </cell>
          <cell r="B441" t="str">
            <v>360</v>
          </cell>
          <cell r="D441">
            <v>1384181.77</v>
          </cell>
        </row>
        <row r="442">
          <cell r="A442" t="str">
            <v>361CA</v>
          </cell>
          <cell r="B442" t="str">
            <v>361</v>
          </cell>
          <cell r="D442">
            <v>1462927.27</v>
          </cell>
        </row>
        <row r="443">
          <cell r="A443" t="str">
            <v>361ID</v>
          </cell>
          <cell r="B443" t="str">
            <v>361</v>
          </cell>
          <cell r="D443">
            <v>785509.52</v>
          </cell>
        </row>
        <row r="444">
          <cell r="A444" t="str">
            <v>361OR</v>
          </cell>
          <cell r="B444" t="str">
            <v>361</v>
          </cell>
          <cell r="D444">
            <v>12789794.289999999</v>
          </cell>
        </row>
        <row r="445">
          <cell r="A445" t="str">
            <v>361UT</v>
          </cell>
          <cell r="B445" t="str">
            <v>361</v>
          </cell>
          <cell r="D445">
            <v>25559680.710000001</v>
          </cell>
        </row>
        <row r="446">
          <cell r="A446" t="str">
            <v>361WA</v>
          </cell>
          <cell r="B446" t="str">
            <v>361</v>
          </cell>
          <cell r="D446">
            <v>2161920.08</v>
          </cell>
        </row>
        <row r="447">
          <cell r="A447" t="str">
            <v>361WYP</v>
          </cell>
          <cell r="B447" t="str">
            <v>361</v>
          </cell>
          <cell r="D447">
            <v>5051125.24</v>
          </cell>
        </row>
        <row r="448">
          <cell r="A448" t="str">
            <v>361WYU</v>
          </cell>
          <cell r="B448" t="str">
            <v>361</v>
          </cell>
          <cell r="D448">
            <v>180371.99</v>
          </cell>
        </row>
        <row r="449">
          <cell r="A449" t="str">
            <v>362CA</v>
          </cell>
          <cell r="B449" t="str">
            <v>362</v>
          </cell>
          <cell r="D449">
            <v>13629566.140000001</v>
          </cell>
        </row>
        <row r="450">
          <cell r="A450" t="str">
            <v>362ID</v>
          </cell>
          <cell r="B450" t="str">
            <v>362</v>
          </cell>
          <cell r="D450">
            <v>19569636.75</v>
          </cell>
        </row>
        <row r="451">
          <cell r="A451" t="str">
            <v>362OR</v>
          </cell>
          <cell r="B451" t="str">
            <v>362</v>
          </cell>
          <cell r="D451">
            <v>170529857.69</v>
          </cell>
        </row>
        <row r="452">
          <cell r="A452" t="str">
            <v>362UT</v>
          </cell>
          <cell r="B452" t="str">
            <v>362</v>
          </cell>
          <cell r="D452">
            <v>325460996.10000002</v>
          </cell>
        </row>
        <row r="453">
          <cell r="A453" t="str">
            <v>362WA</v>
          </cell>
          <cell r="B453" t="str">
            <v>362</v>
          </cell>
          <cell r="D453">
            <v>42739895.329999998</v>
          </cell>
        </row>
        <row r="454">
          <cell r="A454" t="str">
            <v>362WYP</v>
          </cell>
          <cell r="B454" t="str">
            <v>362</v>
          </cell>
          <cell r="D454">
            <v>93526738.019999996</v>
          </cell>
        </row>
        <row r="455">
          <cell r="A455" t="str">
            <v>362WYU</v>
          </cell>
          <cell r="B455" t="str">
            <v>362</v>
          </cell>
          <cell r="D455">
            <v>5688349.3799999999</v>
          </cell>
        </row>
        <row r="456">
          <cell r="A456" t="str">
            <v>363UT</v>
          </cell>
          <cell r="B456" t="str">
            <v>363</v>
          </cell>
          <cell r="D456">
            <v>1457804.66</v>
          </cell>
        </row>
        <row r="457">
          <cell r="A457" t="str">
            <v>364CA</v>
          </cell>
          <cell r="B457" t="str">
            <v>364</v>
          </cell>
          <cell r="D457">
            <v>46067019.140000001</v>
          </cell>
        </row>
        <row r="458">
          <cell r="A458" t="str">
            <v>364ID</v>
          </cell>
          <cell r="B458" t="str">
            <v>364</v>
          </cell>
          <cell r="D458">
            <v>53958420.299999997</v>
          </cell>
        </row>
        <row r="459">
          <cell r="A459" t="str">
            <v>364OR</v>
          </cell>
          <cell r="B459" t="str">
            <v>364</v>
          </cell>
          <cell r="D459">
            <v>287608935.80000001</v>
          </cell>
        </row>
        <row r="460">
          <cell r="A460" t="str">
            <v>364UT</v>
          </cell>
          <cell r="B460" t="str">
            <v>364</v>
          </cell>
          <cell r="D460">
            <v>262746309.72</v>
          </cell>
        </row>
        <row r="461">
          <cell r="A461" t="str">
            <v>364WA</v>
          </cell>
          <cell r="B461" t="str">
            <v>364</v>
          </cell>
          <cell r="D461">
            <v>80185486.980000004</v>
          </cell>
        </row>
        <row r="462">
          <cell r="A462" t="str">
            <v>364WYP</v>
          </cell>
          <cell r="B462" t="str">
            <v>364</v>
          </cell>
          <cell r="D462">
            <v>73626647.329999998</v>
          </cell>
        </row>
        <row r="463">
          <cell r="A463" t="str">
            <v>364WYU</v>
          </cell>
          <cell r="B463" t="str">
            <v>364</v>
          </cell>
          <cell r="D463">
            <v>15746487.220000001</v>
          </cell>
        </row>
        <row r="464">
          <cell r="A464" t="str">
            <v>365CA</v>
          </cell>
          <cell r="B464" t="str">
            <v>365</v>
          </cell>
          <cell r="D464">
            <v>31412669.879999999</v>
          </cell>
        </row>
        <row r="465">
          <cell r="A465" t="str">
            <v>365ID</v>
          </cell>
          <cell r="B465" t="str">
            <v>365</v>
          </cell>
          <cell r="D465">
            <v>32529903.280000001</v>
          </cell>
        </row>
        <row r="466">
          <cell r="A466" t="str">
            <v>365OR</v>
          </cell>
          <cell r="B466" t="str">
            <v>365</v>
          </cell>
          <cell r="D466">
            <v>211509818.53</v>
          </cell>
        </row>
        <row r="467">
          <cell r="A467" t="str">
            <v>365UT</v>
          </cell>
          <cell r="B467" t="str">
            <v>365</v>
          </cell>
          <cell r="D467">
            <v>182955794.02000001</v>
          </cell>
        </row>
        <row r="468">
          <cell r="A468" t="str">
            <v>365WA</v>
          </cell>
          <cell r="B468" t="str">
            <v>365</v>
          </cell>
          <cell r="D468">
            <v>53387749.600000001</v>
          </cell>
        </row>
        <row r="469">
          <cell r="A469" t="str">
            <v>365WYP</v>
          </cell>
          <cell r="B469" t="str">
            <v>365</v>
          </cell>
          <cell r="D469">
            <v>71841898.019999996</v>
          </cell>
        </row>
        <row r="470">
          <cell r="A470" t="str">
            <v>365WYU</v>
          </cell>
          <cell r="B470" t="str">
            <v>365</v>
          </cell>
          <cell r="D470">
            <v>9805370.4399999995</v>
          </cell>
        </row>
        <row r="471">
          <cell r="A471" t="str">
            <v>366CA</v>
          </cell>
          <cell r="B471" t="str">
            <v>366</v>
          </cell>
          <cell r="D471">
            <v>14600010.439999999</v>
          </cell>
        </row>
        <row r="472">
          <cell r="A472" t="str">
            <v>366ID</v>
          </cell>
          <cell r="B472" t="str">
            <v>366</v>
          </cell>
          <cell r="D472">
            <v>6478411.9100000001</v>
          </cell>
        </row>
        <row r="473">
          <cell r="A473" t="str">
            <v>366OR</v>
          </cell>
          <cell r="B473" t="str">
            <v>366</v>
          </cell>
          <cell r="D473">
            <v>76621303.870000005</v>
          </cell>
        </row>
        <row r="474">
          <cell r="A474" t="str">
            <v>366UT</v>
          </cell>
          <cell r="B474" t="str">
            <v>366</v>
          </cell>
          <cell r="D474">
            <v>136166740.43000001</v>
          </cell>
        </row>
        <row r="475">
          <cell r="A475" t="str">
            <v>366WA</v>
          </cell>
          <cell r="B475" t="str">
            <v>366</v>
          </cell>
          <cell r="D475">
            <v>13848186.050000001</v>
          </cell>
        </row>
        <row r="476">
          <cell r="A476" t="str">
            <v>366WYP</v>
          </cell>
          <cell r="B476" t="str">
            <v>366</v>
          </cell>
          <cell r="D476">
            <v>9817897.4199999999</v>
          </cell>
        </row>
        <row r="477">
          <cell r="A477" t="str">
            <v>366WYU</v>
          </cell>
          <cell r="B477" t="str">
            <v>366</v>
          </cell>
          <cell r="D477">
            <v>3420025.33</v>
          </cell>
        </row>
        <row r="478">
          <cell r="A478" t="str">
            <v>367CA</v>
          </cell>
          <cell r="B478" t="str">
            <v>367</v>
          </cell>
          <cell r="D478">
            <v>15975250.189999999</v>
          </cell>
        </row>
        <row r="479">
          <cell r="A479" t="str">
            <v>367ID</v>
          </cell>
          <cell r="B479" t="str">
            <v>367</v>
          </cell>
          <cell r="D479">
            <v>21374961.699999999</v>
          </cell>
        </row>
        <row r="480">
          <cell r="A480" t="str">
            <v>367OR</v>
          </cell>
          <cell r="B480" t="str">
            <v>367</v>
          </cell>
          <cell r="D480">
            <v>136280331.56</v>
          </cell>
        </row>
        <row r="481">
          <cell r="A481" t="str">
            <v>367UT</v>
          </cell>
          <cell r="B481" t="str">
            <v>367</v>
          </cell>
          <cell r="D481">
            <v>392400172.32999998</v>
          </cell>
        </row>
        <row r="482">
          <cell r="A482" t="str">
            <v>367WA</v>
          </cell>
          <cell r="B482" t="str">
            <v>367</v>
          </cell>
          <cell r="D482">
            <v>17866641.690000001</v>
          </cell>
        </row>
        <row r="483">
          <cell r="A483" t="str">
            <v>367WYP</v>
          </cell>
          <cell r="B483" t="str">
            <v>367</v>
          </cell>
          <cell r="D483">
            <v>23681878.989999998</v>
          </cell>
        </row>
        <row r="484">
          <cell r="A484" t="str">
            <v>367WYU</v>
          </cell>
          <cell r="B484" t="str">
            <v>367</v>
          </cell>
          <cell r="D484">
            <v>15014668.25</v>
          </cell>
        </row>
        <row r="485">
          <cell r="A485" t="str">
            <v>368CA</v>
          </cell>
          <cell r="B485" t="str">
            <v>368</v>
          </cell>
          <cell r="D485">
            <v>42456055.810000002</v>
          </cell>
        </row>
        <row r="486">
          <cell r="A486" t="str">
            <v>368ID</v>
          </cell>
          <cell r="B486" t="str">
            <v>368</v>
          </cell>
          <cell r="D486">
            <v>59097172.079999998</v>
          </cell>
        </row>
        <row r="487">
          <cell r="A487" t="str">
            <v>368OR</v>
          </cell>
          <cell r="B487" t="str">
            <v>368</v>
          </cell>
          <cell r="D487">
            <v>345605500.57999998</v>
          </cell>
        </row>
        <row r="488">
          <cell r="A488" t="str">
            <v>368UT</v>
          </cell>
          <cell r="B488" t="str">
            <v>368</v>
          </cell>
          <cell r="D488">
            <v>332790963.60000002</v>
          </cell>
        </row>
        <row r="489">
          <cell r="A489" t="str">
            <v>368WA</v>
          </cell>
          <cell r="B489" t="str">
            <v>368</v>
          </cell>
          <cell r="D489">
            <v>83882986.650000006</v>
          </cell>
        </row>
        <row r="490">
          <cell r="A490" t="str">
            <v>368WYP</v>
          </cell>
          <cell r="B490" t="str">
            <v>368</v>
          </cell>
          <cell r="D490">
            <v>63165875.93</v>
          </cell>
        </row>
        <row r="491">
          <cell r="A491" t="str">
            <v>368WYU</v>
          </cell>
          <cell r="B491" t="str">
            <v>368</v>
          </cell>
          <cell r="D491">
            <v>9979391.6300000008</v>
          </cell>
        </row>
        <row r="492">
          <cell r="A492" t="str">
            <v>369CA</v>
          </cell>
          <cell r="B492" t="str">
            <v>369</v>
          </cell>
          <cell r="D492">
            <v>20331900.550000001</v>
          </cell>
        </row>
        <row r="493">
          <cell r="A493" t="str">
            <v>369ID</v>
          </cell>
          <cell r="B493" t="str">
            <v>369</v>
          </cell>
          <cell r="D493">
            <v>23607964.760000002</v>
          </cell>
        </row>
        <row r="494">
          <cell r="A494" t="str">
            <v>369OR</v>
          </cell>
          <cell r="B494" t="str">
            <v>369</v>
          </cell>
          <cell r="D494">
            <v>189300675.38999999</v>
          </cell>
        </row>
        <row r="495">
          <cell r="A495" t="str">
            <v>369UT</v>
          </cell>
          <cell r="B495" t="str">
            <v>369</v>
          </cell>
          <cell r="D495">
            <v>172323269.93000001</v>
          </cell>
        </row>
        <row r="496">
          <cell r="A496" t="str">
            <v>369WA</v>
          </cell>
          <cell r="B496" t="str">
            <v>369</v>
          </cell>
          <cell r="D496">
            <v>41060086.060000002</v>
          </cell>
        </row>
        <row r="497">
          <cell r="A497" t="str">
            <v>369WYP</v>
          </cell>
          <cell r="B497" t="str">
            <v>369</v>
          </cell>
          <cell r="D497">
            <v>28966052.550000001</v>
          </cell>
        </row>
        <row r="498">
          <cell r="A498" t="str">
            <v>369WYU</v>
          </cell>
          <cell r="B498" t="str">
            <v>369</v>
          </cell>
          <cell r="D498">
            <v>6444557.8899999997</v>
          </cell>
        </row>
        <row r="499">
          <cell r="A499" t="str">
            <v>370CA</v>
          </cell>
          <cell r="B499" t="str">
            <v>370</v>
          </cell>
          <cell r="D499">
            <v>3914382.92</v>
          </cell>
        </row>
        <row r="500">
          <cell r="A500" t="str">
            <v>370ID</v>
          </cell>
          <cell r="B500" t="str">
            <v>370</v>
          </cell>
          <cell r="D500">
            <v>13783211.77</v>
          </cell>
        </row>
        <row r="501">
          <cell r="A501" t="str">
            <v>370OR</v>
          </cell>
          <cell r="B501" t="str">
            <v>370</v>
          </cell>
          <cell r="D501">
            <v>59230781.670000002</v>
          </cell>
        </row>
        <row r="502">
          <cell r="A502" t="str">
            <v>370UT</v>
          </cell>
          <cell r="B502" t="str">
            <v>370</v>
          </cell>
          <cell r="D502">
            <v>84684830.640000001</v>
          </cell>
        </row>
        <row r="503">
          <cell r="A503" t="str">
            <v>370WA</v>
          </cell>
          <cell r="B503" t="str">
            <v>370</v>
          </cell>
          <cell r="D503">
            <v>13707392.449999999</v>
          </cell>
        </row>
        <row r="504">
          <cell r="A504" t="str">
            <v>370WYP</v>
          </cell>
          <cell r="B504" t="str">
            <v>370</v>
          </cell>
          <cell r="D504">
            <v>12198620.26</v>
          </cell>
        </row>
        <row r="505">
          <cell r="A505" t="str">
            <v>370WYU</v>
          </cell>
          <cell r="B505" t="str">
            <v>370</v>
          </cell>
          <cell r="D505">
            <v>2910665.74</v>
          </cell>
        </row>
        <row r="506">
          <cell r="A506" t="str">
            <v>371CA</v>
          </cell>
          <cell r="B506" t="str">
            <v>371</v>
          </cell>
          <cell r="D506">
            <v>271125.09000000003</v>
          </cell>
        </row>
        <row r="507">
          <cell r="A507" t="str">
            <v>371ID</v>
          </cell>
          <cell r="B507" t="str">
            <v>371</v>
          </cell>
          <cell r="D507">
            <v>159013.06</v>
          </cell>
        </row>
        <row r="508">
          <cell r="A508" t="str">
            <v>371OR</v>
          </cell>
          <cell r="B508" t="str">
            <v>371</v>
          </cell>
          <cell r="D508">
            <v>2440374.7400000002</v>
          </cell>
        </row>
        <row r="509">
          <cell r="A509" t="str">
            <v>371UT</v>
          </cell>
          <cell r="B509" t="str">
            <v>371</v>
          </cell>
          <cell r="D509">
            <v>4574925.95</v>
          </cell>
        </row>
        <row r="510">
          <cell r="A510" t="str">
            <v>371WA</v>
          </cell>
          <cell r="B510" t="str">
            <v>371</v>
          </cell>
          <cell r="D510">
            <v>530673.19999999995</v>
          </cell>
        </row>
        <row r="511">
          <cell r="A511" t="str">
            <v>371WYP</v>
          </cell>
          <cell r="B511" t="str">
            <v>371</v>
          </cell>
          <cell r="D511">
            <v>747236.58</v>
          </cell>
        </row>
        <row r="512">
          <cell r="A512" t="str">
            <v>371WYU</v>
          </cell>
          <cell r="B512" t="str">
            <v>371</v>
          </cell>
          <cell r="D512">
            <v>138477.51</v>
          </cell>
        </row>
        <row r="513">
          <cell r="A513" t="str">
            <v>372ID</v>
          </cell>
          <cell r="B513" t="str">
            <v>372</v>
          </cell>
          <cell r="D513">
            <v>4873.1400000000003</v>
          </cell>
        </row>
        <row r="514">
          <cell r="A514" t="str">
            <v>372UT</v>
          </cell>
          <cell r="B514" t="str">
            <v>372</v>
          </cell>
          <cell r="D514">
            <v>44784.75</v>
          </cell>
        </row>
        <row r="515">
          <cell r="A515" t="str">
            <v>373CA</v>
          </cell>
          <cell r="B515" t="str">
            <v>373</v>
          </cell>
          <cell r="D515">
            <v>661750.96</v>
          </cell>
        </row>
        <row r="516">
          <cell r="A516" t="str">
            <v>373ID</v>
          </cell>
          <cell r="B516" t="str">
            <v>373</v>
          </cell>
          <cell r="D516">
            <v>565408.49</v>
          </cell>
        </row>
        <row r="517">
          <cell r="A517" t="str">
            <v>373OR</v>
          </cell>
          <cell r="B517" t="str">
            <v>373</v>
          </cell>
          <cell r="D517">
            <v>20254317.16</v>
          </cell>
        </row>
        <row r="518">
          <cell r="A518" t="str">
            <v>373UT</v>
          </cell>
          <cell r="B518" t="str">
            <v>373</v>
          </cell>
          <cell r="D518">
            <v>24777401.940000001</v>
          </cell>
        </row>
        <row r="519">
          <cell r="A519" t="str">
            <v>373WA</v>
          </cell>
          <cell r="B519" t="str">
            <v>373</v>
          </cell>
          <cell r="D519">
            <v>3636055.74</v>
          </cell>
        </row>
        <row r="520">
          <cell r="A520" t="str">
            <v>373WYP</v>
          </cell>
          <cell r="B520" t="str">
            <v>373</v>
          </cell>
          <cell r="D520">
            <v>6259881.54</v>
          </cell>
        </row>
        <row r="521">
          <cell r="A521" t="str">
            <v>373WYU</v>
          </cell>
          <cell r="B521" t="str">
            <v>373</v>
          </cell>
          <cell r="D521">
            <v>2057077.81</v>
          </cell>
        </row>
        <row r="522">
          <cell r="A522" t="str">
            <v>389CA</v>
          </cell>
          <cell r="B522" t="str">
            <v>389</v>
          </cell>
          <cell r="D522">
            <v>217568.45</v>
          </cell>
        </row>
        <row r="523">
          <cell r="A523" t="str">
            <v>389CN</v>
          </cell>
          <cell r="B523" t="str">
            <v>389</v>
          </cell>
          <cell r="D523">
            <v>1128505.79</v>
          </cell>
        </row>
        <row r="524">
          <cell r="A524" t="str">
            <v>389DGU</v>
          </cell>
          <cell r="B524" t="str">
            <v>389</v>
          </cell>
          <cell r="D524">
            <v>332.32</v>
          </cell>
        </row>
        <row r="525">
          <cell r="A525" t="str">
            <v>389ID</v>
          </cell>
          <cell r="B525" t="str">
            <v>389</v>
          </cell>
          <cell r="D525">
            <v>197638.82</v>
          </cell>
        </row>
        <row r="526">
          <cell r="A526" t="str">
            <v>389OR</v>
          </cell>
          <cell r="B526" t="str">
            <v>389</v>
          </cell>
          <cell r="D526">
            <v>1995950.46</v>
          </cell>
        </row>
        <row r="527">
          <cell r="A527" t="str">
            <v>389SG</v>
          </cell>
          <cell r="B527" t="str">
            <v>389</v>
          </cell>
          <cell r="D527">
            <v>1227.55</v>
          </cell>
        </row>
        <row r="528">
          <cell r="A528" t="str">
            <v>389SO</v>
          </cell>
          <cell r="B528" t="str">
            <v>389</v>
          </cell>
          <cell r="D528">
            <v>5598054.8600000003</v>
          </cell>
        </row>
        <row r="529">
          <cell r="A529" t="str">
            <v>389UT</v>
          </cell>
          <cell r="B529" t="str">
            <v>389</v>
          </cell>
          <cell r="D529">
            <v>3912172.9</v>
          </cell>
        </row>
        <row r="530">
          <cell r="A530" t="str">
            <v>389WA</v>
          </cell>
          <cell r="B530" t="str">
            <v>389</v>
          </cell>
          <cell r="D530">
            <v>1098826.3500000001</v>
          </cell>
        </row>
        <row r="531">
          <cell r="A531" t="str">
            <v>389WYP</v>
          </cell>
          <cell r="B531" t="str">
            <v>389</v>
          </cell>
          <cell r="D531">
            <v>314170.02</v>
          </cell>
        </row>
        <row r="532">
          <cell r="A532" t="str">
            <v>389WYU</v>
          </cell>
          <cell r="B532" t="str">
            <v>389</v>
          </cell>
          <cell r="D532">
            <v>528370.06999999995</v>
          </cell>
        </row>
        <row r="533">
          <cell r="A533" t="str">
            <v>390CA</v>
          </cell>
          <cell r="B533" t="str">
            <v>390</v>
          </cell>
          <cell r="D533">
            <v>2264509.4300000002</v>
          </cell>
        </row>
        <row r="534">
          <cell r="A534" t="str">
            <v>390CN</v>
          </cell>
          <cell r="B534" t="str">
            <v>390</v>
          </cell>
          <cell r="D534">
            <v>12044329.76</v>
          </cell>
        </row>
        <row r="535">
          <cell r="A535" t="str">
            <v>390DGP</v>
          </cell>
          <cell r="B535" t="str">
            <v>390</v>
          </cell>
          <cell r="D535">
            <v>358413.26</v>
          </cell>
        </row>
        <row r="536">
          <cell r="A536" t="str">
            <v>390DGU</v>
          </cell>
          <cell r="B536" t="str">
            <v>390</v>
          </cell>
          <cell r="D536">
            <v>1573572.34</v>
          </cell>
        </row>
        <row r="537">
          <cell r="A537" t="str">
            <v>390ID</v>
          </cell>
          <cell r="B537" t="str">
            <v>390</v>
          </cell>
          <cell r="D537">
            <v>9491722.8800000008</v>
          </cell>
        </row>
        <row r="538">
          <cell r="A538" t="str">
            <v>390OR</v>
          </cell>
          <cell r="B538" t="str">
            <v>390</v>
          </cell>
          <cell r="D538">
            <v>30043484.210000001</v>
          </cell>
        </row>
        <row r="539">
          <cell r="A539" t="str">
            <v>390SG</v>
          </cell>
          <cell r="B539" t="str">
            <v>390</v>
          </cell>
          <cell r="D539">
            <v>3999427.23</v>
          </cell>
        </row>
        <row r="540">
          <cell r="A540" t="str">
            <v>390SO</v>
          </cell>
          <cell r="B540" t="str">
            <v>390</v>
          </cell>
          <cell r="D540">
            <v>105194832.18000001</v>
          </cell>
        </row>
        <row r="541">
          <cell r="A541" t="str">
            <v>390UT</v>
          </cell>
          <cell r="B541" t="str">
            <v>390</v>
          </cell>
          <cell r="D541">
            <v>35541247.770000003</v>
          </cell>
        </row>
        <row r="542">
          <cell r="A542" t="str">
            <v>390WA</v>
          </cell>
          <cell r="B542" t="str">
            <v>390</v>
          </cell>
          <cell r="D542">
            <v>13252231.189999999</v>
          </cell>
        </row>
        <row r="543">
          <cell r="A543" t="str">
            <v>390WYP</v>
          </cell>
          <cell r="B543" t="str">
            <v>390</v>
          </cell>
          <cell r="D543">
            <v>10950045.970000001</v>
          </cell>
        </row>
        <row r="544">
          <cell r="A544" t="str">
            <v>390WYU</v>
          </cell>
          <cell r="B544" t="str">
            <v>390</v>
          </cell>
          <cell r="D544">
            <v>2362788.4900000002</v>
          </cell>
        </row>
        <row r="545">
          <cell r="A545" t="str">
            <v>391CA</v>
          </cell>
          <cell r="B545" t="str">
            <v>391</v>
          </cell>
          <cell r="D545">
            <v>316444.82</v>
          </cell>
        </row>
        <row r="546">
          <cell r="A546" t="str">
            <v>391CN</v>
          </cell>
          <cell r="B546" t="str">
            <v>391</v>
          </cell>
          <cell r="D546">
            <v>6267156.1100000003</v>
          </cell>
        </row>
        <row r="547">
          <cell r="A547" t="str">
            <v>391DGP</v>
          </cell>
          <cell r="B547" t="str">
            <v>391</v>
          </cell>
          <cell r="D547">
            <v>348870.31</v>
          </cell>
        </row>
        <row r="548">
          <cell r="A548" t="str">
            <v>391DGU</v>
          </cell>
          <cell r="B548" t="str">
            <v>391</v>
          </cell>
          <cell r="D548">
            <v>249870.18</v>
          </cell>
        </row>
        <row r="549">
          <cell r="A549" t="str">
            <v>391ID</v>
          </cell>
          <cell r="B549" t="str">
            <v>391</v>
          </cell>
          <cell r="D549">
            <v>1072309.49</v>
          </cell>
        </row>
        <row r="550">
          <cell r="A550" t="str">
            <v>391OR</v>
          </cell>
          <cell r="B550" t="str">
            <v>391</v>
          </cell>
          <cell r="D550">
            <v>5733819</v>
          </cell>
        </row>
        <row r="551">
          <cell r="A551" t="str">
            <v>391SE</v>
          </cell>
          <cell r="B551" t="str">
            <v>391</v>
          </cell>
          <cell r="D551">
            <v>156613.21</v>
          </cell>
        </row>
        <row r="552">
          <cell r="A552" t="str">
            <v>391SG</v>
          </cell>
          <cell r="B552" t="str">
            <v>391</v>
          </cell>
          <cell r="D552">
            <v>5794288.5999999996</v>
          </cell>
        </row>
        <row r="553">
          <cell r="A553" t="str">
            <v>391SO</v>
          </cell>
          <cell r="B553" t="str">
            <v>391</v>
          </cell>
          <cell r="D553">
            <v>78656660.980000004</v>
          </cell>
        </row>
        <row r="554">
          <cell r="A554" t="str">
            <v>391SSGCH</v>
          </cell>
          <cell r="B554" t="str">
            <v>391</v>
          </cell>
          <cell r="D554">
            <v>294876.74</v>
          </cell>
        </row>
        <row r="555">
          <cell r="A555" t="str">
            <v>391SSGCT</v>
          </cell>
          <cell r="B555" t="str">
            <v>391</v>
          </cell>
          <cell r="D555">
            <v>8608.57</v>
          </cell>
        </row>
        <row r="556">
          <cell r="A556" t="str">
            <v>391UT</v>
          </cell>
          <cell r="B556" t="str">
            <v>391</v>
          </cell>
          <cell r="D556">
            <v>4130495.41</v>
          </cell>
        </row>
        <row r="557">
          <cell r="A557" t="str">
            <v>391WA</v>
          </cell>
          <cell r="B557" t="str">
            <v>391</v>
          </cell>
          <cell r="D557">
            <v>1632018.1</v>
          </cell>
        </row>
        <row r="558">
          <cell r="A558" t="str">
            <v>391WYP</v>
          </cell>
          <cell r="B558" t="str">
            <v>391</v>
          </cell>
          <cell r="D558">
            <v>3297805.37</v>
          </cell>
        </row>
        <row r="559">
          <cell r="A559" t="str">
            <v>391WYU</v>
          </cell>
          <cell r="B559" t="str">
            <v>391</v>
          </cell>
          <cell r="D559">
            <v>288058.82</v>
          </cell>
        </row>
        <row r="560">
          <cell r="A560" t="str">
            <v>392CA</v>
          </cell>
          <cell r="B560" t="str">
            <v>392</v>
          </cell>
          <cell r="D560">
            <v>1474724.75</v>
          </cell>
        </row>
        <row r="561">
          <cell r="A561" t="str">
            <v>392CN</v>
          </cell>
          <cell r="B561" t="str">
            <v>392</v>
          </cell>
          <cell r="D561">
            <v>19078.400000000001</v>
          </cell>
        </row>
        <row r="562">
          <cell r="A562" t="str">
            <v>392DGP</v>
          </cell>
          <cell r="B562" t="str">
            <v>392</v>
          </cell>
          <cell r="D562">
            <v>164925.43</v>
          </cell>
        </row>
        <row r="563">
          <cell r="A563" t="str">
            <v>392DGU</v>
          </cell>
          <cell r="B563" t="str">
            <v>392</v>
          </cell>
          <cell r="D563">
            <v>1181064.52</v>
          </cell>
        </row>
        <row r="564">
          <cell r="A564" t="str">
            <v>392ID</v>
          </cell>
          <cell r="B564" t="str">
            <v>392</v>
          </cell>
          <cell r="D564">
            <v>4927131.1500000004</v>
          </cell>
        </row>
        <row r="565">
          <cell r="A565" t="str">
            <v>392OR</v>
          </cell>
          <cell r="B565" t="str">
            <v>392</v>
          </cell>
          <cell r="D565">
            <v>19254290.870000001</v>
          </cell>
        </row>
        <row r="566">
          <cell r="A566" t="str">
            <v>392SE</v>
          </cell>
          <cell r="B566" t="str">
            <v>392</v>
          </cell>
          <cell r="D566">
            <v>680089.66</v>
          </cell>
        </row>
        <row r="567">
          <cell r="A567" t="str">
            <v>392SG</v>
          </cell>
          <cell r="B567" t="str">
            <v>392</v>
          </cell>
          <cell r="D567">
            <v>14478632.119999999</v>
          </cell>
        </row>
        <row r="568">
          <cell r="A568" t="str">
            <v>392SO</v>
          </cell>
          <cell r="B568" t="str">
            <v>392</v>
          </cell>
          <cell r="D568">
            <v>8650942.4800000004</v>
          </cell>
        </row>
        <row r="569">
          <cell r="A569" t="str">
            <v>392SSGCH</v>
          </cell>
          <cell r="B569" t="str">
            <v>392</v>
          </cell>
          <cell r="D569">
            <v>359605.81</v>
          </cell>
        </row>
        <row r="570">
          <cell r="A570" t="str">
            <v>392SSGCT</v>
          </cell>
          <cell r="B570" t="str">
            <v>392</v>
          </cell>
          <cell r="D570">
            <v>59476.27</v>
          </cell>
        </row>
        <row r="571">
          <cell r="A571" t="str">
            <v>392UT</v>
          </cell>
          <cell r="B571" t="str">
            <v>392</v>
          </cell>
          <cell r="D571">
            <v>32432506.399999999</v>
          </cell>
        </row>
        <row r="572">
          <cell r="A572" t="str">
            <v>392WA</v>
          </cell>
          <cell r="B572" t="str">
            <v>392</v>
          </cell>
          <cell r="D572">
            <v>4745806.87</v>
          </cell>
        </row>
        <row r="573">
          <cell r="A573" t="str">
            <v>392WYP</v>
          </cell>
          <cell r="B573" t="str">
            <v>392</v>
          </cell>
          <cell r="D573">
            <v>6820445.7300000004</v>
          </cell>
        </row>
        <row r="574">
          <cell r="A574" t="str">
            <v>392WYU</v>
          </cell>
          <cell r="B574" t="str">
            <v>392</v>
          </cell>
          <cell r="D574">
            <v>1616252.15</v>
          </cell>
        </row>
        <row r="575">
          <cell r="A575" t="str">
            <v>393CA</v>
          </cell>
          <cell r="B575" t="str">
            <v>393</v>
          </cell>
          <cell r="D575">
            <v>158157.51</v>
          </cell>
        </row>
        <row r="576">
          <cell r="A576" t="str">
            <v>393DGP</v>
          </cell>
          <cell r="B576" t="str">
            <v>393</v>
          </cell>
          <cell r="D576">
            <v>335808.15</v>
          </cell>
        </row>
        <row r="577">
          <cell r="A577" t="str">
            <v>393DGU</v>
          </cell>
          <cell r="B577" t="str">
            <v>393</v>
          </cell>
          <cell r="D577">
            <v>652864.5</v>
          </cell>
        </row>
        <row r="578">
          <cell r="A578" t="str">
            <v>393ID</v>
          </cell>
          <cell r="B578" t="str">
            <v>393</v>
          </cell>
          <cell r="D578">
            <v>613062.87</v>
          </cell>
        </row>
        <row r="579">
          <cell r="A579" t="str">
            <v>393OR</v>
          </cell>
          <cell r="B579" t="str">
            <v>393</v>
          </cell>
          <cell r="D579">
            <v>2459302.7000000002</v>
          </cell>
        </row>
        <row r="580">
          <cell r="A580" t="str">
            <v>393SG</v>
          </cell>
          <cell r="B580" t="str">
            <v>393</v>
          </cell>
          <cell r="D580">
            <v>2820694.55</v>
          </cell>
        </row>
        <row r="581">
          <cell r="A581" t="str">
            <v>393SO</v>
          </cell>
          <cell r="B581" t="str">
            <v>393</v>
          </cell>
          <cell r="D581">
            <v>494537.64</v>
          </cell>
        </row>
        <row r="582">
          <cell r="A582" t="str">
            <v>393SSGCT</v>
          </cell>
          <cell r="B582" t="str">
            <v>393</v>
          </cell>
          <cell r="D582">
            <v>106993.22</v>
          </cell>
        </row>
        <row r="583">
          <cell r="A583" t="str">
            <v>393UT</v>
          </cell>
          <cell r="B583" t="str">
            <v>393</v>
          </cell>
          <cell r="D583">
            <v>3730055.71</v>
          </cell>
        </row>
        <row r="584">
          <cell r="A584" t="str">
            <v>393WA</v>
          </cell>
          <cell r="B584" t="str">
            <v>393</v>
          </cell>
          <cell r="D584">
            <v>537370.99</v>
          </cell>
        </row>
        <row r="585">
          <cell r="A585" t="str">
            <v>393WYP</v>
          </cell>
          <cell r="B585" t="str">
            <v>393</v>
          </cell>
          <cell r="D585">
            <v>1052807.3799999999</v>
          </cell>
        </row>
        <row r="586">
          <cell r="A586" t="str">
            <v>393WYU</v>
          </cell>
          <cell r="B586" t="str">
            <v>393</v>
          </cell>
          <cell r="D586">
            <v>264303.06</v>
          </cell>
        </row>
        <row r="587">
          <cell r="A587" t="str">
            <v>394CA</v>
          </cell>
          <cell r="B587" t="str">
            <v>394</v>
          </cell>
          <cell r="D587">
            <v>664868.19999999995</v>
          </cell>
        </row>
        <row r="588">
          <cell r="A588" t="str">
            <v>394DGP</v>
          </cell>
          <cell r="B588" t="str">
            <v>394</v>
          </cell>
          <cell r="D588">
            <v>3068741.93</v>
          </cell>
        </row>
        <row r="589">
          <cell r="A589" t="str">
            <v>394DGU</v>
          </cell>
          <cell r="B589" t="str">
            <v>394</v>
          </cell>
          <cell r="D589">
            <v>4291783.54</v>
          </cell>
        </row>
        <row r="590">
          <cell r="A590" t="str">
            <v>394ID</v>
          </cell>
          <cell r="B590" t="str">
            <v>394</v>
          </cell>
          <cell r="D590">
            <v>1536014.35</v>
          </cell>
        </row>
        <row r="591">
          <cell r="A591" t="str">
            <v>394OR</v>
          </cell>
          <cell r="B591" t="str">
            <v>394</v>
          </cell>
          <cell r="D591">
            <v>9550793.0399999991</v>
          </cell>
        </row>
        <row r="592">
          <cell r="A592" t="str">
            <v>394SE</v>
          </cell>
          <cell r="B592" t="str">
            <v>394</v>
          </cell>
          <cell r="D592">
            <v>7106.36</v>
          </cell>
        </row>
        <row r="593">
          <cell r="A593" t="str">
            <v>394SG</v>
          </cell>
          <cell r="B593" t="str">
            <v>394</v>
          </cell>
          <cell r="D593">
            <v>17454230.370000001</v>
          </cell>
        </row>
        <row r="594">
          <cell r="A594" t="str">
            <v>394SO</v>
          </cell>
          <cell r="B594" t="str">
            <v>394</v>
          </cell>
          <cell r="D594">
            <v>4276183.46</v>
          </cell>
        </row>
        <row r="595">
          <cell r="A595" t="str">
            <v>394SSGCH</v>
          </cell>
          <cell r="B595" t="str">
            <v>394</v>
          </cell>
          <cell r="D595">
            <v>2280926.02</v>
          </cell>
        </row>
        <row r="596">
          <cell r="A596" t="str">
            <v>394SSGCT</v>
          </cell>
          <cell r="B596" t="str">
            <v>394</v>
          </cell>
          <cell r="D596">
            <v>74831.22</v>
          </cell>
        </row>
        <row r="597">
          <cell r="A597" t="str">
            <v>394UT</v>
          </cell>
          <cell r="B597" t="str">
            <v>394</v>
          </cell>
          <cell r="D597">
            <v>11784315.029999999</v>
          </cell>
        </row>
        <row r="598">
          <cell r="A598" t="str">
            <v>394WA</v>
          </cell>
          <cell r="B598" t="str">
            <v>394</v>
          </cell>
          <cell r="D598">
            <v>2352955.59</v>
          </cell>
        </row>
        <row r="599">
          <cell r="A599" t="str">
            <v>394WYP</v>
          </cell>
          <cell r="B599" t="str">
            <v>394</v>
          </cell>
          <cell r="D599">
            <v>3557177.18</v>
          </cell>
        </row>
        <row r="600">
          <cell r="A600" t="str">
            <v>394WYU</v>
          </cell>
          <cell r="B600" t="str">
            <v>394</v>
          </cell>
          <cell r="D600">
            <v>743082.57</v>
          </cell>
        </row>
        <row r="601">
          <cell r="A601" t="str">
            <v>395CA</v>
          </cell>
          <cell r="B601" t="str">
            <v>395</v>
          </cell>
          <cell r="D601">
            <v>365435.9</v>
          </cell>
        </row>
        <row r="602">
          <cell r="A602" t="str">
            <v>395DGP</v>
          </cell>
          <cell r="B602" t="str">
            <v>395</v>
          </cell>
          <cell r="D602">
            <v>79045.75</v>
          </cell>
        </row>
        <row r="603">
          <cell r="A603" t="str">
            <v>395DGU</v>
          </cell>
          <cell r="B603" t="str">
            <v>395</v>
          </cell>
          <cell r="D603">
            <v>553701.96</v>
          </cell>
        </row>
        <row r="604">
          <cell r="A604" t="str">
            <v>395ID</v>
          </cell>
          <cell r="B604" t="str">
            <v>395</v>
          </cell>
          <cell r="D604">
            <v>1277073.67</v>
          </cell>
        </row>
        <row r="605">
          <cell r="A605" t="str">
            <v>395OR</v>
          </cell>
          <cell r="B605" t="str">
            <v>395</v>
          </cell>
          <cell r="D605">
            <v>10668957.83</v>
          </cell>
        </row>
        <row r="606">
          <cell r="A606" t="str">
            <v>395SE</v>
          </cell>
          <cell r="B606" t="str">
            <v>395</v>
          </cell>
          <cell r="D606">
            <v>42438.17</v>
          </cell>
        </row>
        <row r="607">
          <cell r="A607" t="str">
            <v>395SG</v>
          </cell>
          <cell r="B607" t="str">
            <v>395</v>
          </cell>
          <cell r="D607">
            <v>5533702.3099999996</v>
          </cell>
        </row>
        <row r="608">
          <cell r="A608" t="str">
            <v>395SO</v>
          </cell>
          <cell r="B608" t="str">
            <v>395</v>
          </cell>
          <cell r="D608">
            <v>5788393.7199999997</v>
          </cell>
        </row>
        <row r="609">
          <cell r="A609" t="str">
            <v>395SSGCH</v>
          </cell>
          <cell r="B609" t="str">
            <v>395</v>
          </cell>
          <cell r="D609">
            <v>253000.61</v>
          </cell>
        </row>
        <row r="610">
          <cell r="A610" t="str">
            <v>395SSGCT</v>
          </cell>
          <cell r="B610" t="str">
            <v>395</v>
          </cell>
          <cell r="D610">
            <v>110119.09</v>
          </cell>
        </row>
        <row r="611">
          <cell r="A611" t="str">
            <v>395UT</v>
          </cell>
          <cell r="B611" t="str">
            <v>395</v>
          </cell>
          <cell r="D611">
            <v>8108507.2400000002</v>
          </cell>
        </row>
        <row r="612">
          <cell r="A612" t="str">
            <v>395WA</v>
          </cell>
          <cell r="B612" t="str">
            <v>395</v>
          </cell>
          <cell r="D612">
            <v>2128155.4</v>
          </cell>
        </row>
        <row r="613">
          <cell r="A613" t="str">
            <v>395WYP</v>
          </cell>
          <cell r="B613" t="str">
            <v>395</v>
          </cell>
          <cell r="D613">
            <v>3749289.42</v>
          </cell>
        </row>
        <row r="614">
          <cell r="A614" t="str">
            <v>395WYU</v>
          </cell>
          <cell r="B614" t="str">
            <v>395</v>
          </cell>
          <cell r="D614">
            <v>938331.35</v>
          </cell>
        </row>
        <row r="615">
          <cell r="A615" t="str">
            <v>396CA</v>
          </cell>
          <cell r="B615" t="str">
            <v>396</v>
          </cell>
          <cell r="D615">
            <v>3843590.55</v>
          </cell>
        </row>
        <row r="616">
          <cell r="A616" t="str">
            <v>396DGP</v>
          </cell>
          <cell r="B616" t="str">
            <v>396</v>
          </cell>
          <cell r="D616">
            <v>1190335.1000000001</v>
          </cell>
        </row>
        <row r="617">
          <cell r="A617" t="str">
            <v>396DGU</v>
          </cell>
          <cell r="B617" t="str">
            <v>396</v>
          </cell>
          <cell r="D617">
            <v>2259805.86</v>
          </cell>
        </row>
        <row r="618">
          <cell r="A618" t="str">
            <v>396ID</v>
          </cell>
          <cell r="B618" t="str">
            <v>396</v>
          </cell>
          <cell r="D618">
            <v>7383638.8799999999</v>
          </cell>
        </row>
        <row r="619">
          <cell r="A619" t="str">
            <v>396OR</v>
          </cell>
          <cell r="B619" t="str">
            <v>396</v>
          </cell>
          <cell r="D619">
            <v>26828997.43</v>
          </cell>
        </row>
        <row r="620">
          <cell r="A620" t="str">
            <v>396SE</v>
          </cell>
          <cell r="B620" t="str">
            <v>396</v>
          </cell>
          <cell r="D620">
            <v>73822.83</v>
          </cell>
        </row>
        <row r="621">
          <cell r="A621" t="str">
            <v>396SG</v>
          </cell>
          <cell r="B621" t="str">
            <v>396</v>
          </cell>
          <cell r="D621">
            <v>28834248.620000001</v>
          </cell>
        </row>
        <row r="622">
          <cell r="A622" t="str">
            <v>396SO</v>
          </cell>
          <cell r="B622" t="str">
            <v>396</v>
          </cell>
          <cell r="D622">
            <v>1864544.73</v>
          </cell>
        </row>
        <row r="623">
          <cell r="A623" t="str">
            <v>396SSGCH</v>
          </cell>
          <cell r="B623" t="str">
            <v>396</v>
          </cell>
          <cell r="D623">
            <v>724647.66</v>
          </cell>
        </row>
        <row r="624">
          <cell r="A624" t="str">
            <v>396UT</v>
          </cell>
          <cell r="B624" t="str">
            <v>396</v>
          </cell>
          <cell r="D624">
            <v>34587079.270000003</v>
          </cell>
        </row>
        <row r="625">
          <cell r="A625" t="str">
            <v>396WA</v>
          </cell>
          <cell r="B625" t="str">
            <v>396</v>
          </cell>
          <cell r="D625">
            <v>6519179.25</v>
          </cell>
        </row>
        <row r="626">
          <cell r="A626" t="str">
            <v>396WYP</v>
          </cell>
          <cell r="B626" t="str">
            <v>396</v>
          </cell>
          <cell r="D626">
            <v>10304966.27</v>
          </cell>
        </row>
        <row r="627">
          <cell r="A627" t="str">
            <v>396WYU</v>
          </cell>
          <cell r="B627" t="str">
            <v>396</v>
          </cell>
          <cell r="D627">
            <v>2737252.59</v>
          </cell>
        </row>
        <row r="628">
          <cell r="A628" t="str">
            <v>397CA</v>
          </cell>
          <cell r="B628" t="str">
            <v>397</v>
          </cell>
          <cell r="D628">
            <v>2964237.88</v>
          </cell>
        </row>
        <row r="629">
          <cell r="A629" t="str">
            <v>397CN</v>
          </cell>
          <cell r="B629" t="str">
            <v>397</v>
          </cell>
          <cell r="D629">
            <v>4577691.42</v>
          </cell>
        </row>
        <row r="630">
          <cell r="A630" t="str">
            <v>397DGP</v>
          </cell>
          <cell r="B630" t="str">
            <v>397</v>
          </cell>
          <cell r="D630">
            <v>6060185.8099999996</v>
          </cell>
        </row>
        <row r="631">
          <cell r="A631" t="str">
            <v>397DGU</v>
          </cell>
          <cell r="B631" t="str">
            <v>397</v>
          </cell>
          <cell r="D631">
            <v>10676180.699999999</v>
          </cell>
        </row>
        <row r="632">
          <cell r="A632" t="str">
            <v>397ID</v>
          </cell>
          <cell r="B632" t="str">
            <v>397</v>
          </cell>
          <cell r="D632">
            <v>6166840.5800000001</v>
          </cell>
        </row>
        <row r="633">
          <cell r="A633" t="str">
            <v>397OR</v>
          </cell>
          <cell r="B633" t="str">
            <v>397</v>
          </cell>
          <cell r="D633">
            <v>38525224.140000001</v>
          </cell>
        </row>
        <row r="634">
          <cell r="A634" t="str">
            <v>397SE</v>
          </cell>
          <cell r="B634" t="str">
            <v>397</v>
          </cell>
          <cell r="D634">
            <v>113108.22</v>
          </cell>
        </row>
        <row r="635">
          <cell r="A635" t="str">
            <v>397SG</v>
          </cell>
          <cell r="B635" t="str">
            <v>397</v>
          </cell>
          <cell r="D635">
            <v>60975081.520000003</v>
          </cell>
        </row>
        <row r="636">
          <cell r="A636" t="str">
            <v>397SO</v>
          </cell>
          <cell r="B636" t="str">
            <v>397</v>
          </cell>
          <cell r="D636">
            <v>45598431.700000003</v>
          </cell>
        </row>
        <row r="637">
          <cell r="A637" t="str">
            <v>397SSGCH</v>
          </cell>
          <cell r="B637" t="str">
            <v>397</v>
          </cell>
          <cell r="D637">
            <v>876343.19</v>
          </cell>
        </row>
        <row r="638">
          <cell r="A638" t="str">
            <v>397SSGCT</v>
          </cell>
          <cell r="B638" t="str">
            <v>397</v>
          </cell>
          <cell r="D638">
            <v>87578.45</v>
          </cell>
        </row>
        <row r="639">
          <cell r="A639" t="str">
            <v>397UT</v>
          </cell>
          <cell r="B639" t="str">
            <v>397</v>
          </cell>
          <cell r="D639">
            <v>29259801.800000001</v>
          </cell>
        </row>
        <row r="640">
          <cell r="A640" t="str">
            <v>397WA</v>
          </cell>
          <cell r="B640" t="str">
            <v>397</v>
          </cell>
          <cell r="D640">
            <v>9845977.8200000003</v>
          </cell>
        </row>
        <row r="641">
          <cell r="A641" t="str">
            <v>397WYP</v>
          </cell>
          <cell r="B641" t="str">
            <v>397</v>
          </cell>
          <cell r="D641">
            <v>15739367.49</v>
          </cell>
        </row>
        <row r="642">
          <cell r="A642" t="str">
            <v>397WYU</v>
          </cell>
          <cell r="B642" t="str">
            <v>397</v>
          </cell>
          <cell r="D642">
            <v>2970351.92</v>
          </cell>
        </row>
        <row r="643">
          <cell r="A643" t="str">
            <v>398CA</v>
          </cell>
          <cell r="B643" t="str">
            <v>398</v>
          </cell>
          <cell r="D643">
            <v>14408.7</v>
          </cell>
        </row>
        <row r="644">
          <cell r="A644" t="str">
            <v>398CN</v>
          </cell>
          <cell r="B644" t="str">
            <v>398</v>
          </cell>
          <cell r="D644">
            <v>197260.48</v>
          </cell>
        </row>
        <row r="645">
          <cell r="A645" t="str">
            <v>398DGP</v>
          </cell>
          <cell r="B645" t="str">
            <v>398</v>
          </cell>
          <cell r="D645">
            <v>29910.47</v>
          </cell>
        </row>
        <row r="646">
          <cell r="A646" t="str">
            <v>398DGU</v>
          </cell>
          <cell r="B646" t="str">
            <v>398</v>
          </cell>
          <cell r="D646">
            <v>21453.4</v>
          </cell>
        </row>
        <row r="647">
          <cell r="A647" t="str">
            <v>398ID</v>
          </cell>
          <cell r="B647" t="str">
            <v>398</v>
          </cell>
          <cell r="D647">
            <v>61049.53</v>
          </cell>
        </row>
        <row r="648">
          <cell r="A648" t="str">
            <v>398OR</v>
          </cell>
          <cell r="B648" t="str">
            <v>398</v>
          </cell>
          <cell r="D648">
            <v>450004.26</v>
          </cell>
        </row>
        <row r="649">
          <cell r="A649" t="str">
            <v>398SE</v>
          </cell>
          <cell r="B649" t="str">
            <v>398</v>
          </cell>
          <cell r="D649">
            <v>3531.29</v>
          </cell>
        </row>
        <row r="650">
          <cell r="A650" t="str">
            <v>398SG</v>
          </cell>
          <cell r="B650" t="str">
            <v>398</v>
          </cell>
          <cell r="D650">
            <v>1197150.23</v>
          </cell>
        </row>
        <row r="651">
          <cell r="A651" t="str">
            <v>398SO</v>
          </cell>
          <cell r="B651" t="str">
            <v>398</v>
          </cell>
          <cell r="D651">
            <v>3038647.75</v>
          </cell>
        </row>
        <row r="652">
          <cell r="A652" t="str">
            <v>398SSGCT</v>
          </cell>
          <cell r="B652" t="str">
            <v>398</v>
          </cell>
          <cell r="D652">
            <v>2650.04</v>
          </cell>
        </row>
        <row r="653">
          <cell r="A653" t="str">
            <v>398UT</v>
          </cell>
          <cell r="B653" t="str">
            <v>398</v>
          </cell>
          <cell r="D653">
            <v>336256.72</v>
          </cell>
        </row>
        <row r="654">
          <cell r="A654" t="str">
            <v>398WA</v>
          </cell>
          <cell r="B654" t="str">
            <v>398</v>
          </cell>
          <cell r="D654">
            <v>92805.31</v>
          </cell>
        </row>
        <row r="655">
          <cell r="A655" t="str">
            <v>398WYP</v>
          </cell>
          <cell r="B655" t="str">
            <v>398</v>
          </cell>
          <cell r="D655">
            <v>150209.71</v>
          </cell>
        </row>
        <row r="656">
          <cell r="A656" t="str">
            <v>398WYU</v>
          </cell>
          <cell r="B656" t="str">
            <v>398</v>
          </cell>
          <cell r="D656">
            <v>28653.07</v>
          </cell>
        </row>
        <row r="657">
          <cell r="A657" t="str">
            <v>399SE</v>
          </cell>
          <cell r="B657" t="str">
            <v>399</v>
          </cell>
          <cell r="D657">
            <v>257515812.25999999</v>
          </cell>
        </row>
        <row r="658">
          <cell r="A658" t="str">
            <v>403360CA</v>
          </cell>
          <cell r="B658" t="str">
            <v>403360</v>
          </cell>
          <cell r="D658">
            <v>14185.4</v>
          </cell>
        </row>
        <row r="659">
          <cell r="A659" t="str">
            <v>403360ID</v>
          </cell>
          <cell r="B659" t="str">
            <v>403360</v>
          </cell>
          <cell r="D659">
            <v>17468.990000000002</v>
          </cell>
        </row>
        <row r="660">
          <cell r="A660" t="str">
            <v>403360OR</v>
          </cell>
          <cell r="B660" t="str">
            <v>403360</v>
          </cell>
          <cell r="D660">
            <v>60448.01</v>
          </cell>
        </row>
        <row r="661">
          <cell r="A661" t="str">
            <v>403360UT</v>
          </cell>
          <cell r="B661" t="str">
            <v>403360</v>
          </cell>
          <cell r="D661">
            <v>116867.480000002</v>
          </cell>
        </row>
        <row r="662">
          <cell r="A662" t="str">
            <v>403360WA</v>
          </cell>
          <cell r="B662" t="str">
            <v>403360</v>
          </cell>
          <cell r="D662">
            <v>5509.06</v>
          </cell>
        </row>
        <row r="663">
          <cell r="A663" t="str">
            <v>403360WYP</v>
          </cell>
          <cell r="B663" t="str">
            <v>403360</v>
          </cell>
          <cell r="D663">
            <v>35417.790000000998</v>
          </cell>
        </row>
        <row r="664">
          <cell r="A664" t="str">
            <v>403360WYU</v>
          </cell>
          <cell r="B664" t="str">
            <v>403360</v>
          </cell>
          <cell r="D664">
            <v>24295.46</v>
          </cell>
        </row>
        <row r="665">
          <cell r="A665" t="str">
            <v>403361CA</v>
          </cell>
          <cell r="B665" t="str">
            <v>403361</v>
          </cell>
          <cell r="D665">
            <v>29414.13</v>
          </cell>
        </row>
        <row r="666">
          <cell r="A666" t="str">
            <v>403361ID</v>
          </cell>
          <cell r="B666" t="str">
            <v>403361</v>
          </cell>
          <cell r="D666">
            <v>14588.11</v>
          </cell>
        </row>
        <row r="667">
          <cell r="A667" t="str">
            <v>403361OR</v>
          </cell>
          <cell r="B667" t="str">
            <v>403361</v>
          </cell>
          <cell r="D667">
            <v>227808.43999999901</v>
          </cell>
        </row>
        <row r="668">
          <cell r="A668" t="str">
            <v>403361UT</v>
          </cell>
          <cell r="B668" t="str">
            <v>403361</v>
          </cell>
          <cell r="D668">
            <v>464523.79999999597</v>
          </cell>
        </row>
        <row r="669">
          <cell r="A669" t="str">
            <v>403361WA</v>
          </cell>
          <cell r="B669" t="str">
            <v>403361</v>
          </cell>
          <cell r="D669">
            <v>37300.65</v>
          </cell>
        </row>
        <row r="670">
          <cell r="A670" t="str">
            <v>403361WYP</v>
          </cell>
          <cell r="B670" t="str">
            <v>403361</v>
          </cell>
          <cell r="D670">
            <v>114913.480000002</v>
          </cell>
        </row>
        <row r="671">
          <cell r="A671" t="str">
            <v>403361WYU</v>
          </cell>
          <cell r="B671" t="str">
            <v>403361</v>
          </cell>
          <cell r="D671">
            <v>4066.52</v>
          </cell>
        </row>
        <row r="672">
          <cell r="A672" t="str">
            <v>403362CA</v>
          </cell>
          <cell r="B672" t="str">
            <v>403362</v>
          </cell>
          <cell r="D672">
            <v>309405.08999999496</v>
          </cell>
        </row>
        <row r="673">
          <cell r="A673" t="str">
            <v>403362ID</v>
          </cell>
          <cell r="B673" t="str">
            <v>403362</v>
          </cell>
          <cell r="D673">
            <v>379480.739999994</v>
          </cell>
        </row>
        <row r="674">
          <cell r="A674" t="str">
            <v>403362OR</v>
          </cell>
          <cell r="B674" t="str">
            <v>403362</v>
          </cell>
          <cell r="D674">
            <v>3863690.6499998597</v>
          </cell>
        </row>
        <row r="675">
          <cell r="A675" t="str">
            <v>403362UT</v>
          </cell>
          <cell r="B675" t="str">
            <v>403362</v>
          </cell>
          <cell r="D675">
            <v>6226854.9300001403</v>
          </cell>
        </row>
        <row r="676">
          <cell r="A676" t="str">
            <v>403362WA</v>
          </cell>
          <cell r="B676" t="str">
            <v>403362</v>
          </cell>
          <cell r="D676">
            <v>1079608.16000004</v>
          </cell>
        </row>
        <row r="677">
          <cell r="A677" t="str">
            <v>403362WYP</v>
          </cell>
          <cell r="B677" t="str">
            <v>403362</v>
          </cell>
          <cell r="D677">
            <v>2041033.67000004</v>
          </cell>
        </row>
        <row r="678">
          <cell r="A678" t="str">
            <v>403362WYU</v>
          </cell>
          <cell r="B678" t="str">
            <v>403362</v>
          </cell>
          <cell r="D678">
            <v>126012.83000000101</v>
          </cell>
        </row>
        <row r="679">
          <cell r="A679" t="str">
            <v>403363UT</v>
          </cell>
          <cell r="B679" t="str">
            <v>403363</v>
          </cell>
          <cell r="D679">
            <v>142101.1</v>
          </cell>
        </row>
        <row r="680">
          <cell r="A680" t="str">
            <v>403364CA</v>
          </cell>
          <cell r="B680" t="str">
            <v>403364</v>
          </cell>
          <cell r="D680">
            <v>1659983.70000001</v>
          </cell>
        </row>
        <row r="681">
          <cell r="A681" t="str">
            <v>403364ID</v>
          </cell>
          <cell r="B681" t="str">
            <v>403364</v>
          </cell>
          <cell r="D681">
            <v>2023217.1300000099</v>
          </cell>
        </row>
        <row r="682">
          <cell r="A682" t="str">
            <v>403364MT</v>
          </cell>
          <cell r="B682" t="str">
            <v>403364</v>
          </cell>
          <cell r="D682">
            <v>0</v>
          </cell>
        </row>
        <row r="683">
          <cell r="A683" t="str">
            <v>403364OR</v>
          </cell>
          <cell r="B683" t="str">
            <v>403364</v>
          </cell>
          <cell r="D683">
            <v>12267480.26</v>
          </cell>
        </row>
        <row r="684">
          <cell r="A684" t="str">
            <v>403364UT</v>
          </cell>
          <cell r="B684" t="str">
            <v>403364</v>
          </cell>
          <cell r="D684">
            <v>9872739.1299998406</v>
          </cell>
        </row>
        <row r="685">
          <cell r="A685" t="str">
            <v>403364WA</v>
          </cell>
          <cell r="B685" t="str">
            <v>403364</v>
          </cell>
          <cell r="D685">
            <v>4096500.55999998</v>
          </cell>
        </row>
        <row r="686">
          <cell r="A686" t="str">
            <v>403364WYP</v>
          </cell>
          <cell r="B686" t="str">
            <v>403364</v>
          </cell>
          <cell r="D686">
            <v>3103291.4000000102</v>
          </cell>
        </row>
        <row r="687">
          <cell r="A687" t="str">
            <v>403364WYU</v>
          </cell>
          <cell r="B687" t="str">
            <v>403364</v>
          </cell>
          <cell r="D687">
            <v>664673.05000000505</v>
          </cell>
        </row>
        <row r="688">
          <cell r="A688" t="str">
            <v>403365CA</v>
          </cell>
          <cell r="B688" t="str">
            <v>403365</v>
          </cell>
          <cell r="D688">
            <v>787678.23999999801</v>
          </cell>
        </row>
        <row r="689">
          <cell r="A689" t="str">
            <v>403365ID</v>
          </cell>
          <cell r="B689" t="str">
            <v>403365</v>
          </cell>
          <cell r="D689">
            <v>874186.17000001296</v>
          </cell>
        </row>
        <row r="690">
          <cell r="A690" t="str">
            <v>403365MT</v>
          </cell>
          <cell r="B690" t="str">
            <v>403365</v>
          </cell>
          <cell r="D690">
            <v>0</v>
          </cell>
        </row>
        <row r="691">
          <cell r="A691" t="str">
            <v>403365OR</v>
          </cell>
          <cell r="B691" t="str">
            <v>403365</v>
          </cell>
          <cell r="D691">
            <v>6449625.40999984</v>
          </cell>
        </row>
        <row r="692">
          <cell r="A692" t="str">
            <v>403365UT</v>
          </cell>
          <cell r="B692" t="str">
            <v>403365</v>
          </cell>
          <cell r="D692">
            <v>4916517.4600000205</v>
          </cell>
        </row>
        <row r="693">
          <cell r="A693" t="str">
            <v>403365WA</v>
          </cell>
          <cell r="B693" t="str">
            <v>403365</v>
          </cell>
          <cell r="D693">
            <v>1295827.9399999899</v>
          </cell>
        </row>
        <row r="694">
          <cell r="A694" t="str">
            <v>403365WYP</v>
          </cell>
          <cell r="B694" t="str">
            <v>403365</v>
          </cell>
          <cell r="D694">
            <v>1804821.15</v>
          </cell>
        </row>
        <row r="695">
          <cell r="A695" t="str">
            <v>403365WYU</v>
          </cell>
          <cell r="B695" t="str">
            <v>403365</v>
          </cell>
          <cell r="D695">
            <v>242868.869999997</v>
          </cell>
        </row>
        <row r="696">
          <cell r="A696" t="str">
            <v>403366CA</v>
          </cell>
          <cell r="B696" t="str">
            <v>403366</v>
          </cell>
          <cell r="D696">
            <v>366440.81999999902</v>
          </cell>
        </row>
        <row r="697">
          <cell r="A697" t="str">
            <v>403366ID</v>
          </cell>
          <cell r="B697" t="str">
            <v>403366</v>
          </cell>
          <cell r="D697">
            <v>150502.34999999899</v>
          </cell>
        </row>
        <row r="698">
          <cell r="A698" t="str">
            <v>403366MT</v>
          </cell>
          <cell r="B698" t="str">
            <v>403366</v>
          </cell>
          <cell r="D698">
            <v>0</v>
          </cell>
        </row>
        <row r="699">
          <cell r="A699" t="str">
            <v>403366OR</v>
          </cell>
          <cell r="B699" t="str">
            <v>403366</v>
          </cell>
          <cell r="D699">
            <v>2096756.3500000101</v>
          </cell>
        </row>
        <row r="700">
          <cell r="A700" t="str">
            <v>403366UT</v>
          </cell>
          <cell r="B700" t="str">
            <v>403366</v>
          </cell>
          <cell r="D700">
            <v>3172407.1699999198</v>
          </cell>
        </row>
        <row r="701">
          <cell r="A701" t="str">
            <v>403366WA</v>
          </cell>
          <cell r="B701" t="str">
            <v>403366</v>
          </cell>
          <cell r="D701">
            <v>238309.37</v>
          </cell>
        </row>
        <row r="702">
          <cell r="A702" t="str">
            <v>403366WYP</v>
          </cell>
          <cell r="B702" t="str">
            <v>403366</v>
          </cell>
          <cell r="D702">
            <v>242695.22999999899</v>
          </cell>
        </row>
        <row r="703">
          <cell r="A703" t="str">
            <v>403366WYU</v>
          </cell>
          <cell r="B703" t="str">
            <v>403366</v>
          </cell>
          <cell r="D703">
            <v>85898.89</v>
          </cell>
        </row>
        <row r="704">
          <cell r="A704" t="str">
            <v>403367CA</v>
          </cell>
          <cell r="B704" t="str">
            <v>403367</v>
          </cell>
          <cell r="D704">
            <v>339568.33</v>
          </cell>
        </row>
        <row r="705">
          <cell r="A705" t="str">
            <v>403367ID</v>
          </cell>
          <cell r="B705" t="str">
            <v>403367</v>
          </cell>
          <cell r="D705">
            <v>448897.82999999699</v>
          </cell>
        </row>
        <row r="706">
          <cell r="A706" t="str">
            <v>403367MT</v>
          </cell>
          <cell r="B706" t="str">
            <v>403367</v>
          </cell>
          <cell r="D706">
            <v>0</v>
          </cell>
        </row>
        <row r="707">
          <cell r="A707" t="str">
            <v>403367OR</v>
          </cell>
          <cell r="B707" t="str">
            <v>403367</v>
          </cell>
          <cell r="D707">
            <v>3014906.2800000398</v>
          </cell>
        </row>
        <row r="708">
          <cell r="A708" t="str">
            <v>403367UT</v>
          </cell>
          <cell r="B708" t="str">
            <v>403367</v>
          </cell>
          <cell r="D708">
            <v>8273907.5199999399</v>
          </cell>
        </row>
        <row r="709">
          <cell r="A709" t="str">
            <v>403367WA</v>
          </cell>
          <cell r="B709" t="str">
            <v>403367</v>
          </cell>
          <cell r="D709">
            <v>415186.510000001</v>
          </cell>
        </row>
        <row r="710">
          <cell r="A710" t="str">
            <v>403367WYP</v>
          </cell>
          <cell r="B710" t="str">
            <v>403367</v>
          </cell>
          <cell r="D710">
            <v>567518.74999999895</v>
          </cell>
        </row>
        <row r="711">
          <cell r="A711" t="str">
            <v>403367WYU</v>
          </cell>
          <cell r="B711" t="str">
            <v>403367</v>
          </cell>
          <cell r="D711">
            <v>372307.349999998</v>
          </cell>
        </row>
        <row r="712">
          <cell r="A712" t="str">
            <v>403368CA</v>
          </cell>
          <cell r="B712" t="str">
            <v>403368</v>
          </cell>
          <cell r="D712">
            <v>1577621.5999999801</v>
          </cell>
        </row>
        <row r="713">
          <cell r="A713" t="str">
            <v>403368ID</v>
          </cell>
          <cell r="B713" t="str">
            <v>403368</v>
          </cell>
          <cell r="D713">
            <v>1339853.23000001</v>
          </cell>
        </row>
        <row r="714">
          <cell r="A714" t="str">
            <v>403368MT</v>
          </cell>
          <cell r="B714" t="str">
            <v>403368</v>
          </cell>
          <cell r="D714">
            <v>0</v>
          </cell>
        </row>
        <row r="715">
          <cell r="A715" t="str">
            <v>403368OR</v>
          </cell>
          <cell r="B715" t="str">
            <v>403368</v>
          </cell>
          <cell r="D715">
            <v>8936606.0999999903</v>
          </cell>
        </row>
        <row r="716">
          <cell r="A716" t="str">
            <v>403368UT</v>
          </cell>
          <cell r="B716" t="str">
            <v>403368</v>
          </cell>
          <cell r="D716">
            <v>7461975.9899999397</v>
          </cell>
        </row>
        <row r="717">
          <cell r="A717" t="str">
            <v>403368WA</v>
          </cell>
          <cell r="B717" t="str">
            <v>403368</v>
          </cell>
          <cell r="D717">
            <v>1773653.84</v>
          </cell>
        </row>
        <row r="718">
          <cell r="A718" t="str">
            <v>403368WYP</v>
          </cell>
          <cell r="B718" t="str">
            <v>403368</v>
          </cell>
          <cell r="D718">
            <v>1478798.71</v>
          </cell>
        </row>
        <row r="719">
          <cell r="A719" t="str">
            <v>403368WYU</v>
          </cell>
          <cell r="B719" t="str">
            <v>403368</v>
          </cell>
          <cell r="D719">
            <v>234414.05000000101</v>
          </cell>
        </row>
        <row r="720">
          <cell r="A720" t="str">
            <v>403369CA</v>
          </cell>
          <cell r="B720" t="str">
            <v>403369</v>
          </cell>
          <cell r="D720">
            <v>399471.82000000402</v>
          </cell>
        </row>
        <row r="721">
          <cell r="A721" t="str">
            <v>403369ID</v>
          </cell>
          <cell r="B721" t="str">
            <v>403369</v>
          </cell>
          <cell r="D721">
            <v>509638.48999999597</v>
          </cell>
        </row>
        <row r="722">
          <cell r="A722" t="str">
            <v>403369OR</v>
          </cell>
          <cell r="B722" t="str">
            <v>403369</v>
          </cell>
          <cell r="D722">
            <v>3384683.4499999401</v>
          </cell>
        </row>
        <row r="723">
          <cell r="A723" t="str">
            <v>403369UT</v>
          </cell>
          <cell r="B723" t="str">
            <v>403369</v>
          </cell>
          <cell r="D723">
            <v>3687485.6399999098</v>
          </cell>
        </row>
        <row r="724">
          <cell r="A724" t="str">
            <v>403369WA</v>
          </cell>
          <cell r="B724" t="str">
            <v>403369</v>
          </cell>
          <cell r="D724">
            <v>806520.63999999303</v>
          </cell>
        </row>
        <row r="725">
          <cell r="A725" t="str">
            <v>403369WYP</v>
          </cell>
          <cell r="B725" t="str">
            <v>403369</v>
          </cell>
          <cell r="D725">
            <v>629688.28999999596</v>
          </cell>
        </row>
        <row r="726">
          <cell r="A726" t="str">
            <v>403369WYU</v>
          </cell>
          <cell r="B726" t="str">
            <v>403369</v>
          </cell>
          <cell r="D726">
            <v>137190.239999999</v>
          </cell>
        </row>
        <row r="727">
          <cell r="A727" t="str">
            <v>403370CA</v>
          </cell>
          <cell r="B727" t="str">
            <v>403370</v>
          </cell>
          <cell r="D727">
            <v>137755.87</v>
          </cell>
        </row>
        <row r="728">
          <cell r="A728" t="str">
            <v>403370ID</v>
          </cell>
          <cell r="B728" t="str">
            <v>403370</v>
          </cell>
          <cell r="D728">
            <v>457446.09</v>
          </cell>
        </row>
        <row r="729">
          <cell r="A729" t="str">
            <v>403370MT</v>
          </cell>
          <cell r="B729" t="str">
            <v>403370</v>
          </cell>
          <cell r="D729">
            <v>0</v>
          </cell>
        </row>
        <row r="730">
          <cell r="A730" t="str">
            <v>403370OR</v>
          </cell>
          <cell r="B730" t="str">
            <v>403370</v>
          </cell>
          <cell r="D730">
            <v>2100863.74999998</v>
          </cell>
        </row>
        <row r="731">
          <cell r="A731" t="str">
            <v>403370UT</v>
          </cell>
          <cell r="B731" t="str">
            <v>403370</v>
          </cell>
          <cell r="D731">
            <v>2803596.1899999799</v>
          </cell>
        </row>
        <row r="732">
          <cell r="A732" t="str">
            <v>403370WA</v>
          </cell>
          <cell r="B732" t="str">
            <v>403370</v>
          </cell>
          <cell r="D732">
            <v>483092.81000000099</v>
          </cell>
        </row>
        <row r="733">
          <cell r="A733" t="str">
            <v>403370WYP</v>
          </cell>
          <cell r="B733" t="str">
            <v>403370</v>
          </cell>
          <cell r="D733">
            <v>392246.08999999898</v>
          </cell>
        </row>
        <row r="734">
          <cell r="A734" t="str">
            <v>403370WYU</v>
          </cell>
          <cell r="B734" t="str">
            <v>403370</v>
          </cell>
          <cell r="D734">
            <v>90561.99</v>
          </cell>
        </row>
        <row r="735">
          <cell r="A735" t="str">
            <v>403371CA</v>
          </cell>
          <cell r="B735" t="str">
            <v>403371</v>
          </cell>
          <cell r="D735">
            <v>12925.62</v>
          </cell>
        </row>
        <row r="736">
          <cell r="A736" t="str">
            <v>403371ID</v>
          </cell>
          <cell r="B736" t="str">
            <v>403371</v>
          </cell>
          <cell r="D736">
            <v>7245.65</v>
          </cell>
        </row>
        <row r="737">
          <cell r="A737" t="str">
            <v>403371MT</v>
          </cell>
          <cell r="B737" t="str">
            <v>403371</v>
          </cell>
          <cell r="D737">
            <v>0</v>
          </cell>
        </row>
        <row r="738">
          <cell r="A738" t="str">
            <v>403371OR</v>
          </cell>
          <cell r="B738" t="str">
            <v>403371</v>
          </cell>
          <cell r="D738">
            <v>96219.199999998003</v>
          </cell>
        </row>
        <row r="739">
          <cell r="A739" t="str">
            <v>403371UT</v>
          </cell>
          <cell r="B739" t="str">
            <v>403371</v>
          </cell>
          <cell r="D739">
            <v>209733.57999999501</v>
          </cell>
        </row>
        <row r="740">
          <cell r="A740" t="str">
            <v>403371WA</v>
          </cell>
          <cell r="B740" t="str">
            <v>403371</v>
          </cell>
          <cell r="D740">
            <v>19422.7</v>
          </cell>
        </row>
        <row r="741">
          <cell r="A741" t="str">
            <v>403371WYP</v>
          </cell>
          <cell r="B741" t="str">
            <v>403371</v>
          </cell>
          <cell r="D741">
            <v>28946.73</v>
          </cell>
        </row>
        <row r="742">
          <cell r="A742" t="str">
            <v>403371WYU</v>
          </cell>
          <cell r="B742" t="str">
            <v>403371</v>
          </cell>
          <cell r="D742">
            <v>5357.55</v>
          </cell>
        </row>
        <row r="743">
          <cell r="A743" t="str">
            <v>403372ID</v>
          </cell>
          <cell r="B743" t="str">
            <v>403372</v>
          </cell>
          <cell r="D743">
            <v>126.86</v>
          </cell>
        </row>
        <row r="744">
          <cell r="A744" t="str">
            <v>403372UT</v>
          </cell>
          <cell r="B744" t="str">
            <v>403372</v>
          </cell>
          <cell r="D744">
            <v>1165.83</v>
          </cell>
        </row>
        <row r="745">
          <cell r="A745" t="str">
            <v>403373CA</v>
          </cell>
          <cell r="B745" t="str">
            <v>403373</v>
          </cell>
          <cell r="D745">
            <v>27850.35</v>
          </cell>
        </row>
        <row r="746">
          <cell r="A746" t="str">
            <v>403373ID</v>
          </cell>
          <cell r="B746" t="str">
            <v>403373</v>
          </cell>
          <cell r="D746">
            <v>31804</v>
          </cell>
        </row>
        <row r="747">
          <cell r="A747" t="str">
            <v>403373MT</v>
          </cell>
          <cell r="B747" t="str">
            <v>403373</v>
          </cell>
          <cell r="D747">
            <v>0</v>
          </cell>
        </row>
        <row r="748">
          <cell r="A748" t="str">
            <v>403373OR</v>
          </cell>
          <cell r="B748" t="str">
            <v>403373</v>
          </cell>
          <cell r="D748">
            <v>543575.290000004</v>
          </cell>
        </row>
        <row r="749">
          <cell r="A749" t="str">
            <v>403373UT</v>
          </cell>
          <cell r="B749" t="str">
            <v>403373</v>
          </cell>
          <cell r="D749">
            <v>1400105.26999995</v>
          </cell>
        </row>
        <row r="750">
          <cell r="A750" t="str">
            <v>403373WA</v>
          </cell>
          <cell r="B750" t="str">
            <v>403373</v>
          </cell>
          <cell r="D750">
            <v>112962.379999999</v>
          </cell>
        </row>
        <row r="751">
          <cell r="A751" t="str">
            <v>403373WYP</v>
          </cell>
          <cell r="B751" t="str">
            <v>403373</v>
          </cell>
          <cell r="D751">
            <v>165644.899999999</v>
          </cell>
        </row>
        <row r="752">
          <cell r="A752" t="str">
            <v>403373WYU</v>
          </cell>
          <cell r="B752" t="str">
            <v>403373</v>
          </cell>
          <cell r="D752">
            <v>55827.37</v>
          </cell>
        </row>
        <row r="753">
          <cell r="A753" t="str">
            <v>403GPCA</v>
          </cell>
          <cell r="B753" t="str">
            <v>403GP</v>
          </cell>
          <cell r="D753">
            <v>247309.509999993</v>
          </cell>
        </row>
        <row r="754">
          <cell r="A754" t="str">
            <v>403GPCN</v>
          </cell>
          <cell r="B754" t="str">
            <v>403GP</v>
          </cell>
          <cell r="D754">
            <v>1339978.28</v>
          </cell>
        </row>
        <row r="755">
          <cell r="A755" t="str">
            <v>403GPDGP</v>
          </cell>
          <cell r="B755" t="str">
            <v>403GP</v>
          </cell>
          <cell r="D755">
            <v>474746.04999999702</v>
          </cell>
        </row>
        <row r="756">
          <cell r="A756" t="str">
            <v>403GPDGU</v>
          </cell>
          <cell r="B756" t="str">
            <v>403GP</v>
          </cell>
          <cell r="D756">
            <v>824141.54</v>
          </cell>
        </row>
        <row r="757">
          <cell r="A757" t="str">
            <v>403GPID</v>
          </cell>
          <cell r="B757" t="str">
            <v>403GP</v>
          </cell>
          <cell r="D757">
            <v>869008.379999939</v>
          </cell>
        </row>
        <row r="758">
          <cell r="A758" t="str">
            <v>403GPOR</v>
          </cell>
          <cell r="B758" t="str">
            <v>403GP</v>
          </cell>
          <cell r="D758">
            <v>4420450.0200001504</v>
          </cell>
        </row>
        <row r="759">
          <cell r="A759" t="str">
            <v>403GPSE</v>
          </cell>
          <cell r="B759" t="str">
            <v>403GP</v>
          </cell>
          <cell r="D759">
            <v>33855.800000000003</v>
          </cell>
        </row>
        <row r="760">
          <cell r="A760" t="str">
            <v>403GPSG</v>
          </cell>
          <cell r="B760" t="str">
            <v>403GP</v>
          </cell>
          <cell r="D760">
            <v>4821660.4899995597</v>
          </cell>
        </row>
        <row r="761">
          <cell r="A761" t="str">
            <v>403GPSO</v>
          </cell>
          <cell r="B761" t="str">
            <v>403GP</v>
          </cell>
          <cell r="D761">
            <v>18253418.090000201</v>
          </cell>
        </row>
        <row r="762">
          <cell r="A762" t="str">
            <v>403GPSSGCH</v>
          </cell>
          <cell r="B762" t="str">
            <v>403GP</v>
          </cell>
          <cell r="D762">
            <v>184405.320000001</v>
          </cell>
        </row>
        <row r="763">
          <cell r="A763" t="str">
            <v>403GPSSGCT</v>
          </cell>
          <cell r="B763" t="str">
            <v>403GP</v>
          </cell>
          <cell r="D763">
            <v>14779.68</v>
          </cell>
        </row>
        <row r="764">
          <cell r="A764" t="str">
            <v>403GPUT</v>
          </cell>
          <cell r="B764" t="str">
            <v>403GP</v>
          </cell>
          <cell r="D764">
            <v>4044923.2199997101</v>
          </cell>
        </row>
        <row r="765">
          <cell r="A765" t="str">
            <v>403GPWA</v>
          </cell>
          <cell r="B765" t="str">
            <v>403GP</v>
          </cell>
          <cell r="D765">
            <v>1345699.3800000299</v>
          </cell>
        </row>
        <row r="766">
          <cell r="A766" t="str">
            <v>403GPWYP</v>
          </cell>
          <cell r="B766" t="str">
            <v>403GP</v>
          </cell>
          <cell r="D766">
            <v>1718012.1899999101</v>
          </cell>
        </row>
        <row r="767">
          <cell r="A767" t="str">
            <v>403GPWYU</v>
          </cell>
          <cell r="B767" t="str">
            <v>403GP</v>
          </cell>
          <cell r="D767">
            <v>354384.88999997702</v>
          </cell>
        </row>
        <row r="768">
          <cell r="A768" t="str">
            <v>403HPDGP</v>
          </cell>
          <cell r="B768" t="str">
            <v>403HP</v>
          </cell>
          <cell r="D768">
            <v>5125230.9700000398</v>
          </cell>
        </row>
        <row r="769">
          <cell r="A769" t="str">
            <v>403HPDGU</v>
          </cell>
          <cell r="B769" t="str">
            <v>403HP</v>
          </cell>
          <cell r="D769">
            <v>1212848.5600000101</v>
          </cell>
        </row>
        <row r="770">
          <cell r="A770" t="str">
            <v>403HPSG-P</v>
          </cell>
          <cell r="B770" t="str">
            <v>403HP</v>
          </cell>
          <cell r="D770">
            <v>5345032.68999987</v>
          </cell>
        </row>
        <row r="771">
          <cell r="A771" t="str">
            <v>403HPSG-U</v>
          </cell>
          <cell r="B771" t="str">
            <v>403HP</v>
          </cell>
          <cell r="D771">
            <v>1486260.3899999501</v>
          </cell>
        </row>
        <row r="772">
          <cell r="A772" t="str">
            <v>403OPDGU</v>
          </cell>
          <cell r="B772" t="str">
            <v>403OP</v>
          </cell>
          <cell r="D772">
            <v>40730.910000000003</v>
          </cell>
        </row>
        <row r="773">
          <cell r="A773" t="str">
            <v>403OPSG</v>
          </cell>
          <cell r="B773" t="str">
            <v>403OP</v>
          </cell>
          <cell r="D773">
            <v>22160711.9199997</v>
          </cell>
        </row>
        <row r="774">
          <cell r="A774" t="str">
            <v>403OPSSGCT</v>
          </cell>
          <cell r="B774" t="str">
            <v>403OP</v>
          </cell>
          <cell r="D774">
            <v>3172392.28000001</v>
          </cell>
        </row>
        <row r="775">
          <cell r="A775" t="str">
            <v>403SPDGP</v>
          </cell>
          <cell r="B775" t="str">
            <v>403SP</v>
          </cell>
          <cell r="D775">
            <v>37795528.110000297</v>
          </cell>
        </row>
        <row r="776">
          <cell r="A776" t="str">
            <v>403SPDGU</v>
          </cell>
          <cell r="B776" t="str">
            <v>403SP</v>
          </cell>
          <cell r="D776">
            <v>40799838.469999097</v>
          </cell>
        </row>
        <row r="777">
          <cell r="A777" t="str">
            <v>403SPSG</v>
          </cell>
          <cell r="B777" t="str">
            <v>403SP</v>
          </cell>
          <cell r="D777">
            <v>55940357.809998602</v>
          </cell>
        </row>
        <row r="778">
          <cell r="A778" t="str">
            <v>403SPSSGCH</v>
          </cell>
          <cell r="B778" t="str">
            <v>403SP</v>
          </cell>
          <cell r="D778">
            <v>9023375.6599999499</v>
          </cell>
        </row>
        <row r="779">
          <cell r="A779" t="str">
            <v>403TPDGP</v>
          </cell>
          <cell r="B779" t="str">
            <v>403TP</v>
          </cell>
          <cell r="D779">
            <v>12311592.3700001</v>
          </cell>
        </row>
        <row r="780">
          <cell r="A780" t="str">
            <v>403TPDGU</v>
          </cell>
          <cell r="B780" t="str">
            <v>403TP</v>
          </cell>
          <cell r="D780">
            <v>13383224.449999001</v>
          </cell>
        </row>
        <row r="781">
          <cell r="A781" t="str">
            <v>403TPSG</v>
          </cell>
          <cell r="B781" t="str">
            <v>403TP</v>
          </cell>
          <cell r="D781">
            <v>30696066.890000097</v>
          </cell>
        </row>
        <row r="782">
          <cell r="A782" t="str">
            <v>404GPCA</v>
          </cell>
          <cell r="B782" t="str">
            <v>404GP</v>
          </cell>
          <cell r="D782">
            <v>57441.3</v>
          </cell>
        </row>
        <row r="783">
          <cell r="A783" t="str">
            <v>404GPCN</v>
          </cell>
          <cell r="B783" t="str">
            <v>404GP</v>
          </cell>
          <cell r="D783">
            <v>203325.47999999899</v>
          </cell>
        </row>
        <row r="784">
          <cell r="A784" t="str">
            <v>404GPOR</v>
          </cell>
          <cell r="B784" t="str">
            <v>404GP</v>
          </cell>
          <cell r="D784">
            <v>642170.81999999704</v>
          </cell>
        </row>
        <row r="785">
          <cell r="A785" t="str">
            <v>404GPSO</v>
          </cell>
          <cell r="B785" t="str">
            <v>404GP</v>
          </cell>
          <cell r="D785">
            <v>1915976.96000002</v>
          </cell>
        </row>
        <row r="786">
          <cell r="A786" t="str">
            <v>404GPUT</v>
          </cell>
          <cell r="B786" t="str">
            <v>404GP</v>
          </cell>
          <cell r="D786">
            <v>724.57</v>
          </cell>
        </row>
        <row r="787">
          <cell r="A787" t="str">
            <v>404GPWA</v>
          </cell>
          <cell r="B787" t="str">
            <v>404GP</v>
          </cell>
          <cell r="D787">
            <v>64284.91</v>
          </cell>
        </row>
        <row r="788">
          <cell r="A788" t="str">
            <v>404GPWYP</v>
          </cell>
          <cell r="B788" t="str">
            <v>404GP</v>
          </cell>
          <cell r="D788">
            <v>238023.99999999799</v>
          </cell>
        </row>
        <row r="789">
          <cell r="A789" t="str">
            <v>404GPWYU</v>
          </cell>
          <cell r="B789" t="str">
            <v>404GP</v>
          </cell>
          <cell r="D789">
            <v>1712.54</v>
          </cell>
        </row>
        <row r="790">
          <cell r="A790" t="str">
            <v>404HPDGP</v>
          </cell>
          <cell r="B790" t="str">
            <v>404HP</v>
          </cell>
          <cell r="D790">
            <v>0</v>
          </cell>
        </row>
        <row r="791">
          <cell r="A791" t="str">
            <v>404HPSG-P</v>
          </cell>
          <cell r="B791" t="str">
            <v>404HP</v>
          </cell>
          <cell r="D791">
            <v>2239.66</v>
          </cell>
        </row>
        <row r="792">
          <cell r="A792" t="str">
            <v>404HPSG-U</v>
          </cell>
          <cell r="B792" t="str">
            <v>404HP</v>
          </cell>
          <cell r="D792">
            <v>37992.43</v>
          </cell>
        </row>
        <row r="793">
          <cell r="A793" t="str">
            <v>404IPCN</v>
          </cell>
          <cell r="B793" t="str">
            <v>404IP</v>
          </cell>
          <cell r="D793">
            <v>4667692.0799999703</v>
          </cell>
        </row>
        <row r="794">
          <cell r="A794" t="str">
            <v>404IPDGP</v>
          </cell>
          <cell r="B794" t="str">
            <v>404IP</v>
          </cell>
          <cell r="D794">
            <v>0</v>
          </cell>
        </row>
        <row r="795">
          <cell r="A795" t="str">
            <v>404IPDGU</v>
          </cell>
          <cell r="B795" t="str">
            <v>404IP</v>
          </cell>
          <cell r="D795">
            <v>18380.099999999999</v>
          </cell>
        </row>
        <row r="796">
          <cell r="A796" t="str">
            <v>404IPID</v>
          </cell>
          <cell r="B796" t="str">
            <v>404IP</v>
          </cell>
          <cell r="D796">
            <v>20217.28</v>
          </cell>
        </row>
        <row r="797">
          <cell r="A797" t="str">
            <v>404IPOR</v>
          </cell>
          <cell r="B797" t="str">
            <v>404IP</v>
          </cell>
          <cell r="D797">
            <v>14342.68</v>
          </cell>
        </row>
        <row r="798">
          <cell r="A798" t="str">
            <v>404IPSE</v>
          </cell>
          <cell r="B798" t="str">
            <v>404IP</v>
          </cell>
          <cell r="D798">
            <v>3247.92</v>
          </cell>
        </row>
        <row r="799">
          <cell r="A799" t="str">
            <v>404IPSG</v>
          </cell>
          <cell r="B799" t="str">
            <v>404IP</v>
          </cell>
          <cell r="D799">
            <v>6375894.3500001496</v>
          </cell>
        </row>
        <row r="800">
          <cell r="A800" t="str">
            <v>404IPSG-P</v>
          </cell>
          <cell r="B800" t="str">
            <v>404IP</v>
          </cell>
          <cell r="D800">
            <v>2388647.9000000102</v>
          </cell>
        </row>
        <row r="801">
          <cell r="A801" t="str">
            <v>404IPSG-U</v>
          </cell>
          <cell r="B801" t="str">
            <v>404IP</v>
          </cell>
          <cell r="D801">
            <v>329957.840000002</v>
          </cell>
        </row>
        <row r="802">
          <cell r="A802" t="str">
            <v>404IPSO</v>
          </cell>
          <cell r="B802" t="str">
            <v>404IP</v>
          </cell>
          <cell r="D802">
            <v>30687950.2799985</v>
          </cell>
        </row>
        <row r="803">
          <cell r="A803" t="str">
            <v>404IPSSGCH</v>
          </cell>
          <cell r="B803" t="str">
            <v>404IP</v>
          </cell>
          <cell r="D803">
            <v>5777.16</v>
          </cell>
        </row>
        <row r="804">
          <cell r="A804" t="str">
            <v>404IPUT</v>
          </cell>
          <cell r="B804" t="str">
            <v>404IP</v>
          </cell>
          <cell r="D804">
            <v>1631.06</v>
          </cell>
        </row>
        <row r="805">
          <cell r="A805" t="str">
            <v>404IPWA</v>
          </cell>
          <cell r="B805" t="str">
            <v>404IP</v>
          </cell>
          <cell r="D805">
            <v>500.75</v>
          </cell>
        </row>
        <row r="806">
          <cell r="A806" t="str">
            <v>404IPWYP</v>
          </cell>
          <cell r="B806" t="str">
            <v>404IP</v>
          </cell>
          <cell r="D806">
            <v>9694.1200000000008</v>
          </cell>
        </row>
        <row r="807">
          <cell r="A807" t="str">
            <v>404OPSSGCT</v>
          </cell>
          <cell r="B807" t="str">
            <v>404OP</v>
          </cell>
          <cell r="D807">
            <v>284181.820000001</v>
          </cell>
        </row>
        <row r="808">
          <cell r="A808" t="str">
            <v>406SG</v>
          </cell>
          <cell r="B808" t="str">
            <v>406</v>
          </cell>
          <cell r="D808">
            <v>5479352.9300000099</v>
          </cell>
        </row>
        <row r="809">
          <cell r="A809" t="str">
            <v>407OR</v>
          </cell>
          <cell r="B809" t="str">
            <v>407</v>
          </cell>
          <cell r="D809">
            <v>0</v>
          </cell>
        </row>
        <row r="810">
          <cell r="A810" t="str">
            <v>407OTHER</v>
          </cell>
          <cell r="B810" t="str">
            <v>407</v>
          </cell>
          <cell r="D810">
            <v>9006244</v>
          </cell>
        </row>
        <row r="811">
          <cell r="A811" t="str">
            <v>407SG</v>
          </cell>
          <cell r="B811" t="str">
            <v>407</v>
          </cell>
          <cell r="D811">
            <v>333104.640000001</v>
          </cell>
        </row>
        <row r="812">
          <cell r="A812" t="str">
            <v>407SG-P</v>
          </cell>
          <cell r="B812" t="str">
            <v>407</v>
          </cell>
          <cell r="D812">
            <v>156025.54</v>
          </cell>
        </row>
        <row r="813">
          <cell r="A813" t="str">
            <v>407TROJP</v>
          </cell>
          <cell r="B813" t="str">
            <v>407</v>
          </cell>
          <cell r="D813">
            <v>1674863.03999999</v>
          </cell>
        </row>
        <row r="814">
          <cell r="A814" t="str">
            <v>407WA</v>
          </cell>
          <cell r="B814" t="str">
            <v>407</v>
          </cell>
          <cell r="D814">
            <v>0</v>
          </cell>
        </row>
        <row r="815">
          <cell r="A815" t="str">
            <v>408CA</v>
          </cell>
          <cell r="B815" t="str">
            <v>408</v>
          </cell>
          <cell r="D815">
            <v>930684.36</v>
          </cell>
        </row>
        <row r="816">
          <cell r="A816" t="str">
            <v>408GPS</v>
          </cell>
          <cell r="B816" t="str">
            <v>408</v>
          </cell>
          <cell r="D816">
            <v>71176714.070000306</v>
          </cell>
        </row>
        <row r="817">
          <cell r="A817" t="str">
            <v>408OR</v>
          </cell>
          <cell r="B817" t="str">
            <v>408</v>
          </cell>
          <cell r="D817">
            <v>19493109.490000099</v>
          </cell>
        </row>
        <row r="818">
          <cell r="A818" t="str">
            <v>408SE</v>
          </cell>
          <cell r="B818" t="str">
            <v>408</v>
          </cell>
          <cell r="D818">
            <v>399896.52999999898</v>
          </cell>
        </row>
        <row r="819">
          <cell r="A819" t="str">
            <v>408SO</v>
          </cell>
          <cell r="B819" t="str">
            <v>408</v>
          </cell>
          <cell r="D819">
            <v>8434660.8699999899</v>
          </cell>
        </row>
        <row r="820">
          <cell r="A820" t="str">
            <v>408UT</v>
          </cell>
          <cell r="B820" t="str">
            <v>408</v>
          </cell>
          <cell r="D820">
            <v>-136514.39000000001</v>
          </cell>
        </row>
        <row r="821">
          <cell r="A821" t="str">
            <v>408WA</v>
          </cell>
          <cell r="B821" t="str">
            <v>408</v>
          </cell>
          <cell r="D821">
            <v>5237.7700000000004</v>
          </cell>
        </row>
        <row r="822">
          <cell r="A822" t="str">
            <v>408WYP</v>
          </cell>
          <cell r="B822" t="str">
            <v>408</v>
          </cell>
          <cell r="D822">
            <v>1321101.7</v>
          </cell>
        </row>
        <row r="823">
          <cell r="A823" t="str">
            <v>41010BADDEBT</v>
          </cell>
          <cell r="B823">
            <v>41010</v>
          </cell>
          <cell r="D823">
            <v>44507.995548999999</v>
          </cell>
        </row>
        <row r="824">
          <cell r="A824" t="str">
            <v>41010CA</v>
          </cell>
          <cell r="B824">
            <v>41010</v>
          </cell>
          <cell r="D824">
            <v>10708759</v>
          </cell>
        </row>
        <row r="825">
          <cell r="A825" t="str">
            <v>41010CN</v>
          </cell>
          <cell r="B825">
            <v>41010</v>
          </cell>
          <cell r="D825">
            <v>17863</v>
          </cell>
        </row>
        <row r="826">
          <cell r="A826" t="str">
            <v>41010DGP</v>
          </cell>
          <cell r="B826">
            <v>41010</v>
          </cell>
          <cell r="D826">
            <v>1828</v>
          </cell>
        </row>
        <row r="827">
          <cell r="A827" t="str">
            <v>41010FERC</v>
          </cell>
          <cell r="B827">
            <v>41010</v>
          </cell>
          <cell r="D827">
            <v>690553</v>
          </cell>
        </row>
        <row r="828">
          <cell r="A828" t="str">
            <v>41010GPS</v>
          </cell>
          <cell r="B828">
            <v>41010</v>
          </cell>
          <cell r="D828">
            <v>6977422</v>
          </cell>
        </row>
        <row r="829">
          <cell r="A829" t="str">
            <v>41010ID</v>
          </cell>
          <cell r="B829">
            <v>41010</v>
          </cell>
          <cell r="D829">
            <v>11273050</v>
          </cell>
        </row>
        <row r="830">
          <cell r="A830" t="str">
            <v>41010OR</v>
          </cell>
          <cell r="B830">
            <v>41010</v>
          </cell>
          <cell r="D830">
            <v>93067704.999999985</v>
          </cell>
        </row>
        <row r="831">
          <cell r="A831" t="str">
            <v>41010OTHER</v>
          </cell>
          <cell r="B831">
            <v>41010</v>
          </cell>
          <cell r="D831">
            <v>1796363</v>
          </cell>
        </row>
        <row r="832">
          <cell r="A832" t="str">
            <v>41010SE</v>
          </cell>
          <cell r="B832">
            <v>41010</v>
          </cell>
          <cell r="D832">
            <v>12333572.999999998</v>
          </cell>
        </row>
        <row r="833">
          <cell r="A833" t="str">
            <v>41010SG</v>
          </cell>
          <cell r="B833">
            <v>41010</v>
          </cell>
          <cell r="D833">
            <v>1951863.1951870001</v>
          </cell>
        </row>
        <row r="834">
          <cell r="A834" t="str">
            <v>41010SNP</v>
          </cell>
          <cell r="B834">
            <v>41010</v>
          </cell>
          <cell r="D834">
            <v>23979.997601999999</v>
          </cell>
        </row>
        <row r="835">
          <cell r="A835" t="str">
            <v>41010SNPD</v>
          </cell>
          <cell r="B835">
            <v>41010</v>
          </cell>
          <cell r="D835">
            <v>46618</v>
          </cell>
        </row>
        <row r="836">
          <cell r="A836" t="str">
            <v>41010SO</v>
          </cell>
          <cell r="B836">
            <v>41010</v>
          </cell>
          <cell r="D836">
            <v>30018717</v>
          </cell>
        </row>
        <row r="837">
          <cell r="A837" t="str">
            <v>41010TROJD</v>
          </cell>
          <cell r="B837">
            <v>41010</v>
          </cell>
          <cell r="D837">
            <v>10994</v>
          </cell>
        </row>
        <row r="838">
          <cell r="A838" t="str">
            <v>41010UT</v>
          </cell>
          <cell r="B838">
            <v>41010</v>
          </cell>
          <cell r="D838">
            <v>92228647</v>
          </cell>
        </row>
        <row r="839">
          <cell r="A839" t="str">
            <v>41010WA</v>
          </cell>
          <cell r="B839">
            <v>41010</v>
          </cell>
          <cell r="D839">
            <v>20604614</v>
          </cell>
        </row>
        <row r="840">
          <cell r="A840" t="str">
            <v>41010WYP</v>
          </cell>
          <cell r="B840">
            <v>41010</v>
          </cell>
          <cell r="D840">
            <v>37454176.999999993</v>
          </cell>
        </row>
        <row r="841">
          <cell r="A841" t="str">
            <v>41010WYU</v>
          </cell>
          <cell r="B841">
            <v>41010</v>
          </cell>
          <cell r="D841">
            <v>1479527</v>
          </cell>
        </row>
        <row r="842">
          <cell r="A842" t="str">
            <v>41110BADDEBT</v>
          </cell>
          <cell r="B842">
            <v>41110</v>
          </cell>
          <cell r="D842">
            <v>0</v>
          </cell>
        </row>
        <row r="843">
          <cell r="A843" t="str">
            <v>41110CA</v>
          </cell>
          <cell r="B843">
            <v>41110</v>
          </cell>
          <cell r="D843">
            <v>-9019495</v>
          </cell>
        </row>
        <row r="844">
          <cell r="A844" t="str">
            <v>41110CN</v>
          </cell>
          <cell r="B844">
            <v>41110</v>
          </cell>
          <cell r="D844">
            <v>0</v>
          </cell>
        </row>
        <row r="845">
          <cell r="A845" t="str">
            <v>41110DGP</v>
          </cell>
          <cell r="B845">
            <v>41110</v>
          </cell>
          <cell r="D845">
            <v>-297114</v>
          </cell>
        </row>
        <row r="846">
          <cell r="A846" t="str">
            <v>41110FERC</v>
          </cell>
          <cell r="B846">
            <v>41110</v>
          </cell>
          <cell r="D846">
            <v>-614765</v>
          </cell>
        </row>
        <row r="847">
          <cell r="A847" t="str">
            <v>41110GPS</v>
          </cell>
          <cell r="B847">
            <v>41110</v>
          </cell>
          <cell r="D847">
            <v>-112763</v>
          </cell>
        </row>
        <row r="848">
          <cell r="A848" t="str">
            <v>41110ID</v>
          </cell>
          <cell r="B848">
            <v>41110</v>
          </cell>
          <cell r="D848">
            <v>-9895566</v>
          </cell>
        </row>
        <row r="849">
          <cell r="A849" t="str">
            <v>41110OR</v>
          </cell>
          <cell r="B849">
            <v>41110</v>
          </cell>
          <cell r="D849">
            <v>-82315852</v>
          </cell>
        </row>
        <row r="850">
          <cell r="A850" t="str">
            <v>41110OTHER</v>
          </cell>
          <cell r="B850">
            <v>41110</v>
          </cell>
          <cell r="D850">
            <v>-3509097</v>
          </cell>
        </row>
        <row r="851">
          <cell r="A851" t="str">
            <v>41110SE</v>
          </cell>
          <cell r="B851">
            <v>41110</v>
          </cell>
          <cell r="D851">
            <v>-6097659</v>
          </cell>
        </row>
        <row r="852">
          <cell r="A852" t="str">
            <v>41110SG</v>
          </cell>
          <cell r="B852">
            <v>41110</v>
          </cell>
          <cell r="D852">
            <v>-7886614.7886620006</v>
          </cell>
        </row>
        <row r="853">
          <cell r="A853" t="str">
            <v>41110SSGCH</v>
          </cell>
          <cell r="B853">
            <v>41110</v>
          </cell>
          <cell r="D853">
            <v>-267166</v>
          </cell>
        </row>
        <row r="854">
          <cell r="A854" t="str">
            <v>41110SNP</v>
          </cell>
          <cell r="B854">
            <v>41110</v>
          </cell>
          <cell r="D854">
            <v>-1338506.8661489999</v>
          </cell>
        </row>
        <row r="855">
          <cell r="A855" t="str">
            <v>41110SNPD</v>
          </cell>
          <cell r="B855">
            <v>41110</v>
          </cell>
          <cell r="D855">
            <v>-682368</v>
          </cell>
        </row>
        <row r="856">
          <cell r="A856" t="str">
            <v>41110SO</v>
          </cell>
          <cell r="B856">
            <v>41110</v>
          </cell>
          <cell r="D856">
            <v>-46077559</v>
          </cell>
        </row>
        <row r="857">
          <cell r="A857" t="str">
            <v>41110TROJD</v>
          </cell>
          <cell r="B857">
            <v>41110</v>
          </cell>
          <cell r="D857">
            <v>-337380</v>
          </cell>
        </row>
        <row r="858">
          <cell r="A858" t="str">
            <v>41110UT</v>
          </cell>
          <cell r="B858">
            <v>41110</v>
          </cell>
          <cell r="D858">
            <v>-82070233.999999985</v>
          </cell>
        </row>
        <row r="859">
          <cell r="A859" t="str">
            <v>41110WA</v>
          </cell>
          <cell r="B859">
            <v>41110</v>
          </cell>
          <cell r="D859">
            <v>-18112353.000000004</v>
          </cell>
        </row>
        <row r="860">
          <cell r="A860" t="str">
            <v>41110WYP</v>
          </cell>
          <cell r="B860">
            <v>41110</v>
          </cell>
          <cell r="D860">
            <v>-32057026</v>
          </cell>
        </row>
        <row r="861">
          <cell r="A861" t="str">
            <v>41110WYU</v>
          </cell>
          <cell r="B861">
            <v>41110</v>
          </cell>
          <cell r="D861">
            <v>-1260115</v>
          </cell>
        </row>
        <row r="862">
          <cell r="A862" t="str">
            <v>41140DGU</v>
          </cell>
          <cell r="B862" t="str">
            <v>41140</v>
          </cell>
          <cell r="D862">
            <v>-5854860</v>
          </cell>
        </row>
        <row r="863">
          <cell r="A863" t="str">
            <v>41170SG-P</v>
          </cell>
          <cell r="B863" t="str">
            <v>41170</v>
          </cell>
          <cell r="D863">
            <v>0</v>
          </cell>
        </row>
        <row r="864">
          <cell r="A864" t="str">
            <v>4118SE</v>
          </cell>
          <cell r="B864" t="str">
            <v>4118</v>
          </cell>
          <cell r="D864">
            <v>-8947548.1300000008</v>
          </cell>
        </row>
        <row r="865">
          <cell r="A865" t="str">
            <v>419SNP</v>
          </cell>
          <cell r="B865" t="str">
            <v>419</v>
          </cell>
          <cell r="D865">
            <v>-28231166.969999898</v>
          </cell>
        </row>
        <row r="866">
          <cell r="A866" t="str">
            <v>421CA</v>
          </cell>
          <cell r="B866" t="str">
            <v>421</v>
          </cell>
          <cell r="D866">
            <v>0</v>
          </cell>
        </row>
        <row r="867">
          <cell r="A867" t="str">
            <v>421CN</v>
          </cell>
          <cell r="B867" t="str">
            <v>421</v>
          </cell>
          <cell r="D867">
            <v>44168.92</v>
          </cell>
        </row>
        <row r="868">
          <cell r="A868" t="str">
            <v>421DGP</v>
          </cell>
          <cell r="B868" t="str">
            <v>421</v>
          </cell>
          <cell r="D868">
            <v>253.1</v>
          </cell>
        </row>
        <row r="869">
          <cell r="A869" t="str">
            <v>421DGU</v>
          </cell>
          <cell r="B869" t="str">
            <v>421</v>
          </cell>
          <cell r="D869">
            <v>0</v>
          </cell>
        </row>
        <row r="870">
          <cell r="A870" t="str">
            <v>421OR</v>
          </cell>
          <cell r="B870" t="str">
            <v>421</v>
          </cell>
          <cell r="D870">
            <v>2881.55</v>
          </cell>
        </row>
        <row r="871">
          <cell r="A871" t="str">
            <v>421OTHER</v>
          </cell>
          <cell r="B871" t="str">
            <v>421</v>
          </cell>
          <cell r="D871">
            <v>0</v>
          </cell>
        </row>
        <row r="872">
          <cell r="A872" t="str">
            <v>421SG</v>
          </cell>
          <cell r="B872" t="str">
            <v>421</v>
          </cell>
          <cell r="D872">
            <v>-192619.570000001</v>
          </cell>
        </row>
        <row r="873">
          <cell r="A873" t="str">
            <v>421SO</v>
          </cell>
          <cell r="B873" t="str">
            <v>421</v>
          </cell>
          <cell r="D873">
            <v>2593326.35</v>
          </cell>
        </row>
        <row r="874">
          <cell r="A874" t="str">
            <v>421UT</v>
          </cell>
          <cell r="B874" t="str">
            <v>421</v>
          </cell>
          <cell r="D874">
            <v>-711689.42</v>
          </cell>
        </row>
        <row r="875">
          <cell r="A875" t="str">
            <v>421WA</v>
          </cell>
          <cell r="B875" t="str">
            <v>421</v>
          </cell>
          <cell r="D875">
            <v>-10770.09</v>
          </cell>
        </row>
        <row r="876">
          <cell r="A876" t="str">
            <v>421WYP</v>
          </cell>
          <cell r="B876" t="str">
            <v>421</v>
          </cell>
          <cell r="D876">
            <v>527.47</v>
          </cell>
        </row>
        <row r="877">
          <cell r="A877" t="str">
            <v>427SNP</v>
          </cell>
          <cell r="B877" t="str">
            <v>427</v>
          </cell>
          <cell r="D877">
            <v>259660775.81999901</v>
          </cell>
        </row>
        <row r="878">
          <cell r="A878" t="str">
            <v>428SNP</v>
          </cell>
          <cell r="B878" t="str">
            <v>428</v>
          </cell>
          <cell r="D878">
            <v>8083800.5199999902</v>
          </cell>
        </row>
        <row r="879">
          <cell r="A879" t="str">
            <v>429SNP</v>
          </cell>
          <cell r="B879" t="str">
            <v>429</v>
          </cell>
          <cell r="D879">
            <v>-86967.48</v>
          </cell>
        </row>
        <row r="880">
          <cell r="A880" t="str">
            <v>431SNP</v>
          </cell>
          <cell r="B880" t="str">
            <v>431</v>
          </cell>
          <cell r="D880">
            <v>27700404.620000299</v>
          </cell>
        </row>
        <row r="881">
          <cell r="A881" t="str">
            <v>432SNP</v>
          </cell>
          <cell r="B881" t="str">
            <v>432</v>
          </cell>
          <cell r="D881">
            <v>-29342231.869996998</v>
          </cell>
        </row>
        <row r="882">
          <cell r="A882" t="str">
            <v>440CA</v>
          </cell>
          <cell r="B882" t="str">
            <v>440</v>
          </cell>
          <cell r="D882">
            <v>35929855.649999902</v>
          </cell>
        </row>
        <row r="883">
          <cell r="A883" t="str">
            <v>440ID</v>
          </cell>
          <cell r="B883" t="str">
            <v>440</v>
          </cell>
          <cell r="D883">
            <v>42564688.969999902</v>
          </cell>
        </row>
        <row r="884">
          <cell r="A884" t="str">
            <v>440OR</v>
          </cell>
          <cell r="B884" t="str">
            <v>440</v>
          </cell>
          <cell r="D884">
            <v>419533576.619995</v>
          </cell>
        </row>
        <row r="885">
          <cell r="A885" t="str">
            <v>440UT</v>
          </cell>
          <cell r="B885" t="str">
            <v>440</v>
          </cell>
          <cell r="D885">
            <v>490496976.82000399</v>
          </cell>
        </row>
        <row r="886">
          <cell r="A886" t="str">
            <v>440WA</v>
          </cell>
          <cell r="B886" t="str">
            <v>440</v>
          </cell>
          <cell r="D886">
            <v>91980419.839999899</v>
          </cell>
        </row>
        <row r="887">
          <cell r="A887" t="str">
            <v>440WYP</v>
          </cell>
          <cell r="B887" t="str">
            <v>440</v>
          </cell>
          <cell r="D887">
            <v>66703554.779999897</v>
          </cell>
        </row>
        <row r="888">
          <cell r="A888" t="str">
            <v>440WYU</v>
          </cell>
          <cell r="B888" t="str">
            <v>440</v>
          </cell>
          <cell r="D888">
            <v>9396382.8800000399</v>
          </cell>
        </row>
        <row r="889">
          <cell r="A889" t="str">
            <v>442CA</v>
          </cell>
          <cell r="B889" t="str">
            <v>442</v>
          </cell>
          <cell r="D889">
            <v>32317717.3300003</v>
          </cell>
        </row>
        <row r="890">
          <cell r="A890" t="str">
            <v>442ID</v>
          </cell>
          <cell r="B890" t="str">
            <v>442</v>
          </cell>
          <cell r="D890">
            <v>120344148.269998</v>
          </cell>
        </row>
        <row r="891">
          <cell r="A891" t="str">
            <v>442OR</v>
          </cell>
          <cell r="B891" t="str">
            <v>442</v>
          </cell>
          <cell r="D891">
            <v>453675061.21999502</v>
          </cell>
        </row>
        <row r="892">
          <cell r="A892" t="str">
            <v>442UT</v>
          </cell>
          <cell r="B892" t="str">
            <v>442</v>
          </cell>
          <cell r="D892">
            <v>766787473.50998902</v>
          </cell>
        </row>
        <row r="893">
          <cell r="A893" t="str">
            <v>442WA</v>
          </cell>
          <cell r="B893" t="str">
            <v>442</v>
          </cell>
          <cell r="D893">
            <v>128457808.68000001</v>
          </cell>
        </row>
        <row r="894">
          <cell r="A894" t="str">
            <v>442WYP</v>
          </cell>
          <cell r="B894" t="str">
            <v>442</v>
          </cell>
          <cell r="D894">
            <v>294761425.45999497</v>
          </cell>
        </row>
        <row r="895">
          <cell r="A895" t="str">
            <v>442WYU</v>
          </cell>
          <cell r="B895" t="str">
            <v>442</v>
          </cell>
          <cell r="D895">
            <v>38521593.340000004</v>
          </cell>
        </row>
        <row r="896">
          <cell r="A896" t="str">
            <v>444CA</v>
          </cell>
          <cell r="B896" t="str">
            <v>444</v>
          </cell>
          <cell r="D896">
            <v>316574.14</v>
          </cell>
        </row>
        <row r="897">
          <cell r="A897" t="str">
            <v>444ID</v>
          </cell>
          <cell r="B897" t="str">
            <v>444</v>
          </cell>
          <cell r="D897">
            <v>262188.71000000101</v>
          </cell>
        </row>
        <row r="898">
          <cell r="A898" t="str">
            <v>444OR</v>
          </cell>
          <cell r="B898" t="str">
            <v>444</v>
          </cell>
          <cell r="D898">
            <v>4920515.8499999996</v>
          </cell>
        </row>
        <row r="899">
          <cell r="A899" t="str">
            <v>444UT</v>
          </cell>
          <cell r="B899" t="str">
            <v>444</v>
          </cell>
          <cell r="D899">
            <v>9581348.0800000299</v>
          </cell>
        </row>
        <row r="900">
          <cell r="A900" t="str">
            <v>444WA</v>
          </cell>
          <cell r="B900" t="str">
            <v>444</v>
          </cell>
          <cell r="D900">
            <v>1042201.44</v>
          </cell>
        </row>
        <row r="901">
          <cell r="A901" t="str">
            <v>444WYP</v>
          </cell>
          <cell r="B901" t="str">
            <v>444</v>
          </cell>
          <cell r="D901">
            <v>1573077.45</v>
          </cell>
        </row>
        <row r="902">
          <cell r="A902" t="str">
            <v>444WYU</v>
          </cell>
          <cell r="B902" t="str">
            <v>444</v>
          </cell>
          <cell r="D902">
            <v>542622.4</v>
          </cell>
        </row>
        <row r="903">
          <cell r="A903" t="str">
            <v>445UT</v>
          </cell>
          <cell r="B903" t="str">
            <v>445</v>
          </cell>
          <cell r="D903">
            <v>17060572.4599999</v>
          </cell>
        </row>
        <row r="904">
          <cell r="A904" t="str">
            <v>447FERC</v>
          </cell>
          <cell r="B904" t="str">
            <v>447</v>
          </cell>
          <cell r="D904">
            <v>6884618.2500000102</v>
          </cell>
        </row>
        <row r="905">
          <cell r="A905" t="str">
            <v>447NPCSE</v>
          </cell>
          <cell r="B905" t="str">
            <v>447NPC</v>
          </cell>
          <cell r="D905">
            <v>-169491.64</v>
          </cell>
        </row>
        <row r="906">
          <cell r="A906" t="str">
            <v>447NPCSG</v>
          </cell>
          <cell r="B906" t="str">
            <v>447NPC</v>
          </cell>
          <cell r="D906">
            <v>777610587.75999296</v>
          </cell>
        </row>
        <row r="907">
          <cell r="A907" t="str">
            <v>447OR</v>
          </cell>
          <cell r="B907" t="str">
            <v>447</v>
          </cell>
          <cell r="D907">
            <v>917619.59000000195</v>
          </cell>
        </row>
        <row r="908">
          <cell r="A908" t="str">
            <v>447WYP</v>
          </cell>
          <cell r="B908" t="str">
            <v>447</v>
          </cell>
          <cell r="D908">
            <v>31405.09</v>
          </cell>
        </row>
        <row r="909">
          <cell r="A909" t="str">
            <v>449UT</v>
          </cell>
          <cell r="B909" t="str">
            <v>449</v>
          </cell>
          <cell r="D909">
            <v>2.64</v>
          </cell>
        </row>
        <row r="910">
          <cell r="A910" t="str">
            <v>450CA</v>
          </cell>
          <cell r="B910" t="str">
            <v>450</v>
          </cell>
          <cell r="D910">
            <v>167659.099999998</v>
          </cell>
        </row>
        <row r="911">
          <cell r="A911" t="str">
            <v>450ID</v>
          </cell>
          <cell r="B911" t="str">
            <v>450</v>
          </cell>
          <cell r="D911">
            <v>244600.739999999</v>
          </cell>
        </row>
        <row r="912">
          <cell r="A912" t="str">
            <v>450OR</v>
          </cell>
          <cell r="B912" t="str">
            <v>450</v>
          </cell>
          <cell r="D912">
            <v>2323980.9399999799</v>
          </cell>
        </row>
        <row r="913">
          <cell r="A913" t="str">
            <v>450UT</v>
          </cell>
          <cell r="B913" t="str">
            <v>450</v>
          </cell>
          <cell r="D913">
            <v>2484205.9899999602</v>
          </cell>
        </row>
        <row r="914">
          <cell r="A914" t="str">
            <v>450WA</v>
          </cell>
          <cell r="B914" t="str">
            <v>450</v>
          </cell>
          <cell r="D914">
            <v>480281.16000000201</v>
          </cell>
        </row>
        <row r="915">
          <cell r="A915" t="str">
            <v>450WYP</v>
          </cell>
          <cell r="B915" t="str">
            <v>450</v>
          </cell>
          <cell r="D915">
            <v>406654.07999999297</v>
          </cell>
        </row>
        <row r="916">
          <cell r="A916" t="str">
            <v>450WYU</v>
          </cell>
          <cell r="B916" t="str">
            <v>450</v>
          </cell>
          <cell r="D916">
            <v>72987.5</v>
          </cell>
        </row>
        <row r="917">
          <cell r="A917" t="str">
            <v>451CA</v>
          </cell>
          <cell r="B917" t="str">
            <v>451</v>
          </cell>
          <cell r="D917">
            <v>79861.429999999993</v>
          </cell>
        </row>
        <row r="918">
          <cell r="A918" t="str">
            <v>451ID</v>
          </cell>
          <cell r="B918" t="str">
            <v>451</v>
          </cell>
          <cell r="D918">
            <v>133812.890000001</v>
          </cell>
        </row>
        <row r="919">
          <cell r="A919" t="str">
            <v>451MT</v>
          </cell>
          <cell r="B919" t="str">
            <v>451</v>
          </cell>
          <cell r="D919">
            <v>0</v>
          </cell>
        </row>
        <row r="920">
          <cell r="A920" t="str">
            <v>451OR</v>
          </cell>
          <cell r="B920" t="str">
            <v>451</v>
          </cell>
          <cell r="D920">
            <v>1779928.5000000501</v>
          </cell>
        </row>
        <row r="921">
          <cell r="A921" t="str">
            <v>451OTHER</v>
          </cell>
          <cell r="B921" t="str">
            <v>451</v>
          </cell>
          <cell r="D921">
            <v>2.99</v>
          </cell>
        </row>
        <row r="922">
          <cell r="A922" t="str">
            <v>451SO</v>
          </cell>
          <cell r="B922" t="str">
            <v>451</v>
          </cell>
          <cell r="D922">
            <v>26536.91</v>
          </cell>
        </row>
        <row r="923">
          <cell r="A923" t="str">
            <v>451UT</v>
          </cell>
          <cell r="B923" t="str">
            <v>451</v>
          </cell>
          <cell r="D923">
            <v>4539976.7199999904</v>
          </cell>
        </row>
        <row r="924">
          <cell r="A924" t="str">
            <v>451WA</v>
          </cell>
          <cell r="B924" t="str">
            <v>451</v>
          </cell>
          <cell r="D924">
            <v>244621.990000002</v>
          </cell>
        </row>
        <row r="925">
          <cell r="A925" t="str">
            <v>451WYP</v>
          </cell>
          <cell r="B925" t="str">
            <v>451</v>
          </cell>
          <cell r="D925">
            <v>324091.34999999998</v>
          </cell>
        </row>
        <row r="926">
          <cell r="A926" t="str">
            <v>451WYU</v>
          </cell>
          <cell r="B926" t="str">
            <v>451</v>
          </cell>
          <cell r="D926">
            <v>122337.210000001</v>
          </cell>
        </row>
        <row r="927">
          <cell r="A927" t="str">
            <v>453SG</v>
          </cell>
          <cell r="B927" t="str">
            <v>453</v>
          </cell>
          <cell r="D927">
            <v>38377.61</v>
          </cell>
        </row>
        <row r="928">
          <cell r="A928" t="str">
            <v>454CA</v>
          </cell>
          <cell r="B928" t="str">
            <v>454</v>
          </cell>
          <cell r="D928">
            <v>528777.97999999498</v>
          </cell>
        </row>
        <row r="929">
          <cell r="A929" t="str">
            <v>454ID</v>
          </cell>
          <cell r="B929" t="str">
            <v>454</v>
          </cell>
          <cell r="D929">
            <v>398242.86</v>
          </cell>
        </row>
        <row r="930">
          <cell r="A930" t="str">
            <v>454OR</v>
          </cell>
          <cell r="B930" t="str">
            <v>454</v>
          </cell>
          <cell r="D930">
            <v>5664464.4799999604</v>
          </cell>
        </row>
        <row r="931">
          <cell r="A931" t="str">
            <v>454SG</v>
          </cell>
          <cell r="B931" t="str">
            <v>454</v>
          </cell>
          <cell r="D931">
            <v>5052708.88</v>
          </cell>
        </row>
        <row r="932">
          <cell r="A932" t="str">
            <v>454SO</v>
          </cell>
          <cell r="B932" t="str">
            <v>454</v>
          </cell>
          <cell r="D932">
            <v>550678.4</v>
          </cell>
        </row>
        <row r="933">
          <cell r="A933" t="str">
            <v>454UT</v>
          </cell>
          <cell r="B933" t="str">
            <v>454</v>
          </cell>
          <cell r="D933">
            <v>5649803.0200000098</v>
          </cell>
        </row>
        <row r="934">
          <cell r="A934" t="str">
            <v>454WA</v>
          </cell>
          <cell r="B934" t="str">
            <v>454</v>
          </cell>
          <cell r="D934">
            <v>1233713.99999998</v>
          </cell>
        </row>
        <row r="935">
          <cell r="A935" t="str">
            <v>454WYP</v>
          </cell>
          <cell r="B935" t="str">
            <v>454</v>
          </cell>
          <cell r="D935">
            <v>480041.62000000197</v>
          </cell>
        </row>
        <row r="936">
          <cell r="A936" t="str">
            <v>454WYU</v>
          </cell>
          <cell r="B936" t="str">
            <v>454</v>
          </cell>
          <cell r="D936">
            <v>14978.74</v>
          </cell>
        </row>
        <row r="937">
          <cell r="A937" t="str">
            <v>456CA</v>
          </cell>
          <cell r="B937" t="str">
            <v>456</v>
          </cell>
          <cell r="D937">
            <v>0</v>
          </cell>
        </row>
        <row r="938">
          <cell r="A938" t="str">
            <v>456ID</v>
          </cell>
          <cell r="B938" t="str">
            <v>456</v>
          </cell>
          <cell r="D938">
            <v>2300.31</v>
          </cell>
        </row>
        <row r="939">
          <cell r="A939" t="str">
            <v>456OR</v>
          </cell>
          <cell r="B939" t="str">
            <v>456</v>
          </cell>
          <cell r="D939">
            <v>8909100.5999999698</v>
          </cell>
        </row>
        <row r="940">
          <cell r="A940" t="str">
            <v>456OTHER</v>
          </cell>
          <cell r="B940" t="str">
            <v>456</v>
          </cell>
          <cell r="D940">
            <v>26983711.980000298</v>
          </cell>
        </row>
        <row r="941">
          <cell r="A941" t="str">
            <v>456SE</v>
          </cell>
          <cell r="B941" t="str">
            <v>456</v>
          </cell>
          <cell r="D941">
            <v>12650761.829999899</v>
          </cell>
        </row>
        <row r="942">
          <cell r="A942" t="str">
            <v>456SG</v>
          </cell>
          <cell r="B942" t="str">
            <v>456</v>
          </cell>
          <cell r="D942">
            <v>66492045.120000303</v>
          </cell>
        </row>
        <row r="943">
          <cell r="A943" t="str">
            <v>456SO</v>
          </cell>
          <cell r="B943" t="str">
            <v>456</v>
          </cell>
          <cell r="D943">
            <v>238555.71</v>
          </cell>
        </row>
        <row r="944">
          <cell r="A944" t="str">
            <v>456UT</v>
          </cell>
          <cell r="B944" t="str">
            <v>456</v>
          </cell>
          <cell r="D944">
            <v>-869865.97000001103</v>
          </cell>
        </row>
        <row r="945">
          <cell r="A945" t="str">
            <v>456WA</v>
          </cell>
          <cell r="B945" t="str">
            <v>456</v>
          </cell>
          <cell r="D945">
            <v>517930.12</v>
          </cell>
        </row>
        <row r="946">
          <cell r="A946" t="str">
            <v>456WYP</v>
          </cell>
          <cell r="B946" t="str">
            <v>456</v>
          </cell>
          <cell r="D946">
            <v>187425.93</v>
          </cell>
        </row>
        <row r="947">
          <cell r="A947" t="str">
            <v>500SNPPS</v>
          </cell>
          <cell r="B947" t="str">
            <v>500</v>
          </cell>
          <cell r="D947">
            <v>19381164.079999901</v>
          </cell>
        </row>
        <row r="948">
          <cell r="A948" t="str">
            <v>500SSGCH</v>
          </cell>
          <cell r="B948" t="str">
            <v>500</v>
          </cell>
          <cell r="D948">
            <v>1525943.98999999</v>
          </cell>
        </row>
        <row r="949">
          <cell r="A949" t="str">
            <v>501NPCSE</v>
          </cell>
          <cell r="B949" t="str">
            <v>501NPC</v>
          </cell>
          <cell r="D949">
            <v>476667520.02000302</v>
          </cell>
        </row>
        <row r="950">
          <cell r="A950" t="str">
            <v>501NPCSSECH</v>
          </cell>
          <cell r="B950" t="str">
            <v>501NPC</v>
          </cell>
          <cell r="D950">
            <v>51237919.159999996</v>
          </cell>
        </row>
        <row r="951">
          <cell r="A951" t="str">
            <v>501SE</v>
          </cell>
          <cell r="B951" t="str">
            <v>501</v>
          </cell>
          <cell r="D951">
            <v>4746497.2899990994</v>
          </cell>
        </row>
        <row r="952">
          <cell r="A952" t="str">
            <v>501SSECH</v>
          </cell>
          <cell r="B952" t="str">
            <v>501</v>
          </cell>
          <cell r="D952">
            <v>1628088.55</v>
          </cell>
        </row>
        <row r="953">
          <cell r="A953" t="str">
            <v>502SNPPS</v>
          </cell>
          <cell r="B953" t="str">
            <v>502</v>
          </cell>
          <cell r="D953">
            <v>29652879.850000199</v>
          </cell>
        </row>
        <row r="954">
          <cell r="A954" t="str">
            <v>502SSGCH</v>
          </cell>
          <cell r="B954" t="str">
            <v>502</v>
          </cell>
          <cell r="D954">
            <v>2103507.6299999901</v>
          </cell>
        </row>
        <row r="955">
          <cell r="A955" t="str">
            <v>503NPCSE</v>
          </cell>
          <cell r="B955" t="str">
            <v>503NPC</v>
          </cell>
          <cell r="D955">
            <v>4815708.29</v>
          </cell>
        </row>
        <row r="956">
          <cell r="A956" t="str">
            <v>505SNPPS</v>
          </cell>
          <cell r="B956" t="str">
            <v>505</v>
          </cell>
          <cell r="D956">
            <v>2731459.02999999</v>
          </cell>
        </row>
        <row r="957">
          <cell r="A957" t="str">
            <v>505SSGCH</v>
          </cell>
          <cell r="B957" t="str">
            <v>505</v>
          </cell>
          <cell r="D957">
            <v>1344659.52</v>
          </cell>
        </row>
        <row r="958">
          <cell r="A958" t="str">
            <v>506SNPPS</v>
          </cell>
          <cell r="B958" t="str">
            <v>506</v>
          </cell>
          <cell r="D958">
            <v>38648704.239997998</v>
          </cell>
        </row>
        <row r="959">
          <cell r="A959" t="str">
            <v>506SSGCH</v>
          </cell>
          <cell r="B959" t="str">
            <v>506</v>
          </cell>
          <cell r="D959">
            <v>1716732.82999993</v>
          </cell>
        </row>
        <row r="960">
          <cell r="A960" t="str">
            <v>507SNPPS</v>
          </cell>
          <cell r="B960" t="str">
            <v>507</v>
          </cell>
          <cell r="D960">
            <v>576804.74999999802</v>
          </cell>
        </row>
        <row r="961">
          <cell r="A961" t="str">
            <v>507SSGCH</v>
          </cell>
          <cell r="B961" t="str">
            <v>507</v>
          </cell>
          <cell r="D961">
            <v>209992.98</v>
          </cell>
        </row>
        <row r="962">
          <cell r="A962" t="str">
            <v>510SNPPS</v>
          </cell>
          <cell r="B962" t="str">
            <v>510</v>
          </cell>
          <cell r="D962">
            <v>5028620.3999999696</v>
          </cell>
        </row>
        <row r="963">
          <cell r="A963" t="str">
            <v>510SSGCH</v>
          </cell>
          <cell r="B963" t="str">
            <v>510</v>
          </cell>
          <cell r="D963">
            <v>2333522.4099999899</v>
          </cell>
        </row>
        <row r="964">
          <cell r="A964" t="str">
            <v>511SNPPS</v>
          </cell>
          <cell r="B964" t="str">
            <v>511</v>
          </cell>
          <cell r="D964">
            <v>19455417.1200005</v>
          </cell>
        </row>
        <row r="965">
          <cell r="A965" t="str">
            <v>511SSGCH</v>
          </cell>
          <cell r="B965" t="str">
            <v>511</v>
          </cell>
          <cell r="D965">
            <v>839261.80999999598</v>
          </cell>
        </row>
        <row r="966">
          <cell r="A966" t="str">
            <v>512SNPPS</v>
          </cell>
          <cell r="B966" t="str">
            <v>512</v>
          </cell>
          <cell r="D966">
            <v>93774057.260012299</v>
          </cell>
        </row>
        <row r="967">
          <cell r="A967" t="str">
            <v>512SSGCH</v>
          </cell>
          <cell r="B967" t="str">
            <v>512</v>
          </cell>
          <cell r="D967">
            <v>2884425.3800001</v>
          </cell>
        </row>
        <row r="968">
          <cell r="A968" t="str">
            <v>513SNPPS</v>
          </cell>
          <cell r="B968" t="str">
            <v>513</v>
          </cell>
          <cell r="D968">
            <v>32419762.050001599</v>
          </cell>
        </row>
        <row r="969">
          <cell r="A969" t="str">
            <v>513SSGCH</v>
          </cell>
          <cell r="B969" t="str">
            <v>513</v>
          </cell>
          <cell r="D969">
            <v>584531.320000001</v>
          </cell>
        </row>
        <row r="970">
          <cell r="A970" t="str">
            <v>514SNPPS</v>
          </cell>
          <cell r="B970" t="str">
            <v>514</v>
          </cell>
          <cell r="D970">
            <v>9450344.7499997597</v>
          </cell>
        </row>
        <row r="971">
          <cell r="A971" t="str">
            <v>514SSGCH</v>
          </cell>
          <cell r="B971" t="str">
            <v>514</v>
          </cell>
          <cell r="D971">
            <v>2798322.55</v>
          </cell>
        </row>
        <row r="972">
          <cell r="A972" t="str">
            <v>535SNPPH-P</v>
          </cell>
          <cell r="B972" t="str">
            <v>535</v>
          </cell>
          <cell r="D972">
            <v>4954009.6999999899</v>
          </cell>
        </row>
        <row r="973">
          <cell r="A973" t="str">
            <v>535SNPPH-U</v>
          </cell>
          <cell r="B973" t="str">
            <v>535</v>
          </cell>
          <cell r="D973">
            <v>3438832.1400004001</v>
          </cell>
        </row>
        <row r="974">
          <cell r="A974" t="str">
            <v>536SNPPH-P</v>
          </cell>
          <cell r="B974" t="str">
            <v>536</v>
          </cell>
          <cell r="D974">
            <v>154742.76999999999</v>
          </cell>
        </row>
        <row r="975">
          <cell r="A975" t="str">
            <v>536SNPPH-U</v>
          </cell>
          <cell r="B975" t="str">
            <v>536</v>
          </cell>
          <cell r="D975">
            <v>120608</v>
          </cell>
        </row>
        <row r="976">
          <cell r="A976" t="str">
            <v>537SNPPH-P</v>
          </cell>
          <cell r="B976" t="str">
            <v>537</v>
          </cell>
          <cell r="D976">
            <v>4181381.8100000401</v>
          </cell>
        </row>
        <row r="977">
          <cell r="A977" t="str">
            <v>537SNPPH-U</v>
          </cell>
          <cell r="B977" t="str">
            <v>537</v>
          </cell>
          <cell r="D977">
            <v>454238.17999999801</v>
          </cell>
        </row>
        <row r="978">
          <cell r="A978" t="str">
            <v>538SNPPH-U</v>
          </cell>
          <cell r="B978" t="str">
            <v>538</v>
          </cell>
          <cell r="D978">
            <v>0</v>
          </cell>
        </row>
        <row r="979">
          <cell r="A979" t="str">
            <v>539SNPPH-P</v>
          </cell>
          <cell r="B979" t="str">
            <v>539</v>
          </cell>
          <cell r="D979">
            <v>10322250.3700011</v>
          </cell>
        </row>
        <row r="980">
          <cell r="A980" t="str">
            <v>539SNPPH-U</v>
          </cell>
          <cell r="B980" t="str">
            <v>539</v>
          </cell>
          <cell r="D980">
            <v>5664709.3499999996</v>
          </cell>
        </row>
        <row r="981">
          <cell r="A981" t="str">
            <v>540SNPPH-P</v>
          </cell>
          <cell r="B981" t="str">
            <v>540</v>
          </cell>
          <cell r="D981">
            <v>79317.41</v>
          </cell>
        </row>
        <row r="982">
          <cell r="A982" t="str">
            <v>540SNPPH-U</v>
          </cell>
          <cell r="B982" t="str">
            <v>540</v>
          </cell>
          <cell r="D982">
            <v>14563.06</v>
          </cell>
        </row>
        <row r="983">
          <cell r="A983" t="str">
            <v>542SNPPH-P</v>
          </cell>
          <cell r="B983" t="str">
            <v>542</v>
          </cell>
          <cell r="D983">
            <v>889393.93000000797</v>
          </cell>
        </row>
        <row r="984">
          <cell r="A984" t="str">
            <v>542SNPPH-U</v>
          </cell>
          <cell r="B984" t="str">
            <v>542</v>
          </cell>
          <cell r="D984">
            <v>172345.96</v>
          </cell>
        </row>
        <row r="985">
          <cell r="A985" t="str">
            <v>543SNPPH-P</v>
          </cell>
          <cell r="B985" t="str">
            <v>543</v>
          </cell>
          <cell r="D985">
            <v>821555.75999999198</v>
          </cell>
        </row>
        <row r="986">
          <cell r="A986" t="str">
            <v>543SNPPH-U</v>
          </cell>
          <cell r="B986" t="str">
            <v>543</v>
          </cell>
          <cell r="D986">
            <v>241907.72000000099</v>
          </cell>
        </row>
        <row r="987">
          <cell r="A987" t="str">
            <v>544SNPPH-P</v>
          </cell>
          <cell r="B987" t="str">
            <v>544</v>
          </cell>
          <cell r="D987">
            <v>612996.30000000598</v>
          </cell>
        </row>
        <row r="988">
          <cell r="A988" t="str">
            <v>544SNPPH-U</v>
          </cell>
          <cell r="B988" t="str">
            <v>544</v>
          </cell>
          <cell r="D988">
            <v>478383.16999999702</v>
          </cell>
        </row>
        <row r="989">
          <cell r="A989" t="str">
            <v>545SNPPH-P</v>
          </cell>
          <cell r="B989" t="str">
            <v>545</v>
          </cell>
          <cell r="D989">
            <v>1708788.3499999701</v>
          </cell>
        </row>
        <row r="990">
          <cell r="A990" t="str">
            <v>545SNPPH-U</v>
          </cell>
          <cell r="B990" t="str">
            <v>545</v>
          </cell>
          <cell r="D990">
            <v>611883.03000000503</v>
          </cell>
        </row>
        <row r="991">
          <cell r="A991" t="str">
            <v>546SNPPO</v>
          </cell>
          <cell r="B991" t="str">
            <v>546</v>
          </cell>
          <cell r="D991">
            <v>1015147.11000005</v>
          </cell>
        </row>
        <row r="992">
          <cell r="A992" t="str">
            <v>547NPCSE</v>
          </cell>
          <cell r="B992" t="str">
            <v>547NPC</v>
          </cell>
          <cell r="D992">
            <v>175256651.080001</v>
          </cell>
        </row>
        <row r="993">
          <cell r="A993" t="str">
            <v>547NPCSSECT</v>
          </cell>
          <cell r="B993" t="str">
            <v>547NPC</v>
          </cell>
          <cell r="D993">
            <v>49413052.6199999</v>
          </cell>
        </row>
        <row r="994">
          <cell r="A994" t="str">
            <v>547SSECT</v>
          </cell>
          <cell r="B994" t="str">
            <v>547</v>
          </cell>
          <cell r="D994">
            <v>0</v>
          </cell>
        </row>
        <row r="995">
          <cell r="A995" t="str">
            <v>548SG</v>
          </cell>
          <cell r="B995" t="str">
            <v>548</v>
          </cell>
          <cell r="D995">
            <v>0</v>
          </cell>
        </row>
        <row r="996">
          <cell r="A996" t="str">
            <v>548SNPPO</v>
          </cell>
          <cell r="B996" t="str">
            <v>548</v>
          </cell>
          <cell r="D996">
            <v>7780822.0700002303</v>
          </cell>
        </row>
        <row r="997">
          <cell r="A997" t="str">
            <v>548SSGCT</v>
          </cell>
          <cell r="B997" t="str">
            <v>548</v>
          </cell>
          <cell r="D997">
            <v>10748777.85</v>
          </cell>
        </row>
        <row r="998">
          <cell r="A998" t="str">
            <v>549SG</v>
          </cell>
          <cell r="B998" t="str">
            <v>549</v>
          </cell>
          <cell r="D998">
            <v>-1.672E-6</v>
          </cell>
        </row>
        <row r="999">
          <cell r="A999" t="str">
            <v>549SNPPO</v>
          </cell>
          <cell r="B999" t="str">
            <v>549</v>
          </cell>
          <cell r="D999">
            <v>3948149.0199992098</v>
          </cell>
        </row>
        <row r="1000">
          <cell r="A1000" t="str">
            <v>550SNPPO</v>
          </cell>
          <cell r="B1000" t="str">
            <v>550</v>
          </cell>
          <cell r="D1000">
            <v>493628.659999986</v>
          </cell>
        </row>
        <row r="1001">
          <cell r="A1001" t="str">
            <v>550SSGCT</v>
          </cell>
          <cell r="B1001" t="str">
            <v>550</v>
          </cell>
          <cell r="D1001">
            <v>11590986.2899999</v>
          </cell>
        </row>
        <row r="1002">
          <cell r="A1002" t="str">
            <v>552SNPPO</v>
          </cell>
          <cell r="B1002" t="str">
            <v>552</v>
          </cell>
          <cell r="D1002">
            <v>211986.59999999899</v>
          </cell>
        </row>
        <row r="1003">
          <cell r="A1003" t="str">
            <v>552SSGCT</v>
          </cell>
          <cell r="B1003" t="str">
            <v>552</v>
          </cell>
          <cell r="D1003">
            <v>177265.38</v>
          </cell>
        </row>
        <row r="1004">
          <cell r="A1004" t="str">
            <v>553SNPPO</v>
          </cell>
          <cell r="B1004" t="str">
            <v>553</v>
          </cell>
          <cell r="D1004">
            <v>2278176.34999994</v>
          </cell>
        </row>
        <row r="1005">
          <cell r="A1005" t="str">
            <v>553SSGCT</v>
          </cell>
          <cell r="B1005" t="str">
            <v>553</v>
          </cell>
          <cell r="D1005">
            <v>814959.57999998797</v>
          </cell>
        </row>
        <row r="1006">
          <cell r="A1006" t="str">
            <v>554SNPPO</v>
          </cell>
          <cell r="B1006" t="str">
            <v>554</v>
          </cell>
          <cell r="D1006">
            <v>163173.81</v>
          </cell>
        </row>
        <row r="1007">
          <cell r="A1007" t="str">
            <v>554SSGCT</v>
          </cell>
          <cell r="B1007" t="str">
            <v>554</v>
          </cell>
          <cell r="D1007">
            <v>212163.49000000101</v>
          </cell>
        </row>
        <row r="1008">
          <cell r="A1008" t="str">
            <v>555ID</v>
          </cell>
          <cell r="B1008" t="str">
            <v>555</v>
          </cell>
          <cell r="D1008">
            <v>-19530737.579999998</v>
          </cell>
        </row>
        <row r="1009">
          <cell r="A1009" t="str">
            <v>555NPCSE</v>
          </cell>
          <cell r="B1009" t="str">
            <v>555NPC</v>
          </cell>
          <cell r="D1009">
            <v>147929213.44</v>
          </cell>
        </row>
        <row r="1010">
          <cell r="A1010" t="str">
            <v>555NPCSG</v>
          </cell>
          <cell r="B1010" t="str">
            <v>555NPC</v>
          </cell>
          <cell r="D1010">
            <v>670495947.88999701</v>
          </cell>
        </row>
        <row r="1011">
          <cell r="A1011" t="str">
            <v>555OR</v>
          </cell>
          <cell r="B1011" t="str">
            <v>555</v>
          </cell>
          <cell r="D1011">
            <v>-41904957.509999998</v>
          </cell>
        </row>
        <row r="1012">
          <cell r="A1012" t="str">
            <v>555WA</v>
          </cell>
          <cell r="B1012" t="str">
            <v>555</v>
          </cell>
          <cell r="D1012">
            <v>-13288769.91</v>
          </cell>
        </row>
        <row r="1013">
          <cell r="A1013" t="str">
            <v>556SG</v>
          </cell>
          <cell r="B1013" t="str">
            <v>556</v>
          </cell>
          <cell r="D1013">
            <v>2828392.7200000398</v>
          </cell>
        </row>
        <row r="1014">
          <cell r="A1014" t="str">
            <v>557ID</v>
          </cell>
          <cell r="B1014" t="str">
            <v>557</v>
          </cell>
          <cell r="D1014">
            <v>-32973.24</v>
          </cell>
        </row>
        <row r="1015">
          <cell r="A1015" t="str">
            <v>557OR</v>
          </cell>
          <cell r="B1015" t="str">
            <v>557</v>
          </cell>
          <cell r="D1015">
            <v>-53813.04</v>
          </cell>
        </row>
        <row r="1016">
          <cell r="A1016" t="str">
            <v>557SG</v>
          </cell>
          <cell r="B1016" t="str">
            <v>557</v>
          </cell>
          <cell r="D1016">
            <v>52335732.009990901</v>
          </cell>
        </row>
        <row r="1017">
          <cell r="A1017" t="str">
            <v>557SGCT</v>
          </cell>
          <cell r="B1017" t="str">
            <v>557</v>
          </cell>
          <cell r="D1017">
            <v>1122425.04</v>
          </cell>
        </row>
        <row r="1018">
          <cell r="A1018" t="str">
            <v>557WA</v>
          </cell>
          <cell r="B1018" t="str">
            <v>557</v>
          </cell>
          <cell r="D1018">
            <v>-97006.2</v>
          </cell>
        </row>
        <row r="1019">
          <cell r="A1019" t="str">
            <v>560SNPT</v>
          </cell>
          <cell r="B1019" t="str">
            <v>560</v>
          </cell>
          <cell r="D1019">
            <v>7894400.8100003796</v>
          </cell>
        </row>
        <row r="1020">
          <cell r="A1020" t="str">
            <v>561SNPT</v>
          </cell>
          <cell r="B1020" t="str">
            <v>561</v>
          </cell>
          <cell r="D1020">
            <v>7814796.7099998398</v>
          </cell>
        </row>
        <row r="1021">
          <cell r="A1021" t="str">
            <v>562SNPT</v>
          </cell>
          <cell r="B1021" t="str">
            <v>562</v>
          </cell>
          <cell r="D1021">
            <v>372430.76999978698</v>
          </cell>
        </row>
        <row r="1022">
          <cell r="A1022" t="str">
            <v>563SNPT</v>
          </cell>
          <cell r="B1022" t="str">
            <v>563</v>
          </cell>
          <cell r="D1022">
            <v>2302620.7100000302</v>
          </cell>
        </row>
        <row r="1023">
          <cell r="A1023" t="str">
            <v>565NPCSE</v>
          </cell>
          <cell r="B1023" t="str">
            <v>565NPC</v>
          </cell>
          <cell r="D1023">
            <v>3542298.86</v>
          </cell>
        </row>
        <row r="1024">
          <cell r="A1024" t="str">
            <v>565NPCSG</v>
          </cell>
          <cell r="B1024" t="str">
            <v>565NPC</v>
          </cell>
          <cell r="D1024">
            <v>92845115.799999803</v>
          </cell>
        </row>
        <row r="1025">
          <cell r="A1025" t="str">
            <v>566SNPT</v>
          </cell>
          <cell r="B1025" t="str">
            <v>566</v>
          </cell>
          <cell r="D1025">
            <v>-237277.04999998599</v>
          </cell>
        </row>
        <row r="1026">
          <cell r="A1026" t="str">
            <v>567SNPT</v>
          </cell>
          <cell r="B1026" t="str">
            <v>567</v>
          </cell>
          <cell r="D1026">
            <v>1334471.9100000199</v>
          </cell>
        </row>
        <row r="1027">
          <cell r="A1027" t="str">
            <v>568SNPT</v>
          </cell>
          <cell r="B1027" t="str">
            <v>568</v>
          </cell>
          <cell r="D1027">
            <v>15662.25</v>
          </cell>
        </row>
        <row r="1028">
          <cell r="A1028" t="str">
            <v>569SNPT</v>
          </cell>
          <cell r="B1028" t="str">
            <v>569</v>
          </cell>
          <cell r="D1028">
            <v>2988474.65</v>
          </cell>
        </row>
        <row r="1029">
          <cell r="A1029" t="str">
            <v>570SNPT</v>
          </cell>
          <cell r="B1029" t="str">
            <v>570</v>
          </cell>
          <cell r="D1029">
            <v>10207533.049999701</v>
          </cell>
        </row>
        <row r="1030">
          <cell r="A1030" t="str">
            <v>571SNPT</v>
          </cell>
          <cell r="B1030" t="str">
            <v>571</v>
          </cell>
          <cell r="D1030">
            <v>10924342.949997701</v>
          </cell>
        </row>
        <row r="1031">
          <cell r="A1031" t="str">
            <v>572SNPT</v>
          </cell>
          <cell r="B1031" t="str">
            <v>572</v>
          </cell>
          <cell r="D1031">
            <v>0</v>
          </cell>
        </row>
        <row r="1032">
          <cell r="A1032" t="str">
            <v>573SNPT</v>
          </cell>
          <cell r="B1032" t="str">
            <v>573</v>
          </cell>
          <cell r="D1032">
            <v>376109.09</v>
          </cell>
        </row>
        <row r="1033">
          <cell r="A1033" t="str">
            <v>580CA</v>
          </cell>
          <cell r="B1033" t="str">
            <v>580</v>
          </cell>
          <cell r="D1033">
            <v>43735.88</v>
          </cell>
        </row>
        <row r="1034">
          <cell r="A1034" t="str">
            <v>580ID</v>
          </cell>
          <cell r="B1034" t="str">
            <v>580</v>
          </cell>
          <cell r="D1034">
            <v>-7766.55</v>
          </cell>
        </row>
        <row r="1035">
          <cell r="A1035" t="str">
            <v>580OR</v>
          </cell>
          <cell r="B1035" t="str">
            <v>580</v>
          </cell>
          <cell r="D1035">
            <v>33.11</v>
          </cell>
        </row>
        <row r="1036">
          <cell r="A1036" t="str">
            <v>580SNPD</v>
          </cell>
          <cell r="B1036" t="str">
            <v>580</v>
          </cell>
          <cell r="D1036">
            <v>23678674.9799986</v>
          </cell>
        </row>
        <row r="1037">
          <cell r="A1037" t="str">
            <v>580UT</v>
          </cell>
          <cell r="B1037" t="str">
            <v>580</v>
          </cell>
          <cell r="D1037">
            <v>210803.11999999901</v>
          </cell>
        </row>
        <row r="1038">
          <cell r="A1038" t="str">
            <v>580WA</v>
          </cell>
          <cell r="B1038" t="str">
            <v>580</v>
          </cell>
          <cell r="D1038">
            <v>52918.89</v>
          </cell>
        </row>
        <row r="1039">
          <cell r="A1039" t="str">
            <v>580WYP</v>
          </cell>
          <cell r="B1039" t="str">
            <v>580</v>
          </cell>
          <cell r="D1039">
            <v>73627.92</v>
          </cell>
        </row>
        <row r="1040">
          <cell r="A1040" t="str">
            <v>581SNPD</v>
          </cell>
          <cell r="B1040" t="str">
            <v>581</v>
          </cell>
          <cell r="D1040">
            <v>12660038.2399996</v>
          </cell>
        </row>
        <row r="1041">
          <cell r="A1041" t="str">
            <v>582CA</v>
          </cell>
          <cell r="B1041" t="str">
            <v>582</v>
          </cell>
          <cell r="D1041">
            <v>19794.560000000001</v>
          </cell>
        </row>
        <row r="1042">
          <cell r="A1042" t="str">
            <v>582ID</v>
          </cell>
          <cell r="B1042" t="str">
            <v>582</v>
          </cell>
          <cell r="D1042">
            <v>180630.90000000101</v>
          </cell>
        </row>
        <row r="1043">
          <cell r="A1043" t="str">
            <v>582OR</v>
          </cell>
          <cell r="B1043" t="str">
            <v>582</v>
          </cell>
          <cell r="D1043">
            <v>1029369.88999999</v>
          </cell>
        </row>
        <row r="1044">
          <cell r="A1044" t="str">
            <v>582SNPD</v>
          </cell>
          <cell r="B1044" t="str">
            <v>582</v>
          </cell>
          <cell r="D1044">
            <v>44004.789999998997</v>
          </cell>
        </row>
        <row r="1045">
          <cell r="A1045" t="str">
            <v>582UT</v>
          </cell>
          <cell r="B1045" t="str">
            <v>582</v>
          </cell>
          <cell r="D1045">
            <v>1192313.4199999899</v>
          </cell>
        </row>
        <row r="1046">
          <cell r="A1046" t="str">
            <v>582WA</v>
          </cell>
          <cell r="B1046" t="str">
            <v>582</v>
          </cell>
          <cell r="D1046">
            <v>230969.859999999</v>
          </cell>
        </row>
        <row r="1047">
          <cell r="A1047" t="str">
            <v>582WYP</v>
          </cell>
          <cell r="B1047" t="str">
            <v>582</v>
          </cell>
          <cell r="D1047">
            <v>354664.95999999403</v>
          </cell>
        </row>
        <row r="1048">
          <cell r="A1048" t="str">
            <v>583CA</v>
          </cell>
          <cell r="B1048" t="str">
            <v>583</v>
          </cell>
          <cell r="D1048">
            <v>978907.52000000596</v>
          </cell>
        </row>
        <row r="1049">
          <cell r="A1049" t="str">
            <v>583ID</v>
          </cell>
          <cell r="B1049" t="str">
            <v>583</v>
          </cell>
          <cell r="D1049">
            <v>948912.88999999803</v>
          </cell>
        </row>
        <row r="1050">
          <cell r="A1050" t="str">
            <v>583OR</v>
          </cell>
          <cell r="B1050" t="str">
            <v>583</v>
          </cell>
          <cell r="D1050">
            <v>5937131.9699999904</v>
          </cell>
        </row>
        <row r="1051">
          <cell r="A1051" t="str">
            <v>583SNPD</v>
          </cell>
          <cell r="B1051" t="str">
            <v>583</v>
          </cell>
          <cell r="D1051">
            <v>-782597.74000002805</v>
          </cell>
        </row>
        <row r="1052">
          <cell r="A1052" t="str">
            <v>583UT</v>
          </cell>
          <cell r="B1052" t="str">
            <v>583</v>
          </cell>
          <cell r="D1052">
            <v>6880514.3100001998</v>
          </cell>
        </row>
        <row r="1053">
          <cell r="A1053" t="str">
            <v>583WA</v>
          </cell>
          <cell r="B1053" t="str">
            <v>583</v>
          </cell>
          <cell r="D1053">
            <v>1275715.78</v>
          </cell>
        </row>
        <row r="1054">
          <cell r="A1054" t="str">
            <v>583WYP</v>
          </cell>
          <cell r="B1054" t="str">
            <v>583</v>
          </cell>
          <cell r="D1054">
            <v>1135767.6300000099</v>
          </cell>
        </row>
        <row r="1055">
          <cell r="A1055" t="str">
            <v>583WYU</v>
          </cell>
          <cell r="B1055" t="str">
            <v>583</v>
          </cell>
          <cell r="D1055">
            <v>278029.72999999899</v>
          </cell>
        </row>
        <row r="1056">
          <cell r="A1056" t="str">
            <v>584CA</v>
          </cell>
          <cell r="B1056" t="str">
            <v>584</v>
          </cell>
          <cell r="D1056">
            <v>54889.29</v>
          </cell>
        </row>
        <row r="1057">
          <cell r="A1057" t="str">
            <v>584ID</v>
          </cell>
          <cell r="B1057" t="str">
            <v>584</v>
          </cell>
          <cell r="D1057">
            <v>0</v>
          </cell>
        </row>
        <row r="1058">
          <cell r="A1058" t="str">
            <v>584OR</v>
          </cell>
          <cell r="B1058" t="str">
            <v>584</v>
          </cell>
          <cell r="D1058">
            <v>642574</v>
          </cell>
        </row>
        <row r="1059">
          <cell r="A1059" t="str">
            <v>584UT</v>
          </cell>
          <cell r="B1059" t="str">
            <v>584</v>
          </cell>
          <cell r="D1059">
            <v>292425.01</v>
          </cell>
        </row>
        <row r="1060">
          <cell r="A1060" t="str">
            <v>584WA</v>
          </cell>
          <cell r="B1060" t="str">
            <v>584</v>
          </cell>
          <cell r="D1060">
            <v>72967.179999999993</v>
          </cell>
        </row>
        <row r="1061">
          <cell r="A1061" t="str">
            <v>584WYP</v>
          </cell>
          <cell r="B1061" t="str">
            <v>584</v>
          </cell>
          <cell r="D1061">
            <v>3808.85</v>
          </cell>
        </row>
        <row r="1062">
          <cell r="A1062" t="str">
            <v>585SNPD</v>
          </cell>
          <cell r="B1062" t="str">
            <v>585</v>
          </cell>
          <cell r="D1062">
            <v>211200.899999999</v>
          </cell>
        </row>
        <row r="1063">
          <cell r="A1063" t="str">
            <v>586CA</v>
          </cell>
          <cell r="B1063" t="str">
            <v>586</v>
          </cell>
          <cell r="D1063">
            <v>198670.19</v>
          </cell>
        </row>
        <row r="1064">
          <cell r="A1064" t="str">
            <v>586ID</v>
          </cell>
          <cell r="B1064" t="str">
            <v>586</v>
          </cell>
          <cell r="D1064">
            <v>233110.009999998</v>
          </cell>
        </row>
        <row r="1065">
          <cell r="A1065" t="str">
            <v>586OR</v>
          </cell>
          <cell r="B1065" t="str">
            <v>586</v>
          </cell>
          <cell r="D1065">
            <v>1592308.8799999701</v>
          </cell>
        </row>
        <row r="1066">
          <cell r="A1066" t="str">
            <v>586SNPD</v>
          </cell>
          <cell r="B1066" t="str">
            <v>586</v>
          </cell>
          <cell r="D1066">
            <v>1211879.6099999901</v>
          </cell>
        </row>
        <row r="1067">
          <cell r="A1067" t="str">
            <v>586UT</v>
          </cell>
          <cell r="B1067" t="str">
            <v>586</v>
          </cell>
          <cell r="D1067">
            <v>1310833.54999998</v>
          </cell>
        </row>
        <row r="1068">
          <cell r="A1068" t="str">
            <v>586WA</v>
          </cell>
          <cell r="B1068" t="str">
            <v>586</v>
          </cell>
          <cell r="D1068">
            <v>406652.18000000197</v>
          </cell>
        </row>
        <row r="1069">
          <cell r="A1069" t="str">
            <v>586WYP</v>
          </cell>
          <cell r="B1069" t="str">
            <v>586</v>
          </cell>
          <cell r="D1069">
            <v>304223.36999999802</v>
          </cell>
        </row>
        <row r="1070">
          <cell r="A1070" t="str">
            <v>586WYU</v>
          </cell>
          <cell r="B1070" t="str">
            <v>586</v>
          </cell>
          <cell r="D1070">
            <v>34921.120000000003</v>
          </cell>
        </row>
        <row r="1071">
          <cell r="A1071" t="str">
            <v>587ID</v>
          </cell>
          <cell r="B1071" t="str">
            <v>587</v>
          </cell>
          <cell r="D1071">
            <v>594.12</v>
          </cell>
        </row>
        <row r="1072">
          <cell r="A1072" t="str">
            <v>587OR</v>
          </cell>
          <cell r="B1072" t="str">
            <v>587</v>
          </cell>
          <cell r="D1072">
            <v>14.91</v>
          </cell>
        </row>
        <row r="1073">
          <cell r="A1073" t="str">
            <v>587UT</v>
          </cell>
          <cell r="B1073" t="str">
            <v>587</v>
          </cell>
          <cell r="D1073">
            <v>23884.16</v>
          </cell>
        </row>
        <row r="1074">
          <cell r="A1074" t="str">
            <v>587WA</v>
          </cell>
          <cell r="B1074" t="str">
            <v>587</v>
          </cell>
          <cell r="D1074">
            <v>2350.6799999999998</v>
          </cell>
        </row>
        <row r="1075">
          <cell r="A1075" t="str">
            <v>587WYP</v>
          </cell>
          <cell r="B1075" t="str">
            <v>587</v>
          </cell>
          <cell r="D1075">
            <v>7650.35</v>
          </cell>
        </row>
        <row r="1076">
          <cell r="A1076" t="str">
            <v>588CA</v>
          </cell>
          <cell r="B1076" t="str">
            <v>588</v>
          </cell>
          <cell r="D1076">
            <v>26834.93</v>
          </cell>
        </row>
        <row r="1077">
          <cell r="A1077" t="str">
            <v>588ID</v>
          </cell>
          <cell r="B1077" t="str">
            <v>588</v>
          </cell>
          <cell r="D1077">
            <v>281344.94</v>
          </cell>
        </row>
        <row r="1078">
          <cell r="A1078" t="str">
            <v>588OR</v>
          </cell>
          <cell r="B1078" t="str">
            <v>588</v>
          </cell>
          <cell r="D1078">
            <v>36150.129999992998</v>
          </cell>
        </row>
        <row r="1079">
          <cell r="A1079" t="str">
            <v>588SNPD</v>
          </cell>
          <cell r="B1079" t="str">
            <v>588</v>
          </cell>
          <cell r="D1079">
            <v>5714653.1999999098</v>
          </cell>
        </row>
        <row r="1080">
          <cell r="A1080" t="str">
            <v>588UT</v>
          </cell>
          <cell r="B1080" t="str">
            <v>588</v>
          </cell>
          <cell r="D1080">
            <v>704383.380000017</v>
          </cell>
        </row>
        <row r="1081">
          <cell r="A1081" t="str">
            <v>588WA</v>
          </cell>
          <cell r="B1081" t="str">
            <v>588</v>
          </cell>
          <cell r="D1081">
            <v>154154.820000001</v>
          </cell>
        </row>
        <row r="1082">
          <cell r="A1082" t="str">
            <v>588WYP</v>
          </cell>
          <cell r="B1082" t="str">
            <v>588</v>
          </cell>
          <cell r="D1082">
            <v>205292.24000000101</v>
          </cell>
        </row>
        <row r="1083">
          <cell r="A1083" t="str">
            <v>588WYU</v>
          </cell>
          <cell r="B1083" t="str">
            <v>588</v>
          </cell>
          <cell r="D1083">
            <v>38637.26</v>
          </cell>
        </row>
        <row r="1084">
          <cell r="A1084" t="str">
            <v>589CA</v>
          </cell>
          <cell r="B1084" t="str">
            <v>589</v>
          </cell>
          <cell r="D1084">
            <v>166871.11999999901</v>
          </cell>
        </row>
        <row r="1085">
          <cell r="A1085" t="str">
            <v>589ID</v>
          </cell>
          <cell r="B1085" t="str">
            <v>589</v>
          </cell>
          <cell r="D1085">
            <v>45726.68</v>
          </cell>
        </row>
        <row r="1086">
          <cell r="A1086" t="str">
            <v>589OR</v>
          </cell>
          <cell r="B1086" t="str">
            <v>589</v>
          </cell>
          <cell r="D1086">
            <v>1830498.30999998</v>
          </cell>
        </row>
        <row r="1087">
          <cell r="A1087" t="str">
            <v>589SNPD</v>
          </cell>
          <cell r="B1087" t="str">
            <v>589</v>
          </cell>
          <cell r="D1087">
            <v>170413.710000005</v>
          </cell>
        </row>
        <row r="1088">
          <cell r="A1088" t="str">
            <v>589UT</v>
          </cell>
          <cell r="B1088" t="str">
            <v>589</v>
          </cell>
          <cell r="D1088">
            <v>373587.77999999298</v>
          </cell>
        </row>
        <row r="1089">
          <cell r="A1089" t="str">
            <v>589WA</v>
          </cell>
          <cell r="B1089" t="str">
            <v>589</v>
          </cell>
          <cell r="D1089">
            <v>169820.47000000099</v>
          </cell>
        </row>
        <row r="1090">
          <cell r="A1090" t="str">
            <v>589WYP</v>
          </cell>
          <cell r="B1090" t="str">
            <v>589</v>
          </cell>
          <cell r="D1090">
            <v>649845.69999999995</v>
          </cell>
        </row>
        <row r="1091">
          <cell r="A1091" t="str">
            <v>589WYU</v>
          </cell>
          <cell r="B1091" t="str">
            <v>589</v>
          </cell>
          <cell r="D1091">
            <v>22295.29</v>
          </cell>
        </row>
        <row r="1092">
          <cell r="A1092" t="str">
            <v>590CA</v>
          </cell>
          <cell r="B1092" t="str">
            <v>590</v>
          </cell>
          <cell r="D1092">
            <v>12474.26</v>
          </cell>
        </row>
        <row r="1093">
          <cell r="A1093" t="str">
            <v>590ID</v>
          </cell>
          <cell r="B1093" t="str">
            <v>590</v>
          </cell>
          <cell r="D1093">
            <v>71006.509999999995</v>
          </cell>
        </row>
        <row r="1094">
          <cell r="A1094" t="str">
            <v>590OR</v>
          </cell>
          <cell r="B1094" t="str">
            <v>590</v>
          </cell>
          <cell r="D1094">
            <v>156974.290000001</v>
          </cell>
        </row>
        <row r="1095">
          <cell r="A1095" t="str">
            <v>590SNPD</v>
          </cell>
          <cell r="B1095" t="str">
            <v>590</v>
          </cell>
          <cell r="D1095">
            <v>5090567.2199998396</v>
          </cell>
        </row>
        <row r="1096">
          <cell r="A1096" t="str">
            <v>590UT</v>
          </cell>
          <cell r="B1096" t="str">
            <v>590</v>
          </cell>
          <cell r="D1096">
            <v>548119.42999999796</v>
          </cell>
        </row>
        <row r="1097">
          <cell r="A1097" t="str">
            <v>590WA</v>
          </cell>
          <cell r="B1097" t="str">
            <v>590</v>
          </cell>
          <cell r="D1097">
            <v>6945.08</v>
          </cell>
        </row>
        <row r="1098">
          <cell r="A1098" t="str">
            <v>590WYP</v>
          </cell>
          <cell r="B1098" t="str">
            <v>590</v>
          </cell>
          <cell r="D1098">
            <v>113864</v>
          </cell>
        </row>
        <row r="1099">
          <cell r="A1099" t="str">
            <v>591CA</v>
          </cell>
          <cell r="B1099" t="str">
            <v>591</v>
          </cell>
          <cell r="D1099">
            <v>22475.43</v>
          </cell>
        </row>
        <row r="1100">
          <cell r="A1100" t="str">
            <v>591ID</v>
          </cell>
          <cell r="B1100" t="str">
            <v>591</v>
          </cell>
          <cell r="D1100">
            <v>83215.199999999997</v>
          </cell>
        </row>
        <row r="1101">
          <cell r="A1101" t="str">
            <v>591OR</v>
          </cell>
          <cell r="B1101" t="str">
            <v>591</v>
          </cell>
          <cell r="D1101">
            <v>460084.82000000199</v>
          </cell>
        </row>
        <row r="1102">
          <cell r="A1102" t="str">
            <v>591SNPD</v>
          </cell>
          <cell r="B1102" t="str">
            <v>591</v>
          </cell>
          <cell r="D1102">
            <v>223831.94</v>
          </cell>
        </row>
        <row r="1103">
          <cell r="A1103" t="str">
            <v>591UT</v>
          </cell>
          <cell r="B1103" t="str">
            <v>591</v>
          </cell>
          <cell r="D1103">
            <v>774169.41999999795</v>
          </cell>
        </row>
        <row r="1104">
          <cell r="A1104" t="str">
            <v>591WA</v>
          </cell>
          <cell r="B1104" t="str">
            <v>591</v>
          </cell>
          <cell r="D1104">
            <v>74675.37</v>
          </cell>
        </row>
        <row r="1105">
          <cell r="A1105" t="str">
            <v>591WYP</v>
          </cell>
          <cell r="B1105" t="str">
            <v>591</v>
          </cell>
          <cell r="D1105">
            <v>166913.38000000099</v>
          </cell>
        </row>
        <row r="1106">
          <cell r="A1106" t="str">
            <v>591WYU</v>
          </cell>
          <cell r="B1106" t="str">
            <v>591</v>
          </cell>
          <cell r="D1106">
            <v>30176.959999999999</v>
          </cell>
        </row>
        <row r="1107">
          <cell r="A1107" t="str">
            <v>592CA</v>
          </cell>
          <cell r="B1107" t="str">
            <v>592</v>
          </cell>
          <cell r="D1107">
            <v>413092.68999999302</v>
          </cell>
        </row>
        <row r="1108">
          <cell r="A1108" t="str">
            <v>592ID</v>
          </cell>
          <cell r="B1108" t="str">
            <v>592</v>
          </cell>
          <cell r="D1108">
            <v>456067.24000000302</v>
          </cell>
        </row>
        <row r="1109">
          <cell r="A1109" t="str">
            <v>592OR</v>
          </cell>
          <cell r="B1109" t="str">
            <v>592</v>
          </cell>
          <cell r="D1109">
            <v>3072846.2799999001</v>
          </cell>
        </row>
        <row r="1110">
          <cell r="A1110" t="str">
            <v>592SNPD</v>
          </cell>
          <cell r="B1110" t="str">
            <v>592</v>
          </cell>
          <cell r="D1110">
            <v>2337127.92</v>
          </cell>
        </row>
        <row r="1111">
          <cell r="A1111" t="str">
            <v>592UT</v>
          </cell>
          <cell r="B1111" t="str">
            <v>592</v>
          </cell>
          <cell r="D1111">
            <v>3668149.9799999399</v>
          </cell>
        </row>
        <row r="1112">
          <cell r="A1112" t="str">
            <v>592WA</v>
          </cell>
          <cell r="B1112" t="str">
            <v>592</v>
          </cell>
          <cell r="D1112">
            <v>742906.23000000801</v>
          </cell>
        </row>
        <row r="1113">
          <cell r="A1113" t="str">
            <v>592WYP</v>
          </cell>
          <cell r="B1113" t="str">
            <v>592</v>
          </cell>
          <cell r="D1113">
            <v>1435331.53999998</v>
          </cell>
        </row>
        <row r="1114">
          <cell r="A1114" t="str">
            <v>592WYU</v>
          </cell>
          <cell r="B1114" t="str">
            <v>592</v>
          </cell>
          <cell r="D1114">
            <v>233.28</v>
          </cell>
        </row>
        <row r="1115">
          <cell r="A1115" t="str">
            <v>593CA</v>
          </cell>
          <cell r="B1115" t="str">
            <v>593</v>
          </cell>
          <cell r="D1115">
            <v>6954975.4499998996</v>
          </cell>
        </row>
        <row r="1116">
          <cell r="A1116" t="str">
            <v>593ID</v>
          </cell>
          <cell r="B1116" t="str">
            <v>593</v>
          </cell>
          <cell r="D1116">
            <v>5349721.8800021401</v>
          </cell>
        </row>
        <row r="1117">
          <cell r="A1117" t="str">
            <v>593MT</v>
          </cell>
          <cell r="B1117" t="str">
            <v>593</v>
          </cell>
          <cell r="D1117">
            <v>0</v>
          </cell>
        </row>
        <row r="1118">
          <cell r="A1118" t="str">
            <v>593OR</v>
          </cell>
          <cell r="B1118" t="str">
            <v>593</v>
          </cell>
          <cell r="D1118">
            <v>27348102.560000598</v>
          </cell>
        </row>
        <row r="1119">
          <cell r="A1119" t="str">
            <v>593SNPD</v>
          </cell>
          <cell r="B1119" t="str">
            <v>593</v>
          </cell>
          <cell r="D1119">
            <v>7697860.9000000497</v>
          </cell>
        </row>
        <row r="1120">
          <cell r="A1120" t="str">
            <v>593UT</v>
          </cell>
          <cell r="B1120" t="str">
            <v>593</v>
          </cell>
          <cell r="D1120">
            <v>35433869.459996901</v>
          </cell>
        </row>
        <row r="1121">
          <cell r="A1121" t="str">
            <v>593WA</v>
          </cell>
          <cell r="B1121" t="str">
            <v>593</v>
          </cell>
          <cell r="D1121">
            <v>4461686.3899999503</v>
          </cell>
        </row>
        <row r="1122">
          <cell r="A1122" t="str">
            <v>593WYP</v>
          </cell>
          <cell r="B1122" t="str">
            <v>593</v>
          </cell>
          <cell r="D1122">
            <v>5259986.0999987796</v>
          </cell>
        </row>
        <row r="1123">
          <cell r="A1123" t="str">
            <v>593WYU</v>
          </cell>
          <cell r="B1123" t="str">
            <v>593</v>
          </cell>
          <cell r="D1123">
            <v>755038.49000001897</v>
          </cell>
        </row>
        <row r="1124">
          <cell r="A1124" t="str">
            <v>594CA</v>
          </cell>
          <cell r="B1124" t="str">
            <v>594</v>
          </cell>
          <cell r="D1124">
            <v>753782.520000002</v>
          </cell>
        </row>
        <row r="1125">
          <cell r="A1125" t="str">
            <v>594ID</v>
          </cell>
          <cell r="B1125" t="str">
            <v>594</v>
          </cell>
          <cell r="D1125">
            <v>700170.29999997397</v>
          </cell>
        </row>
        <row r="1126">
          <cell r="A1126" t="str">
            <v>594OR</v>
          </cell>
          <cell r="B1126" t="str">
            <v>594</v>
          </cell>
          <cell r="D1126">
            <v>5305313.3599999798</v>
          </cell>
        </row>
        <row r="1127">
          <cell r="A1127" t="str">
            <v>594SNPD</v>
          </cell>
          <cell r="B1127" t="str">
            <v>594</v>
          </cell>
          <cell r="D1127">
            <v>106326.12</v>
          </cell>
        </row>
        <row r="1128">
          <cell r="A1128" t="str">
            <v>594UT</v>
          </cell>
          <cell r="B1128" t="str">
            <v>594</v>
          </cell>
          <cell r="D1128">
            <v>12326587.170000499</v>
          </cell>
        </row>
        <row r="1129">
          <cell r="A1129" t="str">
            <v>594WA</v>
          </cell>
          <cell r="B1129" t="str">
            <v>594</v>
          </cell>
          <cell r="D1129">
            <v>989915.77000000898</v>
          </cell>
        </row>
        <row r="1130">
          <cell r="A1130" t="str">
            <v>594WYP</v>
          </cell>
          <cell r="B1130" t="str">
            <v>594</v>
          </cell>
          <cell r="D1130">
            <v>1668849.1799999899</v>
          </cell>
        </row>
        <row r="1131">
          <cell r="A1131" t="str">
            <v>594WYU</v>
          </cell>
          <cell r="B1131" t="str">
            <v>594</v>
          </cell>
          <cell r="D1131">
            <v>237715.550000002</v>
          </cell>
        </row>
        <row r="1132">
          <cell r="A1132" t="str">
            <v>595ID</v>
          </cell>
          <cell r="B1132" t="str">
            <v>595</v>
          </cell>
          <cell r="D1132">
            <v>-356.65</v>
          </cell>
        </row>
        <row r="1133">
          <cell r="A1133" t="str">
            <v>595OR</v>
          </cell>
          <cell r="B1133" t="str">
            <v>595</v>
          </cell>
          <cell r="D1133">
            <v>0</v>
          </cell>
        </row>
        <row r="1134">
          <cell r="A1134" t="str">
            <v>595SNPD</v>
          </cell>
          <cell r="B1134" t="str">
            <v>595</v>
          </cell>
          <cell r="D1134">
            <v>315788.180000005</v>
          </cell>
        </row>
        <row r="1135">
          <cell r="A1135" t="str">
            <v>595UT</v>
          </cell>
          <cell r="B1135" t="str">
            <v>595</v>
          </cell>
          <cell r="D1135">
            <v>0</v>
          </cell>
        </row>
        <row r="1136">
          <cell r="A1136" t="str">
            <v>595WA</v>
          </cell>
          <cell r="B1136" t="str">
            <v>595</v>
          </cell>
          <cell r="D1136">
            <v>0</v>
          </cell>
        </row>
        <row r="1137">
          <cell r="A1137" t="str">
            <v>595WYP</v>
          </cell>
          <cell r="B1137" t="str">
            <v>595</v>
          </cell>
          <cell r="D1137">
            <v>17639.080000000002</v>
          </cell>
        </row>
        <row r="1138">
          <cell r="A1138" t="str">
            <v>596CA</v>
          </cell>
          <cell r="B1138" t="str">
            <v>596</v>
          </cell>
          <cell r="D1138">
            <v>99112.330000001006</v>
          </cell>
        </row>
        <row r="1139">
          <cell r="A1139" t="str">
            <v>596ID</v>
          </cell>
          <cell r="B1139" t="str">
            <v>596</v>
          </cell>
          <cell r="D1139">
            <v>165620.67000000001</v>
          </cell>
        </row>
        <row r="1140">
          <cell r="A1140" t="str">
            <v>596OR</v>
          </cell>
          <cell r="B1140" t="str">
            <v>596</v>
          </cell>
          <cell r="D1140">
            <v>957323.30000001902</v>
          </cell>
        </row>
        <row r="1141">
          <cell r="A1141" t="str">
            <v>596SNPD</v>
          </cell>
          <cell r="B1141" t="str">
            <v>596</v>
          </cell>
          <cell r="D1141">
            <v>2948.1</v>
          </cell>
        </row>
        <row r="1142">
          <cell r="A1142" t="str">
            <v>596UT</v>
          </cell>
          <cell r="B1142" t="str">
            <v>596</v>
          </cell>
          <cell r="D1142">
            <v>2533308.0899999398</v>
          </cell>
        </row>
        <row r="1143">
          <cell r="A1143" t="str">
            <v>596WA</v>
          </cell>
          <cell r="B1143" t="str">
            <v>596</v>
          </cell>
          <cell r="D1143">
            <v>193961.359999999</v>
          </cell>
        </row>
        <row r="1144">
          <cell r="A1144" t="str">
            <v>596WYP</v>
          </cell>
          <cell r="B1144" t="str">
            <v>596</v>
          </cell>
          <cell r="D1144">
            <v>286327.65999999701</v>
          </cell>
        </row>
        <row r="1145">
          <cell r="A1145" t="str">
            <v>596WYU</v>
          </cell>
          <cell r="B1145" t="str">
            <v>596</v>
          </cell>
          <cell r="D1145">
            <v>67267.44</v>
          </cell>
        </row>
        <row r="1146">
          <cell r="A1146" t="str">
            <v>597CA</v>
          </cell>
          <cell r="B1146" t="str">
            <v>597</v>
          </cell>
          <cell r="D1146">
            <v>42029.77</v>
          </cell>
        </row>
        <row r="1147">
          <cell r="A1147" t="str">
            <v>597ID</v>
          </cell>
          <cell r="B1147" t="str">
            <v>597</v>
          </cell>
          <cell r="D1147">
            <v>271254.88999999902</v>
          </cell>
        </row>
        <row r="1148">
          <cell r="A1148" t="str">
            <v>597OR</v>
          </cell>
          <cell r="B1148" t="str">
            <v>597</v>
          </cell>
          <cell r="D1148">
            <v>1013039.33</v>
          </cell>
        </row>
        <row r="1149">
          <cell r="A1149" t="str">
            <v>597SNPD</v>
          </cell>
          <cell r="B1149" t="str">
            <v>597</v>
          </cell>
          <cell r="D1149">
            <v>1653865.8</v>
          </cell>
        </row>
        <row r="1150">
          <cell r="A1150" t="str">
            <v>597UT</v>
          </cell>
          <cell r="B1150" t="str">
            <v>597</v>
          </cell>
          <cell r="D1150">
            <v>1359523.76000001</v>
          </cell>
        </row>
        <row r="1151">
          <cell r="A1151" t="str">
            <v>597WA</v>
          </cell>
          <cell r="B1151" t="str">
            <v>597</v>
          </cell>
          <cell r="D1151">
            <v>341152.98000000097</v>
          </cell>
        </row>
        <row r="1152">
          <cell r="A1152" t="str">
            <v>597WYP</v>
          </cell>
          <cell r="B1152" t="str">
            <v>597</v>
          </cell>
          <cell r="D1152">
            <v>474204.72999999701</v>
          </cell>
        </row>
        <row r="1153">
          <cell r="A1153" t="str">
            <v>597WYU</v>
          </cell>
          <cell r="B1153" t="str">
            <v>597</v>
          </cell>
          <cell r="D1153">
            <v>47700.609999998996</v>
          </cell>
        </row>
        <row r="1154">
          <cell r="A1154" t="str">
            <v>598CA</v>
          </cell>
          <cell r="B1154" t="str">
            <v>598</v>
          </cell>
          <cell r="D1154">
            <v>80255.27</v>
          </cell>
        </row>
        <row r="1155">
          <cell r="A1155" t="str">
            <v>598ID</v>
          </cell>
          <cell r="B1155" t="str">
            <v>598</v>
          </cell>
          <cell r="D1155">
            <v>12601.26</v>
          </cell>
        </row>
        <row r="1156">
          <cell r="A1156" t="str">
            <v>598OR</v>
          </cell>
          <cell r="B1156" t="str">
            <v>598</v>
          </cell>
          <cell r="D1156">
            <v>501570.36999999703</v>
          </cell>
        </row>
        <row r="1157">
          <cell r="A1157" t="str">
            <v>598SNPD</v>
          </cell>
          <cell r="B1157" t="str">
            <v>598</v>
          </cell>
          <cell r="D1157">
            <v>-1348916.1699989799</v>
          </cell>
        </row>
        <row r="1158">
          <cell r="A1158" t="str">
            <v>598UT</v>
          </cell>
          <cell r="B1158" t="str">
            <v>598</v>
          </cell>
          <cell r="D1158">
            <v>1236757.8700000001</v>
          </cell>
        </row>
        <row r="1159">
          <cell r="A1159" t="str">
            <v>598WA</v>
          </cell>
          <cell r="B1159" t="str">
            <v>598</v>
          </cell>
          <cell r="D1159">
            <v>119624.61</v>
          </cell>
        </row>
        <row r="1160">
          <cell r="A1160" t="str">
            <v>598WYP</v>
          </cell>
          <cell r="B1160" t="str">
            <v>598</v>
          </cell>
          <cell r="D1160">
            <v>138987.51999999999</v>
          </cell>
        </row>
        <row r="1161">
          <cell r="A1161" t="str">
            <v>598WYU</v>
          </cell>
          <cell r="B1161" t="str">
            <v>598</v>
          </cell>
          <cell r="D1161">
            <v>0</v>
          </cell>
        </row>
        <row r="1162">
          <cell r="A1162" t="str">
            <v>901CA</v>
          </cell>
          <cell r="B1162" t="str">
            <v>901</v>
          </cell>
          <cell r="D1162">
            <v>29287.7</v>
          </cell>
        </row>
        <row r="1163">
          <cell r="A1163" t="str">
            <v>901CN</v>
          </cell>
          <cell r="B1163" t="str">
            <v>901</v>
          </cell>
          <cell r="D1163">
            <v>4349774.3699997803</v>
          </cell>
        </row>
        <row r="1164">
          <cell r="A1164" t="str">
            <v>901ID</v>
          </cell>
          <cell r="B1164" t="str">
            <v>901</v>
          </cell>
          <cell r="D1164">
            <v>336633.129999989</v>
          </cell>
        </row>
        <row r="1165">
          <cell r="A1165" t="str">
            <v>901OR</v>
          </cell>
          <cell r="B1165" t="str">
            <v>901</v>
          </cell>
          <cell r="D1165">
            <v>2706195.3699997701</v>
          </cell>
        </row>
        <row r="1166">
          <cell r="A1166" t="str">
            <v>901UT</v>
          </cell>
          <cell r="B1166" t="str">
            <v>901</v>
          </cell>
          <cell r="D1166">
            <v>380915.44000000198</v>
          </cell>
        </row>
        <row r="1167">
          <cell r="A1167" t="str">
            <v>901WA</v>
          </cell>
          <cell r="B1167" t="str">
            <v>901</v>
          </cell>
          <cell r="D1167">
            <v>446701.35999998503</v>
          </cell>
        </row>
        <row r="1168">
          <cell r="A1168" t="str">
            <v>901WYP</v>
          </cell>
          <cell r="B1168" t="str">
            <v>901</v>
          </cell>
          <cell r="D1168">
            <v>474297.450000001</v>
          </cell>
        </row>
        <row r="1169">
          <cell r="A1169" t="str">
            <v>901WYU</v>
          </cell>
          <cell r="B1169" t="str">
            <v>901</v>
          </cell>
          <cell r="D1169">
            <v>88182.47</v>
          </cell>
        </row>
        <row r="1170">
          <cell r="A1170" t="str">
            <v>902CA</v>
          </cell>
          <cell r="B1170" t="str">
            <v>902</v>
          </cell>
          <cell r="D1170">
            <v>862002.35999999801</v>
          </cell>
        </row>
        <row r="1171">
          <cell r="A1171" t="str">
            <v>902CN</v>
          </cell>
          <cell r="B1171" t="str">
            <v>902</v>
          </cell>
          <cell r="D1171">
            <v>667943.01</v>
          </cell>
        </row>
        <row r="1172">
          <cell r="A1172" t="str">
            <v>902ID</v>
          </cell>
          <cell r="B1172" t="str">
            <v>902</v>
          </cell>
          <cell r="D1172">
            <v>1326278.3899999999</v>
          </cell>
        </row>
        <row r="1173">
          <cell r="A1173" t="str">
            <v>902OR</v>
          </cell>
          <cell r="B1173" t="str">
            <v>902</v>
          </cell>
          <cell r="D1173">
            <v>7740319.3299999898</v>
          </cell>
        </row>
        <row r="1174">
          <cell r="A1174" t="str">
            <v>902UT</v>
          </cell>
          <cell r="B1174" t="str">
            <v>902</v>
          </cell>
          <cell r="D1174">
            <v>12403706.9100003</v>
          </cell>
        </row>
        <row r="1175">
          <cell r="A1175" t="str">
            <v>902WA</v>
          </cell>
          <cell r="B1175" t="str">
            <v>902</v>
          </cell>
          <cell r="D1175">
            <v>1979866.0700000101</v>
          </cell>
        </row>
        <row r="1176">
          <cell r="A1176" t="str">
            <v>902WYP</v>
          </cell>
          <cell r="B1176" t="str">
            <v>902</v>
          </cell>
          <cell r="D1176">
            <v>2347514.3900000099</v>
          </cell>
        </row>
        <row r="1177">
          <cell r="A1177" t="str">
            <v>902WYU</v>
          </cell>
          <cell r="B1177" t="str">
            <v>902</v>
          </cell>
          <cell r="D1177">
            <v>272426.64999999898</v>
          </cell>
        </row>
        <row r="1178">
          <cell r="A1178" t="str">
            <v>903CA</v>
          </cell>
          <cell r="B1178" t="str">
            <v>903</v>
          </cell>
          <cell r="D1178">
            <v>236787.89</v>
          </cell>
        </row>
        <row r="1179">
          <cell r="A1179" t="str">
            <v>903CN</v>
          </cell>
          <cell r="B1179" t="str">
            <v>903</v>
          </cell>
          <cell r="D1179">
            <v>50966700.309999801</v>
          </cell>
        </row>
        <row r="1180">
          <cell r="A1180" t="str">
            <v>903ID</v>
          </cell>
          <cell r="B1180" t="str">
            <v>903</v>
          </cell>
          <cell r="D1180">
            <v>227169.69000000099</v>
          </cell>
        </row>
        <row r="1181">
          <cell r="A1181" t="str">
            <v>903OR</v>
          </cell>
          <cell r="B1181" t="str">
            <v>903</v>
          </cell>
          <cell r="D1181">
            <v>1930490.3200000401</v>
          </cell>
        </row>
        <row r="1182">
          <cell r="A1182" t="str">
            <v>903UT</v>
          </cell>
          <cell r="B1182" t="str">
            <v>903</v>
          </cell>
          <cell r="D1182">
            <v>2631610.48999999</v>
          </cell>
        </row>
        <row r="1183">
          <cell r="A1183" t="str">
            <v>903WA</v>
          </cell>
          <cell r="B1183" t="str">
            <v>903</v>
          </cell>
          <cell r="D1183">
            <v>432697.19</v>
          </cell>
        </row>
        <row r="1184">
          <cell r="A1184" t="str">
            <v>903WYP</v>
          </cell>
          <cell r="B1184" t="str">
            <v>903</v>
          </cell>
          <cell r="D1184">
            <v>242938.99999999901</v>
          </cell>
        </row>
        <row r="1185">
          <cell r="A1185" t="str">
            <v>903WYU</v>
          </cell>
          <cell r="B1185" t="str">
            <v>903</v>
          </cell>
          <cell r="D1185">
            <v>42000.81</v>
          </cell>
        </row>
        <row r="1186">
          <cell r="A1186" t="str">
            <v>904CA</v>
          </cell>
          <cell r="B1186" t="str">
            <v>904</v>
          </cell>
          <cell r="D1186">
            <v>399797.039999992</v>
          </cell>
        </row>
        <row r="1187">
          <cell r="A1187" t="str">
            <v>904CN</v>
          </cell>
          <cell r="B1187" t="str">
            <v>904</v>
          </cell>
          <cell r="D1187">
            <v>5271243.0999999996</v>
          </cell>
        </row>
        <row r="1188">
          <cell r="A1188" t="str">
            <v>904ID</v>
          </cell>
          <cell r="B1188" t="str">
            <v>904</v>
          </cell>
          <cell r="D1188">
            <v>338903.67000000301</v>
          </cell>
        </row>
        <row r="1189">
          <cell r="A1189" t="str">
            <v>904OR</v>
          </cell>
          <cell r="B1189" t="str">
            <v>904</v>
          </cell>
          <cell r="D1189">
            <v>3019277.3300000299</v>
          </cell>
        </row>
        <row r="1190">
          <cell r="A1190" t="str">
            <v>904UT</v>
          </cell>
          <cell r="B1190" t="str">
            <v>904</v>
          </cell>
          <cell r="D1190">
            <v>3009813.2399999299</v>
          </cell>
        </row>
        <row r="1191">
          <cell r="A1191" t="str">
            <v>904WA</v>
          </cell>
          <cell r="B1191" t="str">
            <v>904</v>
          </cell>
          <cell r="D1191">
            <v>1061721.28</v>
          </cell>
        </row>
        <row r="1192">
          <cell r="A1192" t="str">
            <v>904WYP</v>
          </cell>
          <cell r="B1192" t="str">
            <v>904</v>
          </cell>
          <cell r="D1192">
            <v>552455.07000000298</v>
          </cell>
        </row>
        <row r="1193">
          <cell r="A1193" t="str">
            <v>904WYU</v>
          </cell>
          <cell r="B1193" t="str">
            <v>904</v>
          </cell>
          <cell r="D1193">
            <v>6750.27</v>
          </cell>
        </row>
        <row r="1194">
          <cell r="A1194" t="str">
            <v>905CN</v>
          </cell>
          <cell r="B1194" t="str">
            <v>905</v>
          </cell>
          <cell r="D1194">
            <v>775960.36999999499</v>
          </cell>
        </row>
        <row r="1195">
          <cell r="A1195" t="str">
            <v>905OR</v>
          </cell>
          <cell r="B1195" t="str">
            <v>905</v>
          </cell>
          <cell r="D1195">
            <v>5296.73</v>
          </cell>
        </row>
        <row r="1196">
          <cell r="A1196" t="str">
            <v>905UT</v>
          </cell>
          <cell r="B1196" t="str">
            <v>905</v>
          </cell>
          <cell r="D1196">
            <v>27125.9</v>
          </cell>
        </row>
        <row r="1197">
          <cell r="A1197" t="str">
            <v>905WA</v>
          </cell>
          <cell r="B1197" t="str">
            <v>905</v>
          </cell>
          <cell r="D1197">
            <v>0</v>
          </cell>
        </row>
        <row r="1198">
          <cell r="A1198" t="str">
            <v>905WYP</v>
          </cell>
          <cell r="B1198" t="str">
            <v>905</v>
          </cell>
          <cell r="D1198">
            <v>1603.03</v>
          </cell>
        </row>
        <row r="1199">
          <cell r="A1199" t="str">
            <v>907CN</v>
          </cell>
          <cell r="B1199" t="str">
            <v>907</v>
          </cell>
          <cell r="D1199">
            <v>618960.59000003105</v>
          </cell>
        </row>
        <row r="1200">
          <cell r="A1200" t="str">
            <v>908CA</v>
          </cell>
          <cell r="B1200" t="str">
            <v>908</v>
          </cell>
          <cell r="D1200">
            <v>271399.64</v>
          </cell>
        </row>
        <row r="1201">
          <cell r="A1201" t="str">
            <v>908CN</v>
          </cell>
          <cell r="B1201" t="str">
            <v>908</v>
          </cell>
          <cell r="D1201">
            <v>4490990.47999998</v>
          </cell>
        </row>
        <row r="1202">
          <cell r="A1202" t="str">
            <v>908ID</v>
          </cell>
          <cell r="B1202" t="str">
            <v>908</v>
          </cell>
          <cell r="D1202">
            <v>3443114.8599999598</v>
          </cell>
        </row>
        <row r="1203">
          <cell r="A1203" t="str">
            <v>908OR</v>
          </cell>
          <cell r="B1203" t="str">
            <v>908</v>
          </cell>
          <cell r="D1203">
            <v>1257078.83</v>
          </cell>
        </row>
        <row r="1204">
          <cell r="A1204" t="str">
            <v>908OTHER</v>
          </cell>
          <cell r="B1204" t="str">
            <v>908</v>
          </cell>
          <cell r="D1204">
            <v>34300.730000000003</v>
          </cell>
        </row>
        <row r="1205">
          <cell r="A1205" t="str">
            <v>908UT</v>
          </cell>
          <cell r="B1205" t="str">
            <v>908</v>
          </cell>
          <cell r="D1205">
            <v>27224612.039999299</v>
          </cell>
        </row>
        <row r="1206">
          <cell r="A1206" t="str">
            <v>908WA</v>
          </cell>
          <cell r="B1206" t="str">
            <v>908</v>
          </cell>
          <cell r="D1206">
            <v>6026647.4300000099</v>
          </cell>
        </row>
        <row r="1207">
          <cell r="A1207" t="str">
            <v>908WYP</v>
          </cell>
          <cell r="B1207" t="str">
            <v>908</v>
          </cell>
          <cell r="D1207">
            <v>823977.86999999406</v>
          </cell>
        </row>
        <row r="1208">
          <cell r="A1208" t="str">
            <v>909CA</v>
          </cell>
          <cell r="B1208" t="str">
            <v>909</v>
          </cell>
          <cell r="D1208">
            <v>9511.11</v>
          </cell>
        </row>
        <row r="1209">
          <cell r="A1209" t="str">
            <v>909CN</v>
          </cell>
          <cell r="B1209" t="str">
            <v>909</v>
          </cell>
          <cell r="D1209">
            <v>4211965.8699999899</v>
          </cell>
        </row>
        <row r="1210">
          <cell r="A1210" t="str">
            <v>909ID</v>
          </cell>
          <cell r="B1210" t="str">
            <v>909</v>
          </cell>
          <cell r="D1210">
            <v>52211.46</v>
          </cell>
        </row>
        <row r="1211">
          <cell r="A1211" t="str">
            <v>909OR</v>
          </cell>
          <cell r="B1211" t="str">
            <v>909</v>
          </cell>
          <cell r="D1211">
            <v>291553.51</v>
          </cell>
        </row>
        <row r="1212">
          <cell r="A1212" t="str">
            <v>909UT</v>
          </cell>
          <cell r="B1212" t="str">
            <v>909</v>
          </cell>
          <cell r="D1212">
            <v>501716.07</v>
          </cell>
        </row>
        <row r="1213">
          <cell r="A1213" t="str">
            <v>909WA</v>
          </cell>
          <cell r="B1213" t="str">
            <v>909</v>
          </cell>
          <cell r="D1213">
            <v>34514.28</v>
          </cell>
        </row>
        <row r="1214">
          <cell r="A1214" t="str">
            <v>909WYP</v>
          </cell>
          <cell r="B1214" t="str">
            <v>909</v>
          </cell>
          <cell r="D1214">
            <v>58699.37</v>
          </cell>
        </row>
        <row r="1215">
          <cell r="A1215" t="str">
            <v>910CN</v>
          </cell>
          <cell r="B1215" t="str">
            <v>910</v>
          </cell>
          <cell r="D1215">
            <v>-126437.62</v>
          </cell>
        </row>
        <row r="1216">
          <cell r="A1216" t="str">
            <v>910ID</v>
          </cell>
          <cell r="B1216" t="str">
            <v>910</v>
          </cell>
          <cell r="D1216">
            <v>6006.13</v>
          </cell>
        </row>
        <row r="1217">
          <cell r="A1217" t="str">
            <v>910OR</v>
          </cell>
          <cell r="B1217" t="str">
            <v>910</v>
          </cell>
          <cell r="D1217">
            <v>-65353.24</v>
          </cell>
        </row>
        <row r="1218">
          <cell r="A1218" t="str">
            <v>910UT</v>
          </cell>
          <cell r="B1218" t="str">
            <v>910</v>
          </cell>
          <cell r="D1218">
            <v>24895.13</v>
          </cell>
        </row>
        <row r="1219">
          <cell r="A1219" t="str">
            <v>910WA</v>
          </cell>
          <cell r="B1219" t="str">
            <v>910</v>
          </cell>
          <cell r="D1219">
            <v>-2562.64</v>
          </cell>
        </row>
        <row r="1220">
          <cell r="A1220" t="str">
            <v>910WYP</v>
          </cell>
          <cell r="B1220" t="str">
            <v>910</v>
          </cell>
          <cell r="D1220">
            <v>19348.400000000001</v>
          </cell>
        </row>
        <row r="1221">
          <cell r="A1221" t="str">
            <v>920SO</v>
          </cell>
          <cell r="B1221" t="str">
            <v>920</v>
          </cell>
          <cell r="D1221">
            <v>114691118.759997</v>
          </cell>
        </row>
        <row r="1222">
          <cell r="A1222" t="str">
            <v>920UT</v>
          </cell>
          <cell r="B1222" t="str">
            <v>920</v>
          </cell>
          <cell r="D1222">
            <v>660856.16000000201</v>
          </cell>
        </row>
        <row r="1223">
          <cell r="A1223" t="str">
            <v>920WA</v>
          </cell>
          <cell r="B1223" t="str">
            <v>920</v>
          </cell>
          <cell r="D1223">
            <v>0</v>
          </cell>
        </row>
        <row r="1224">
          <cell r="A1224" t="str">
            <v>920WYP</v>
          </cell>
          <cell r="B1224" t="str">
            <v>920</v>
          </cell>
          <cell r="D1224">
            <v>145600.08999999901</v>
          </cell>
        </row>
        <row r="1225">
          <cell r="A1225" t="str">
            <v>921CA</v>
          </cell>
          <cell r="B1225" t="str">
            <v>921</v>
          </cell>
          <cell r="D1225">
            <v>517.78</v>
          </cell>
        </row>
        <row r="1226">
          <cell r="A1226" t="str">
            <v>921ID</v>
          </cell>
          <cell r="B1226" t="str">
            <v>921</v>
          </cell>
          <cell r="D1226">
            <v>1196.8</v>
          </cell>
        </row>
        <row r="1227">
          <cell r="A1227" t="str">
            <v>921OR</v>
          </cell>
          <cell r="B1227" t="str">
            <v>921</v>
          </cell>
          <cell r="D1227">
            <v>2950.18</v>
          </cell>
        </row>
        <row r="1228">
          <cell r="A1228" t="str">
            <v>921SO</v>
          </cell>
          <cell r="B1228" t="str">
            <v>921</v>
          </cell>
          <cell r="D1228">
            <v>11962139.650000401</v>
          </cell>
        </row>
        <row r="1229">
          <cell r="A1229" t="str">
            <v>921UT</v>
          </cell>
          <cell r="B1229" t="str">
            <v>921</v>
          </cell>
          <cell r="D1229">
            <v>-736891.83999999298</v>
          </cell>
        </row>
        <row r="1230">
          <cell r="A1230" t="str">
            <v>921WA</v>
          </cell>
          <cell r="B1230" t="str">
            <v>921</v>
          </cell>
          <cell r="D1230">
            <v>1849.43</v>
          </cell>
        </row>
        <row r="1231">
          <cell r="A1231" t="str">
            <v>921WYP</v>
          </cell>
          <cell r="B1231" t="str">
            <v>921</v>
          </cell>
          <cell r="D1231">
            <v>16088.29</v>
          </cell>
        </row>
        <row r="1232">
          <cell r="A1232" t="str">
            <v>922SO</v>
          </cell>
          <cell r="B1232" t="str">
            <v>922</v>
          </cell>
          <cell r="D1232">
            <v>-22038973.630001299</v>
          </cell>
        </row>
        <row r="1233">
          <cell r="A1233" t="str">
            <v>923CA</v>
          </cell>
          <cell r="B1233" t="str">
            <v>923</v>
          </cell>
          <cell r="D1233">
            <v>-282.7</v>
          </cell>
        </row>
        <row r="1234">
          <cell r="A1234" t="str">
            <v>923CN</v>
          </cell>
          <cell r="B1234" t="str">
            <v>923</v>
          </cell>
          <cell r="D1234">
            <v>0</v>
          </cell>
        </row>
        <row r="1235">
          <cell r="A1235" t="str">
            <v>923ID</v>
          </cell>
          <cell r="B1235" t="str">
            <v>923</v>
          </cell>
          <cell r="D1235">
            <v>-19859.16</v>
          </cell>
        </row>
        <row r="1236">
          <cell r="A1236" t="str">
            <v>923OR</v>
          </cell>
          <cell r="B1236" t="str">
            <v>923</v>
          </cell>
          <cell r="D1236">
            <v>1608.75</v>
          </cell>
        </row>
        <row r="1237">
          <cell r="A1237" t="str">
            <v>923SO</v>
          </cell>
          <cell r="B1237" t="str">
            <v>923</v>
          </cell>
          <cell r="D1237">
            <v>11653878.1199995</v>
          </cell>
        </row>
        <row r="1238">
          <cell r="A1238" t="str">
            <v>923UT</v>
          </cell>
          <cell r="B1238" t="str">
            <v>923</v>
          </cell>
          <cell r="D1238">
            <v>-76757.399999999994</v>
          </cell>
        </row>
        <row r="1239">
          <cell r="A1239" t="str">
            <v>923WA</v>
          </cell>
          <cell r="B1239" t="str">
            <v>923</v>
          </cell>
          <cell r="D1239">
            <v>-441.59</v>
          </cell>
        </row>
        <row r="1240">
          <cell r="A1240" t="str">
            <v>923WYP</v>
          </cell>
          <cell r="B1240" t="str">
            <v>923</v>
          </cell>
          <cell r="D1240">
            <v>-11861.29</v>
          </cell>
        </row>
        <row r="1241">
          <cell r="A1241" t="str">
            <v>924SO</v>
          </cell>
          <cell r="B1241" t="str">
            <v>924</v>
          </cell>
          <cell r="D1241">
            <v>23255922.449999701</v>
          </cell>
        </row>
        <row r="1242">
          <cell r="A1242" t="str">
            <v>925SO</v>
          </cell>
          <cell r="B1242" t="str">
            <v>925</v>
          </cell>
          <cell r="D1242">
            <v>12558145.3400001</v>
          </cell>
        </row>
        <row r="1243">
          <cell r="A1243" t="str">
            <v>928CA</v>
          </cell>
          <cell r="B1243" t="str">
            <v>928</v>
          </cell>
          <cell r="D1243">
            <v>5799.43</v>
          </cell>
        </row>
        <row r="1244">
          <cell r="A1244" t="str">
            <v>928ID</v>
          </cell>
          <cell r="B1244" t="str">
            <v>928</v>
          </cell>
          <cell r="D1244">
            <v>310504</v>
          </cell>
        </row>
        <row r="1245">
          <cell r="A1245" t="str">
            <v>928OR</v>
          </cell>
          <cell r="B1245" t="str">
            <v>928</v>
          </cell>
          <cell r="D1245">
            <v>2493441.3499999898</v>
          </cell>
        </row>
        <row r="1246">
          <cell r="A1246" t="str">
            <v>928SG</v>
          </cell>
          <cell r="B1246" t="str">
            <v>928</v>
          </cell>
          <cell r="D1246">
            <v>2488588.02</v>
          </cell>
        </row>
        <row r="1247">
          <cell r="A1247" t="str">
            <v>928SO</v>
          </cell>
          <cell r="B1247" t="str">
            <v>928</v>
          </cell>
          <cell r="D1247">
            <v>1286.17</v>
          </cell>
        </row>
        <row r="1248">
          <cell r="A1248" t="str">
            <v>928UT</v>
          </cell>
          <cell r="B1248" t="str">
            <v>928</v>
          </cell>
          <cell r="D1248">
            <v>3236595</v>
          </cell>
        </row>
        <row r="1249">
          <cell r="A1249" t="str">
            <v>928WA</v>
          </cell>
          <cell r="B1249" t="str">
            <v>928</v>
          </cell>
          <cell r="D1249">
            <v>430442.510000001</v>
          </cell>
        </row>
        <row r="1250">
          <cell r="A1250" t="str">
            <v>928WYP</v>
          </cell>
          <cell r="B1250" t="str">
            <v>928</v>
          </cell>
          <cell r="D1250">
            <v>834438.59</v>
          </cell>
        </row>
        <row r="1251">
          <cell r="A1251" t="str">
            <v>929SO</v>
          </cell>
          <cell r="B1251" t="str">
            <v>929</v>
          </cell>
          <cell r="D1251">
            <v>-6681086.8100047298</v>
          </cell>
        </row>
        <row r="1252">
          <cell r="A1252" t="str">
            <v>930CA</v>
          </cell>
          <cell r="B1252" t="str">
            <v>930</v>
          </cell>
          <cell r="D1252">
            <v>0</v>
          </cell>
        </row>
        <row r="1253">
          <cell r="A1253" t="str">
            <v>930CN</v>
          </cell>
          <cell r="B1253" t="str">
            <v>930</v>
          </cell>
          <cell r="D1253">
            <v>6279.98</v>
          </cell>
        </row>
        <row r="1254">
          <cell r="A1254" t="str">
            <v>930ID</v>
          </cell>
          <cell r="B1254" t="str">
            <v>930</v>
          </cell>
          <cell r="D1254">
            <v>74270.75</v>
          </cell>
        </row>
        <row r="1255">
          <cell r="A1255" t="str">
            <v>930OR</v>
          </cell>
          <cell r="B1255" t="str">
            <v>930</v>
          </cell>
          <cell r="D1255">
            <v>7574759.6200000299</v>
          </cell>
        </row>
        <row r="1256">
          <cell r="A1256" t="str">
            <v>930SG</v>
          </cell>
          <cell r="B1256" t="str">
            <v>930</v>
          </cell>
          <cell r="D1256">
            <v>0</v>
          </cell>
        </row>
        <row r="1257">
          <cell r="A1257" t="str">
            <v>930SO</v>
          </cell>
          <cell r="B1257" t="str">
            <v>930</v>
          </cell>
          <cell r="D1257">
            <v>10997190.439999999</v>
          </cell>
        </row>
        <row r="1258">
          <cell r="A1258" t="str">
            <v>930UT</v>
          </cell>
          <cell r="B1258" t="str">
            <v>930</v>
          </cell>
          <cell r="D1258">
            <v>5056069.3300000299</v>
          </cell>
        </row>
        <row r="1259">
          <cell r="A1259" t="str">
            <v>930WA</v>
          </cell>
          <cell r="B1259" t="str">
            <v>930</v>
          </cell>
          <cell r="D1259">
            <v>575.73</v>
          </cell>
        </row>
        <row r="1260">
          <cell r="A1260" t="str">
            <v>930WYP</v>
          </cell>
          <cell r="B1260" t="str">
            <v>930</v>
          </cell>
          <cell r="D1260">
            <v>213085.19</v>
          </cell>
        </row>
        <row r="1261">
          <cell r="A1261" t="str">
            <v>931OR</v>
          </cell>
          <cell r="B1261" t="str">
            <v>931</v>
          </cell>
          <cell r="D1261">
            <v>435848.38</v>
          </cell>
        </row>
        <row r="1262">
          <cell r="A1262" t="str">
            <v>931SO</v>
          </cell>
          <cell r="B1262" t="str">
            <v>931</v>
          </cell>
          <cell r="D1262">
            <v>6704806.6600000197</v>
          </cell>
        </row>
        <row r="1263">
          <cell r="A1263" t="str">
            <v>931UT</v>
          </cell>
          <cell r="B1263" t="str">
            <v>931</v>
          </cell>
          <cell r="D1263">
            <v>247</v>
          </cell>
        </row>
        <row r="1264">
          <cell r="A1264" t="str">
            <v>931WYP</v>
          </cell>
          <cell r="B1264" t="str">
            <v>931</v>
          </cell>
          <cell r="D1264">
            <v>17609.62</v>
          </cell>
        </row>
        <row r="1265">
          <cell r="A1265" t="str">
            <v>935CN</v>
          </cell>
          <cell r="B1265" t="str">
            <v>935</v>
          </cell>
          <cell r="D1265">
            <v>19785.02</v>
          </cell>
        </row>
        <row r="1266">
          <cell r="A1266" t="str">
            <v>935ID</v>
          </cell>
          <cell r="B1266" t="str">
            <v>935</v>
          </cell>
          <cell r="D1266">
            <v>177.16</v>
          </cell>
        </row>
        <row r="1267">
          <cell r="A1267" t="str">
            <v>935OR</v>
          </cell>
          <cell r="B1267" t="str">
            <v>935</v>
          </cell>
          <cell r="D1267">
            <v>36933.42</v>
          </cell>
        </row>
        <row r="1268">
          <cell r="A1268" t="str">
            <v>935SO</v>
          </cell>
          <cell r="B1268" t="str">
            <v>935</v>
          </cell>
          <cell r="D1268">
            <v>23508587.560000099</v>
          </cell>
        </row>
        <row r="1269">
          <cell r="A1269" t="str">
            <v>935UT</v>
          </cell>
          <cell r="B1269" t="str">
            <v>935</v>
          </cell>
          <cell r="D1269">
            <v>190.66</v>
          </cell>
        </row>
        <row r="1270">
          <cell r="A1270" t="str">
            <v>935WA</v>
          </cell>
          <cell r="B1270" t="str">
            <v>935</v>
          </cell>
          <cell r="D1270">
            <v>2526.0700000000002</v>
          </cell>
        </row>
        <row r="1271">
          <cell r="A1271" t="str">
            <v>935WYP</v>
          </cell>
          <cell r="B1271" t="str">
            <v>935</v>
          </cell>
          <cell r="D1271">
            <v>-1449.64</v>
          </cell>
        </row>
        <row r="1272">
          <cell r="A1272" t="str">
            <v>DPCA</v>
          </cell>
          <cell r="B1272" t="str">
            <v>DP</v>
          </cell>
          <cell r="D1272">
            <v>535655.57999999996</v>
          </cell>
        </row>
        <row r="1273">
          <cell r="A1273" t="str">
            <v>DPID</v>
          </cell>
          <cell r="B1273" t="str">
            <v>DP</v>
          </cell>
          <cell r="D1273">
            <v>1088348.48</v>
          </cell>
        </row>
        <row r="1274">
          <cell r="A1274" t="str">
            <v>DPOR</v>
          </cell>
          <cell r="B1274" t="str">
            <v>DP</v>
          </cell>
          <cell r="D1274">
            <v>6033673.2199999997</v>
          </cell>
        </row>
        <row r="1275">
          <cell r="A1275" t="str">
            <v>DPSG</v>
          </cell>
          <cell r="B1275" t="str">
            <v>DP</v>
          </cell>
          <cell r="D1275">
            <v>0</v>
          </cell>
        </row>
        <row r="1276">
          <cell r="A1276" t="str">
            <v>DPUT</v>
          </cell>
          <cell r="B1276" t="str">
            <v>DP</v>
          </cell>
          <cell r="D1276">
            <v>15055569.550000001</v>
          </cell>
        </row>
        <row r="1277">
          <cell r="A1277" t="str">
            <v>DPWA</v>
          </cell>
          <cell r="B1277" t="str">
            <v>DP</v>
          </cell>
          <cell r="D1277">
            <v>1587088</v>
          </cell>
        </row>
        <row r="1278">
          <cell r="A1278" t="str">
            <v>DPWYU</v>
          </cell>
          <cell r="B1278" t="str">
            <v>DP</v>
          </cell>
          <cell r="D1278">
            <v>1655489.32</v>
          </cell>
        </row>
        <row r="1279">
          <cell r="A1279" t="str">
            <v>GPSO</v>
          </cell>
          <cell r="B1279" t="str">
            <v>GP</v>
          </cell>
          <cell r="D1279">
            <v>268055</v>
          </cell>
        </row>
        <row r="1280">
          <cell r="A1280" t="str">
            <v>SCHMAPBADDEBT</v>
          </cell>
          <cell r="B1280" t="str">
            <v>SCHMAP</v>
          </cell>
          <cell r="D1280">
            <v>4229803.5770200007</v>
          </cell>
        </row>
        <row r="1281">
          <cell r="A1281" t="str">
            <v>SCHMAPOTHER</v>
          </cell>
          <cell r="B1281" t="str">
            <v>SCHMAP</v>
          </cell>
          <cell r="D1281">
            <v>0</v>
          </cell>
        </row>
        <row r="1282">
          <cell r="A1282" t="str">
            <v>SCHMAPSE</v>
          </cell>
          <cell r="B1282" t="str">
            <v>SCHMAP</v>
          </cell>
          <cell r="D1282">
            <v>-222128</v>
          </cell>
        </row>
        <row r="1283">
          <cell r="A1283" t="str">
            <v>SCHMAPSG</v>
          </cell>
          <cell r="B1283" t="str">
            <v>SCHMAP</v>
          </cell>
          <cell r="D1283">
            <v>31.000003000000003</v>
          </cell>
        </row>
        <row r="1284">
          <cell r="A1284" t="str">
            <v>SCHMAPSNP</v>
          </cell>
          <cell r="B1284" t="str">
            <v>SCHMAP</v>
          </cell>
          <cell r="D1284">
            <v>1813163.0986840001</v>
          </cell>
        </row>
        <row r="1285">
          <cell r="A1285" t="str">
            <v>SCHMAPSO</v>
          </cell>
          <cell r="B1285" t="str">
            <v>SCHMAP</v>
          </cell>
          <cell r="D1285">
            <v>8185819.1699999999</v>
          </cell>
        </row>
        <row r="1286">
          <cell r="A1286" t="str">
            <v>SCHMATCA</v>
          </cell>
          <cell r="B1286" t="str">
            <v>SCHMAT</v>
          </cell>
          <cell r="D1286">
            <v>474980</v>
          </cell>
        </row>
        <row r="1287">
          <cell r="A1287" t="str">
            <v>SCHMATCIAC</v>
          </cell>
          <cell r="B1287" t="str">
            <v>SCHMAT</v>
          </cell>
          <cell r="D1287">
            <v>91258234.179999992</v>
          </cell>
        </row>
        <row r="1288">
          <cell r="A1288" t="str">
            <v>SCHMATCN</v>
          </cell>
          <cell r="B1288" t="str">
            <v>SCHMAT</v>
          </cell>
          <cell r="D1288">
            <v>0</v>
          </cell>
        </row>
        <row r="1289">
          <cell r="A1289" t="str">
            <v>SCHMATGPS</v>
          </cell>
          <cell r="B1289" t="str">
            <v>SCHMAT</v>
          </cell>
          <cell r="D1289">
            <v>-18389731.859999999</v>
          </cell>
        </row>
        <row r="1290">
          <cell r="A1290" t="str">
            <v>SCHMATID</v>
          </cell>
          <cell r="B1290" t="str">
            <v>SCHMAT</v>
          </cell>
          <cell r="D1290">
            <v>543015</v>
          </cell>
        </row>
        <row r="1291">
          <cell r="A1291" t="str">
            <v>SCHMATOR</v>
          </cell>
          <cell r="B1291" t="str">
            <v>SCHMAT</v>
          </cell>
          <cell r="D1291">
            <v>7522295.9999999991</v>
          </cell>
        </row>
        <row r="1292">
          <cell r="A1292" t="str">
            <v>SCHMATOTHER</v>
          </cell>
          <cell r="B1292" t="str">
            <v>SCHMAT</v>
          </cell>
          <cell r="D1292">
            <v>6944237.9999999991</v>
          </cell>
        </row>
        <row r="1293">
          <cell r="A1293" t="str">
            <v>SCHMATSCHMDEXP</v>
          </cell>
          <cell r="B1293" t="str">
            <v>SCHMAT</v>
          </cell>
          <cell r="D1293">
            <v>446010730.42106903</v>
          </cell>
        </row>
        <row r="1294">
          <cell r="A1294" t="str">
            <v>SCHMATSE</v>
          </cell>
          <cell r="B1294" t="str">
            <v>SCHMAT</v>
          </cell>
          <cell r="D1294">
            <v>11233462.34</v>
          </cell>
        </row>
        <row r="1295">
          <cell r="A1295" t="str">
            <v>SCHMATSG</v>
          </cell>
          <cell r="B1295" t="str">
            <v>SCHMAT</v>
          </cell>
          <cell r="D1295">
            <v>12947848.614787001</v>
          </cell>
        </row>
        <row r="1296">
          <cell r="A1296" t="str">
            <v>SCHMATSSGCH</v>
          </cell>
          <cell r="B1296" t="str">
            <v>SCHMAT</v>
          </cell>
          <cell r="D1296">
            <v>703974</v>
          </cell>
        </row>
        <row r="1297">
          <cell r="A1297" t="str">
            <v>SCHMATSNP</v>
          </cell>
          <cell r="B1297" t="str">
            <v>SCHMAT</v>
          </cell>
          <cell r="D1297">
            <v>54347183.755281001</v>
          </cell>
        </row>
        <row r="1298">
          <cell r="A1298" t="str">
            <v>SCHMATSNPD</v>
          </cell>
          <cell r="B1298" t="str">
            <v>SCHMAT</v>
          </cell>
          <cell r="D1298">
            <v>9356962</v>
          </cell>
        </row>
        <row r="1299">
          <cell r="A1299" t="str">
            <v>SCHMATSO</v>
          </cell>
          <cell r="B1299" t="str">
            <v>SCHMAT</v>
          </cell>
          <cell r="D1299">
            <v>25211642.469999995</v>
          </cell>
        </row>
        <row r="1300">
          <cell r="A1300" t="str">
            <v>SCHMATTROJD</v>
          </cell>
          <cell r="B1300" t="str">
            <v>SCHMAT</v>
          </cell>
          <cell r="D1300">
            <v>994997</v>
          </cell>
        </row>
        <row r="1301">
          <cell r="A1301" t="str">
            <v>SCHMATUT</v>
          </cell>
          <cell r="B1301" t="str">
            <v>SCHMAT</v>
          </cell>
          <cell r="D1301">
            <v>4780699</v>
          </cell>
        </row>
        <row r="1302">
          <cell r="A1302" t="str">
            <v>SCHMATWA</v>
          </cell>
          <cell r="B1302" t="str">
            <v>SCHMAT</v>
          </cell>
          <cell r="D1302">
            <v>1067417</v>
          </cell>
        </row>
        <row r="1303">
          <cell r="A1303" t="str">
            <v>SCHMATWYP</v>
          </cell>
          <cell r="B1303" t="str">
            <v>SCHMAT</v>
          </cell>
          <cell r="D1303">
            <v>848333</v>
          </cell>
        </row>
        <row r="1304">
          <cell r="A1304" t="str">
            <v>SCHMATWYU</v>
          </cell>
          <cell r="B1304" t="str">
            <v>SCHMAT</v>
          </cell>
          <cell r="D1304">
            <v>590663</v>
          </cell>
        </row>
        <row r="1305">
          <cell r="A1305" t="str">
            <v>SCHMDFDGP</v>
          </cell>
          <cell r="B1305" t="str">
            <v>SCHMDF</v>
          </cell>
          <cell r="D1305">
            <v>0</v>
          </cell>
        </row>
        <row r="1306">
          <cell r="A1306" t="str">
            <v>SCHMDPSE</v>
          </cell>
          <cell r="B1306" t="str">
            <v>SCHMDP</v>
          </cell>
          <cell r="D1306">
            <v>10352252.25</v>
          </cell>
        </row>
        <row r="1307">
          <cell r="A1307" t="str">
            <v>SCHMDPSG</v>
          </cell>
          <cell r="B1307" t="str">
            <v>SCHMDP</v>
          </cell>
          <cell r="D1307">
            <v>6654950.6654949998</v>
          </cell>
        </row>
        <row r="1308">
          <cell r="A1308" t="str">
            <v>SCHMDPSNP</v>
          </cell>
          <cell r="B1308" t="str">
            <v>SCHMDP</v>
          </cell>
          <cell r="D1308">
            <v>391511.560849</v>
          </cell>
        </row>
        <row r="1309">
          <cell r="A1309" t="str">
            <v>SCHMDPSO</v>
          </cell>
          <cell r="B1309" t="str">
            <v>SCHMDP</v>
          </cell>
          <cell r="D1309">
            <v>21236827.489999998</v>
          </cell>
        </row>
        <row r="1310">
          <cell r="A1310" t="str">
            <v>SCHMDTBADDEBT</v>
          </cell>
          <cell r="B1310" t="str">
            <v>SCHMDT</v>
          </cell>
          <cell r="D1310">
            <v>117279.988272</v>
          </cell>
        </row>
        <row r="1311">
          <cell r="A1311" t="str">
            <v>SCHMDTCA</v>
          </cell>
          <cell r="B1311" t="str">
            <v>SCHMDT</v>
          </cell>
          <cell r="D1311">
            <v>1389730</v>
          </cell>
        </row>
        <row r="1312">
          <cell r="A1312" t="str">
            <v>SCHMDTCN</v>
          </cell>
          <cell r="B1312" t="str">
            <v>SCHMDT</v>
          </cell>
          <cell r="D1312">
            <v>47067</v>
          </cell>
        </row>
        <row r="1313">
          <cell r="A1313" t="str">
            <v>SCHMDTDGP</v>
          </cell>
          <cell r="B1313" t="str">
            <v>SCHMDT</v>
          </cell>
          <cell r="D1313">
            <v>4817</v>
          </cell>
        </row>
        <row r="1314">
          <cell r="A1314" t="str">
            <v>SCHMDTGPS</v>
          </cell>
          <cell r="B1314" t="str">
            <v>SCHMDT</v>
          </cell>
          <cell r="D1314">
            <v>48276253</v>
          </cell>
        </row>
        <row r="1315">
          <cell r="A1315" t="str">
            <v>SCHMDTID</v>
          </cell>
          <cell r="B1315" t="str">
            <v>SCHMDT</v>
          </cell>
          <cell r="D1315">
            <v>75591</v>
          </cell>
        </row>
        <row r="1316">
          <cell r="A1316" t="str">
            <v>SCHMDTOR</v>
          </cell>
          <cell r="B1316" t="str">
            <v>SCHMDT</v>
          </cell>
          <cell r="D1316">
            <v>3871855</v>
          </cell>
        </row>
        <row r="1317">
          <cell r="A1317" t="str">
            <v>SCHMDTOTHER</v>
          </cell>
          <cell r="B1317" t="str">
            <v>SCHMDT</v>
          </cell>
          <cell r="D1317">
            <v>4733375</v>
          </cell>
        </row>
        <row r="1318">
          <cell r="A1318" t="str">
            <v>SCHMDTSE</v>
          </cell>
          <cell r="B1318" t="str">
            <v>SCHMDT</v>
          </cell>
          <cell r="D1318">
            <v>16445305.18</v>
          </cell>
        </row>
        <row r="1319">
          <cell r="A1319" t="str">
            <v>SCHMDTSG</v>
          </cell>
          <cell r="B1319" t="str">
            <v>SCHMDT</v>
          </cell>
          <cell r="D1319">
            <v>6289229.9289220003</v>
          </cell>
        </row>
        <row r="1320">
          <cell r="A1320" t="str">
            <v>SCHMDTSNP</v>
          </cell>
          <cell r="B1320" t="str">
            <v>SCHMDT</v>
          </cell>
          <cell r="D1320">
            <v>51600787.409920007</v>
          </cell>
        </row>
        <row r="1321">
          <cell r="A1321" t="str">
            <v>SCHMDTSNPD</v>
          </cell>
          <cell r="B1321" t="str">
            <v>SCHMDT</v>
          </cell>
          <cell r="D1321">
            <v>122836</v>
          </cell>
        </row>
        <row r="1322">
          <cell r="A1322" t="str">
            <v>SCHMDTSO</v>
          </cell>
          <cell r="B1322" t="str">
            <v>SCHMDT</v>
          </cell>
          <cell r="D1322">
            <v>30454307.07</v>
          </cell>
        </row>
        <row r="1323">
          <cell r="A1323" t="str">
            <v>SCHMDTTAXDEPR</v>
          </cell>
          <cell r="B1323" t="str">
            <v>SCHMDT</v>
          </cell>
          <cell r="D1323">
            <v>535141235.75411797</v>
          </cell>
        </row>
        <row r="1324">
          <cell r="A1324" t="str">
            <v>SCHMDTTROJD</v>
          </cell>
          <cell r="B1324" t="str">
            <v>SCHMDT</v>
          </cell>
          <cell r="D1324">
            <v>28969</v>
          </cell>
        </row>
        <row r="1325">
          <cell r="A1325" t="str">
            <v>SCHMDTUT</v>
          </cell>
          <cell r="B1325" t="str">
            <v>SCHMDT</v>
          </cell>
          <cell r="D1325">
            <v>1205975</v>
          </cell>
        </row>
        <row r="1326">
          <cell r="A1326" t="str">
            <v>SCHMDTWA</v>
          </cell>
          <cell r="B1326" t="str">
            <v>SCHMDT</v>
          </cell>
          <cell r="D1326">
            <v>227208</v>
          </cell>
        </row>
        <row r="1327">
          <cell r="A1327" t="str">
            <v>SCHMDTWYP</v>
          </cell>
          <cell r="B1327" t="str">
            <v>SCHMDT</v>
          </cell>
          <cell r="D1327">
            <v>2554006</v>
          </cell>
        </row>
        <row r="1328">
          <cell r="A1328" t="str">
            <v>SPSG</v>
          </cell>
          <cell r="B1328" t="str">
            <v>SP</v>
          </cell>
          <cell r="D1328">
            <v>36908.75</v>
          </cell>
        </row>
        <row r="1329">
          <cell r="A1329" t="str">
            <v>TPSG</v>
          </cell>
          <cell r="B1329" t="str">
            <v>TP</v>
          </cell>
          <cell r="D1329">
            <v>61532185.659999996</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CR94"/>
  <sheetViews>
    <sheetView tabSelected="1" view="pageBreakPreview" zoomScale="85" zoomScaleNormal="100" zoomScaleSheetLayoutView="85" workbookViewId="0">
      <selection activeCell="F20" sqref="F20"/>
    </sheetView>
  </sheetViews>
  <sheetFormatPr defaultColWidth="10.5" defaultRowHeight="12.75"/>
  <cols>
    <col min="1" max="1" width="2.5" style="2" customWidth="1"/>
    <col min="2" max="2" width="10.5" style="2" customWidth="1"/>
    <col min="3" max="3" width="25.5" style="2" customWidth="1"/>
    <col min="4" max="4" width="8.625" style="2" bestFit="1" customWidth="1"/>
    <col min="5" max="5" width="4.5" style="2" bestFit="1" customWidth="1"/>
    <col min="6" max="6" width="18" style="2" customWidth="1"/>
    <col min="7" max="7" width="7.375" style="2" bestFit="1" customWidth="1"/>
    <col min="8" max="8" width="9.375" style="2" bestFit="1" customWidth="1"/>
    <col min="9" max="9" width="13" style="2" customWidth="1"/>
    <col min="10" max="10" width="10.5" style="2" customWidth="1"/>
    <col min="11" max="13" width="10.75" style="5" customWidth="1"/>
    <col min="14" max="14" width="6.5" style="5" customWidth="1"/>
    <col min="15" max="15" width="11.625" style="5" customWidth="1"/>
    <col min="16" max="16" width="12.625" style="5" customWidth="1"/>
    <col min="17" max="17" width="13.5" style="5" customWidth="1"/>
    <col min="18" max="18" width="12.625" style="5" customWidth="1"/>
    <col min="19" max="19" width="12.25" style="5" customWidth="1"/>
    <col min="20" max="20" width="12.625" style="5" customWidth="1"/>
    <col min="21" max="21" width="41.125" style="5" customWidth="1"/>
    <col min="22" max="22" width="4.125" style="5" customWidth="1"/>
    <col min="23" max="23" width="5.125" style="5" customWidth="1"/>
    <col min="24" max="25" width="15.5" style="5" customWidth="1"/>
    <col min="26" max="26" width="13.5" style="5" customWidth="1"/>
    <col min="27" max="27" width="9.5" style="5" customWidth="1"/>
    <col min="28" max="28" width="12.625" style="5" customWidth="1"/>
    <col min="29" max="96" width="10.75" style="5" customWidth="1"/>
    <col min="97" max="16384" width="10.5" style="2"/>
  </cols>
  <sheetData>
    <row r="1" spans="2:27">
      <c r="B1" s="1" t="s">
        <v>0</v>
      </c>
      <c r="E1" s="3"/>
      <c r="I1" s="63" t="s">
        <v>28</v>
      </c>
      <c r="J1" s="4">
        <v>8.4</v>
      </c>
      <c r="L1" s="6"/>
      <c r="S1" s="7"/>
      <c r="U1" s="6"/>
      <c r="AA1" s="7"/>
    </row>
    <row r="2" spans="2:27">
      <c r="B2" s="1" t="s">
        <v>23</v>
      </c>
      <c r="E2" s="3"/>
      <c r="J2" s="8"/>
      <c r="L2" s="6"/>
      <c r="S2" s="7"/>
      <c r="U2" s="6"/>
      <c r="AA2" s="7"/>
    </row>
    <row r="3" spans="2:27">
      <c r="B3" s="1" t="s">
        <v>30</v>
      </c>
      <c r="E3" s="3"/>
      <c r="J3" s="9"/>
      <c r="L3" s="10"/>
      <c r="U3" s="11"/>
    </row>
    <row r="4" spans="2:27">
      <c r="B4" s="1"/>
      <c r="E4" s="3"/>
      <c r="J4" s="9"/>
      <c r="L4" s="11"/>
      <c r="O4" s="12"/>
      <c r="P4" s="12"/>
      <c r="Q4" s="12"/>
      <c r="R4" s="12"/>
      <c r="S4" s="12"/>
    </row>
    <row r="5" spans="2:27">
      <c r="B5" s="1"/>
      <c r="E5" s="3"/>
      <c r="I5" s="3"/>
      <c r="J5" s="9"/>
      <c r="L5" s="11"/>
      <c r="O5" s="12"/>
      <c r="P5" s="12"/>
      <c r="Q5" s="12"/>
      <c r="R5" s="12"/>
      <c r="S5" s="12"/>
    </row>
    <row r="6" spans="2:27">
      <c r="E6" s="3"/>
      <c r="I6" s="3"/>
      <c r="J6" s="9"/>
      <c r="L6" s="11"/>
      <c r="O6" s="12"/>
      <c r="P6" s="12"/>
      <c r="Q6" s="12"/>
      <c r="R6" s="12"/>
      <c r="S6" s="12"/>
    </row>
    <row r="7" spans="2:27">
      <c r="E7" s="3"/>
      <c r="I7" s="3"/>
      <c r="J7" s="9"/>
      <c r="L7" s="11"/>
      <c r="O7" s="12"/>
      <c r="P7" s="12"/>
      <c r="Q7" s="12"/>
      <c r="R7" s="12"/>
      <c r="S7" s="12"/>
    </row>
    <row r="8" spans="2:27">
      <c r="E8" s="3"/>
      <c r="I8" s="3"/>
      <c r="J8" s="9"/>
      <c r="O8" s="13"/>
      <c r="P8" s="13"/>
      <c r="Q8" s="14"/>
      <c r="R8" s="14"/>
      <c r="S8" s="14"/>
      <c r="X8" s="15"/>
      <c r="Y8" s="14"/>
      <c r="Z8" s="12"/>
    </row>
    <row r="9" spans="2:27">
      <c r="D9" s="3"/>
      <c r="E9" s="3"/>
      <c r="F9" s="3" t="s">
        <v>1</v>
      </c>
      <c r="G9" s="3"/>
      <c r="H9" s="3"/>
      <c r="I9" s="3" t="s">
        <v>27</v>
      </c>
      <c r="J9" s="9"/>
      <c r="O9" s="14"/>
      <c r="P9" s="14"/>
      <c r="Q9" s="14"/>
      <c r="R9" s="14"/>
      <c r="S9" s="14"/>
      <c r="X9" s="14"/>
      <c r="Y9" s="14"/>
      <c r="Z9" s="12"/>
    </row>
    <row r="10" spans="2:27">
      <c r="D10" s="16" t="s">
        <v>2</v>
      </c>
      <c r="E10" s="17" t="s">
        <v>3</v>
      </c>
      <c r="F10" s="16" t="s">
        <v>4</v>
      </c>
      <c r="G10" s="16" t="s">
        <v>5</v>
      </c>
      <c r="H10" s="17" t="s">
        <v>6</v>
      </c>
      <c r="I10" s="16" t="s">
        <v>7</v>
      </c>
      <c r="J10" s="18" t="s">
        <v>8</v>
      </c>
    </row>
    <row r="11" spans="2:27">
      <c r="B11" s="6" t="s">
        <v>9</v>
      </c>
      <c r="C11" s="5"/>
      <c r="D11" s="5"/>
      <c r="E11" s="12"/>
      <c r="F11" s="5"/>
      <c r="G11" s="5"/>
      <c r="H11" s="5"/>
      <c r="I11" s="5"/>
      <c r="J11" s="9"/>
      <c r="L11" s="19"/>
      <c r="O11" s="20"/>
      <c r="P11" s="21"/>
      <c r="Q11" s="22"/>
      <c r="R11" s="23"/>
      <c r="S11" s="22"/>
      <c r="U11" s="19"/>
      <c r="X11" s="24"/>
      <c r="Y11" s="25"/>
      <c r="Z11" s="22"/>
    </row>
    <row r="12" spans="2:27">
      <c r="B12" s="5" t="s">
        <v>29</v>
      </c>
      <c r="C12" s="5"/>
      <c r="D12" s="12">
        <v>105</v>
      </c>
      <c r="E12" s="12">
        <v>1</v>
      </c>
      <c r="F12" s="22">
        <f>-'Page 8.4.1'!C13</f>
        <v>-11156611.969999991</v>
      </c>
      <c r="G12" s="12" t="s">
        <v>10</v>
      </c>
      <c r="H12" s="64">
        <v>0.4262831716003761</v>
      </c>
      <c r="I12" s="26">
        <f>F12*H12</f>
        <v>-4755875.9348863168</v>
      </c>
      <c r="J12" s="27" t="s">
        <v>25</v>
      </c>
      <c r="O12" s="20"/>
      <c r="P12" s="21"/>
      <c r="Q12" s="22"/>
      <c r="R12" s="25"/>
      <c r="S12" s="22"/>
      <c r="X12" s="24"/>
      <c r="Y12" s="25"/>
      <c r="Z12" s="22"/>
    </row>
    <row r="13" spans="2:27" ht="15.75">
      <c r="B13" s="5"/>
      <c r="C13" s="5"/>
      <c r="D13" s="5"/>
      <c r="E13" s="12"/>
      <c r="F13"/>
      <c r="G13"/>
      <c r="H13"/>
      <c r="I13"/>
    </row>
    <row r="14" spans="2:27">
      <c r="B14" s="5"/>
      <c r="C14" s="5"/>
      <c r="D14" s="5"/>
      <c r="E14" s="12"/>
      <c r="F14" s="22"/>
      <c r="G14" s="28"/>
      <c r="H14" s="28"/>
      <c r="I14" s="28"/>
      <c r="J14" s="29"/>
    </row>
    <row r="15" spans="2:27">
      <c r="B15" s="5"/>
      <c r="C15" s="5"/>
      <c r="D15" s="5"/>
      <c r="E15" s="12"/>
      <c r="F15" s="22"/>
      <c r="G15" s="28"/>
      <c r="H15" s="28"/>
      <c r="I15" s="28"/>
      <c r="J15" s="29"/>
      <c r="O15" s="30"/>
      <c r="P15" s="30"/>
      <c r="Q15" s="30"/>
      <c r="R15" s="25"/>
      <c r="S15" s="30"/>
      <c r="X15" s="30"/>
      <c r="Y15" s="25"/>
      <c r="Z15" s="30"/>
    </row>
    <row r="16" spans="2:27">
      <c r="B16" s="5"/>
      <c r="C16" s="5"/>
      <c r="D16" s="5"/>
      <c r="E16" s="12"/>
      <c r="F16" s="22"/>
      <c r="G16" s="28"/>
      <c r="H16" s="28"/>
      <c r="I16" s="28"/>
      <c r="J16" s="29"/>
      <c r="O16" s="30"/>
      <c r="P16" s="30"/>
      <c r="Q16" s="30"/>
      <c r="R16" s="25"/>
      <c r="S16" s="30"/>
      <c r="X16" s="30"/>
      <c r="Y16" s="25"/>
      <c r="Z16" s="30"/>
    </row>
    <row r="17" spans="2:26">
      <c r="B17" s="5"/>
      <c r="C17" s="5"/>
      <c r="D17" s="5"/>
      <c r="E17" s="12"/>
      <c r="F17" s="22"/>
      <c r="G17" s="28"/>
      <c r="H17" s="28"/>
      <c r="I17" s="28"/>
      <c r="J17" s="29"/>
      <c r="O17" s="30"/>
      <c r="P17" s="30"/>
      <c r="Q17" s="30"/>
      <c r="R17" s="25"/>
      <c r="S17" s="30"/>
      <c r="X17" s="30"/>
      <c r="Y17" s="25"/>
      <c r="Z17" s="30"/>
    </row>
    <row r="18" spans="2:26">
      <c r="B18" s="5"/>
      <c r="C18" s="5"/>
      <c r="D18" s="5"/>
      <c r="E18" s="12"/>
      <c r="F18" s="22"/>
      <c r="G18" s="28"/>
      <c r="H18" s="28"/>
      <c r="I18" s="28"/>
      <c r="J18" s="29"/>
      <c r="O18" s="30"/>
      <c r="P18" s="30"/>
      <c r="Q18" s="30"/>
      <c r="R18" s="25"/>
      <c r="S18" s="30"/>
      <c r="X18" s="30"/>
      <c r="Y18" s="25"/>
      <c r="Z18" s="30"/>
    </row>
    <row r="19" spans="2:26">
      <c r="B19" s="5"/>
      <c r="C19" s="5"/>
      <c r="D19" s="5"/>
      <c r="E19" s="12"/>
      <c r="F19" s="22"/>
      <c r="G19" s="28"/>
      <c r="H19" s="28"/>
      <c r="I19" s="28"/>
      <c r="J19" s="29"/>
      <c r="O19" s="30"/>
      <c r="P19" s="30"/>
      <c r="Q19" s="30"/>
      <c r="R19" s="25"/>
      <c r="S19" s="30"/>
      <c r="X19" s="30"/>
      <c r="Y19" s="25"/>
      <c r="Z19" s="30"/>
    </row>
    <row r="20" spans="2:26">
      <c r="B20" s="5"/>
      <c r="C20" s="5"/>
      <c r="D20" s="5"/>
      <c r="E20" s="12"/>
      <c r="F20" s="22"/>
      <c r="G20" s="28"/>
      <c r="H20" s="28"/>
      <c r="I20" s="28"/>
      <c r="J20" s="29"/>
      <c r="O20" s="30"/>
      <c r="P20" s="30"/>
      <c r="Q20" s="30"/>
      <c r="R20" s="25"/>
      <c r="S20" s="30"/>
      <c r="X20" s="30"/>
      <c r="Y20" s="25"/>
      <c r="Z20" s="30"/>
    </row>
    <row r="21" spans="2:26">
      <c r="B21" s="5"/>
      <c r="C21" s="5"/>
      <c r="D21" s="5"/>
      <c r="E21" s="12"/>
      <c r="F21" s="22"/>
      <c r="G21" s="28"/>
      <c r="H21" s="28"/>
      <c r="I21" s="28"/>
      <c r="J21" s="29"/>
      <c r="O21" s="30"/>
      <c r="P21" s="30"/>
      <c r="Q21" s="30"/>
      <c r="R21" s="25"/>
      <c r="S21" s="30"/>
      <c r="X21" s="30"/>
      <c r="Y21" s="25"/>
      <c r="Z21" s="30"/>
    </row>
    <row r="22" spans="2:26">
      <c r="B22" s="5"/>
      <c r="C22" s="5"/>
      <c r="D22" s="5"/>
      <c r="E22" s="12"/>
      <c r="F22" s="22"/>
      <c r="G22" s="28"/>
      <c r="H22" s="28"/>
      <c r="I22" s="28"/>
      <c r="J22" s="29"/>
      <c r="O22" s="30"/>
      <c r="P22" s="30"/>
      <c r="Q22" s="30"/>
      <c r="R22" s="25"/>
      <c r="S22" s="30"/>
      <c r="X22" s="30"/>
      <c r="Y22" s="25"/>
      <c r="Z22" s="30"/>
    </row>
    <row r="23" spans="2:26">
      <c r="B23" s="5"/>
      <c r="C23" s="5"/>
      <c r="D23" s="5"/>
      <c r="E23" s="12"/>
      <c r="F23" s="22"/>
      <c r="G23" s="28"/>
      <c r="H23" s="28"/>
      <c r="I23" s="28"/>
      <c r="J23" s="29"/>
      <c r="O23" s="30"/>
      <c r="P23" s="30"/>
      <c r="Q23" s="30"/>
      <c r="R23" s="25"/>
      <c r="S23" s="30"/>
      <c r="X23" s="30"/>
      <c r="Y23" s="25"/>
      <c r="Z23" s="30"/>
    </row>
    <row r="24" spans="2:26">
      <c r="B24" s="5"/>
      <c r="C24" s="5"/>
      <c r="D24" s="5"/>
      <c r="E24" s="12"/>
      <c r="F24" s="22"/>
      <c r="G24" s="28"/>
      <c r="H24" s="28"/>
      <c r="I24" s="28"/>
      <c r="J24" s="29"/>
      <c r="O24" s="30"/>
      <c r="P24" s="30"/>
      <c r="Q24" s="30"/>
      <c r="R24" s="25"/>
      <c r="S24" s="30"/>
      <c r="X24" s="30"/>
      <c r="Y24" s="25"/>
      <c r="Z24" s="30"/>
    </row>
    <row r="25" spans="2:26">
      <c r="B25" s="5"/>
      <c r="C25" s="5"/>
      <c r="D25" s="5"/>
      <c r="E25" s="12"/>
      <c r="F25" s="22"/>
      <c r="G25" s="28"/>
      <c r="H25" s="28"/>
      <c r="I25" s="28"/>
      <c r="J25" s="29"/>
      <c r="O25" s="30"/>
      <c r="P25" s="30"/>
      <c r="Q25" s="30"/>
      <c r="R25" s="25"/>
      <c r="S25" s="30"/>
      <c r="X25" s="30"/>
      <c r="Y25" s="25"/>
      <c r="Z25" s="30"/>
    </row>
    <row r="26" spans="2:26">
      <c r="B26" s="5"/>
      <c r="C26" s="5"/>
      <c r="D26" s="5"/>
      <c r="E26" s="12"/>
      <c r="F26" s="22"/>
      <c r="G26" s="28"/>
      <c r="H26" s="28"/>
      <c r="I26" s="28"/>
      <c r="J26" s="29"/>
      <c r="O26" s="30"/>
      <c r="P26" s="30"/>
      <c r="Q26" s="30"/>
      <c r="R26" s="25"/>
      <c r="S26" s="30"/>
      <c r="X26" s="30"/>
      <c r="Y26" s="25"/>
      <c r="Z26" s="30"/>
    </row>
    <row r="27" spans="2:26">
      <c r="B27" s="5"/>
      <c r="C27" s="5"/>
      <c r="D27" s="5"/>
      <c r="E27" s="12"/>
      <c r="F27" s="22"/>
      <c r="G27" s="28"/>
      <c r="H27" s="28"/>
      <c r="I27" s="28"/>
      <c r="J27" s="29"/>
      <c r="O27" s="30"/>
      <c r="P27" s="30"/>
      <c r="Q27" s="30"/>
      <c r="R27" s="25"/>
      <c r="S27" s="30"/>
      <c r="X27" s="30"/>
      <c r="Y27" s="25"/>
      <c r="Z27" s="30"/>
    </row>
    <row r="28" spans="2:26">
      <c r="B28" s="5"/>
      <c r="C28" s="5"/>
      <c r="D28" s="5"/>
      <c r="E28" s="12"/>
      <c r="F28" s="22"/>
      <c r="G28" s="5"/>
      <c r="H28" s="5"/>
      <c r="I28" s="5"/>
      <c r="J28" s="31"/>
    </row>
    <row r="29" spans="2:26">
      <c r="B29" s="5"/>
      <c r="C29" s="5"/>
      <c r="D29" s="5"/>
      <c r="E29" s="12"/>
      <c r="F29" s="22"/>
      <c r="G29" s="5"/>
      <c r="H29" s="5"/>
      <c r="I29" s="5"/>
      <c r="J29" s="31"/>
    </row>
    <row r="30" spans="2:26">
      <c r="B30" s="5"/>
      <c r="C30" s="5"/>
      <c r="D30" s="5"/>
      <c r="E30" s="12"/>
      <c r="F30" s="32"/>
      <c r="G30" s="33"/>
      <c r="H30" s="22"/>
      <c r="I30" s="22"/>
      <c r="J30" s="22"/>
    </row>
    <row r="31" spans="2:26">
      <c r="B31" s="5"/>
      <c r="C31" s="5"/>
      <c r="D31" s="5"/>
      <c r="E31" s="5"/>
      <c r="F31" s="22"/>
      <c r="G31" s="33"/>
      <c r="H31" s="32"/>
      <c r="I31" s="32"/>
      <c r="J31" s="32"/>
    </row>
    <row r="32" spans="2:26">
      <c r="B32" s="5"/>
      <c r="C32" s="5"/>
      <c r="D32" s="5"/>
      <c r="E32" s="12"/>
      <c r="F32" s="5"/>
      <c r="G32" s="5"/>
      <c r="H32" s="5"/>
      <c r="I32" s="5"/>
      <c r="J32" s="31"/>
    </row>
    <row r="33" spans="2:28">
      <c r="E33" s="3"/>
      <c r="G33" s="34" t="s">
        <v>11</v>
      </c>
      <c r="J33" s="9"/>
    </row>
    <row r="34" spans="2:28">
      <c r="B34" s="5"/>
      <c r="C34" s="5"/>
      <c r="D34" s="5"/>
      <c r="E34" s="12"/>
      <c r="F34" s="5"/>
      <c r="G34" s="22" t="s">
        <v>12</v>
      </c>
      <c r="H34" s="5"/>
      <c r="I34" s="5"/>
      <c r="J34" s="31"/>
    </row>
    <row r="35" spans="2:28">
      <c r="B35" s="5"/>
      <c r="C35" s="5"/>
      <c r="D35" s="5"/>
      <c r="E35" s="12"/>
      <c r="F35" s="5"/>
      <c r="G35" s="5"/>
      <c r="H35" s="5"/>
      <c r="I35" s="5"/>
      <c r="J35" s="31"/>
    </row>
    <row r="37" spans="2:28" ht="15.75" customHeight="1"/>
    <row r="38" spans="2:28" ht="15.75" customHeight="1"/>
    <row r="39" spans="2:28" ht="15.75" customHeight="1"/>
    <row r="40" spans="2:28" ht="15.75" customHeight="1"/>
    <row r="41" spans="2:28" ht="15.75" customHeight="1"/>
    <row r="42" spans="2:28" ht="15.75" customHeight="1"/>
    <row r="43" spans="2:28" ht="15.75" customHeight="1"/>
    <row r="44" spans="2:28" ht="15.75" customHeight="1"/>
    <row r="45" spans="2:28" ht="15.75" customHeight="1"/>
    <row r="48" spans="2:28">
      <c r="T48" s="7"/>
      <c r="AB48" s="7"/>
    </row>
    <row r="51" spans="2:28">
      <c r="B51" s="36"/>
      <c r="E51" s="3"/>
      <c r="J51" s="9"/>
      <c r="W51" s="19"/>
    </row>
    <row r="52" spans="2:28">
      <c r="B52" s="36"/>
      <c r="E52" s="3"/>
      <c r="J52" s="9"/>
    </row>
    <row r="53" spans="2:28">
      <c r="B53" s="36"/>
      <c r="D53" s="3"/>
      <c r="E53" s="3"/>
      <c r="F53" s="3"/>
      <c r="G53" s="3"/>
      <c r="H53" s="3"/>
      <c r="I53" s="3"/>
      <c r="J53" s="9"/>
      <c r="P53" s="13"/>
      <c r="Q53" s="13"/>
      <c r="R53" s="12"/>
      <c r="S53" s="12"/>
      <c r="T53" s="12"/>
      <c r="Z53" s="13"/>
      <c r="AA53" s="12"/>
      <c r="AB53" s="12"/>
    </row>
    <row r="54" spans="2:28">
      <c r="B54" s="36"/>
      <c r="D54" s="16"/>
      <c r="E54" s="17"/>
      <c r="F54" s="16"/>
      <c r="G54" s="16"/>
      <c r="H54" s="17"/>
      <c r="I54" s="16"/>
      <c r="J54" s="18"/>
      <c r="P54" s="12"/>
      <c r="Q54" s="12"/>
      <c r="R54" s="12"/>
      <c r="S54" s="12"/>
      <c r="T54" s="12"/>
      <c r="Z54" s="12"/>
      <c r="AA54" s="12"/>
      <c r="AB54" s="12"/>
    </row>
    <row r="55" spans="2:28">
      <c r="B55" s="6"/>
      <c r="C55" s="5"/>
      <c r="D55" s="5"/>
      <c r="E55" s="12"/>
      <c r="F55" s="5"/>
      <c r="G55" s="5"/>
      <c r="H55" s="5"/>
      <c r="I55" s="5"/>
      <c r="J55" s="9"/>
    </row>
    <row r="56" spans="2:28">
      <c r="B56" s="5"/>
      <c r="C56" s="5"/>
      <c r="D56" s="5"/>
      <c r="E56" s="12"/>
      <c r="F56" s="5"/>
      <c r="G56" s="5"/>
      <c r="H56" s="5"/>
      <c r="I56" s="5"/>
      <c r="J56" s="9"/>
      <c r="P56" s="22"/>
      <c r="Q56" s="32"/>
      <c r="R56" s="22"/>
      <c r="S56" s="37"/>
      <c r="T56" s="22"/>
      <c r="Z56" s="32"/>
      <c r="AA56" s="37"/>
      <c r="AB56" s="22"/>
    </row>
    <row r="57" spans="2:28" ht="13.5" thickBot="1">
      <c r="B57" s="6" t="s">
        <v>13</v>
      </c>
      <c r="C57" s="5"/>
      <c r="D57" s="5"/>
      <c r="E57" s="12"/>
      <c r="F57" s="5"/>
      <c r="G57" s="12"/>
      <c r="H57" s="12"/>
      <c r="I57" s="12"/>
      <c r="J57" s="35"/>
      <c r="P57" s="32"/>
      <c r="Q57" s="32"/>
      <c r="R57" s="22"/>
      <c r="S57" s="37"/>
      <c r="T57" s="22"/>
      <c r="Z57" s="32"/>
      <c r="AA57" s="37"/>
      <c r="AB57" s="22"/>
    </row>
    <row r="58" spans="2:28">
      <c r="B58" s="65" t="s">
        <v>31</v>
      </c>
      <c r="C58" s="66"/>
      <c r="D58" s="66"/>
      <c r="E58" s="66"/>
      <c r="F58" s="66"/>
      <c r="G58" s="66"/>
      <c r="H58" s="66"/>
      <c r="I58" s="66"/>
      <c r="J58" s="67"/>
      <c r="P58" s="32"/>
      <c r="Q58" s="32"/>
      <c r="R58" s="22"/>
      <c r="S58" s="37"/>
      <c r="T58" s="22"/>
      <c r="Z58" s="32"/>
      <c r="AA58" s="37"/>
      <c r="AB58" s="22"/>
    </row>
    <row r="59" spans="2:28">
      <c r="B59" s="68"/>
      <c r="C59" s="69"/>
      <c r="D59" s="69"/>
      <c r="E59" s="69"/>
      <c r="F59" s="69"/>
      <c r="G59" s="69"/>
      <c r="H59" s="69"/>
      <c r="I59" s="69"/>
      <c r="J59" s="70"/>
      <c r="P59" s="32"/>
      <c r="Q59" s="32"/>
      <c r="R59" s="22"/>
      <c r="S59" s="37"/>
      <c r="T59" s="22"/>
      <c r="Z59" s="32"/>
      <c r="AA59" s="37"/>
      <c r="AB59" s="22"/>
    </row>
    <row r="60" spans="2:28">
      <c r="B60" s="68"/>
      <c r="C60" s="69"/>
      <c r="D60" s="69"/>
      <c r="E60" s="69"/>
      <c r="F60" s="69"/>
      <c r="G60" s="69"/>
      <c r="H60" s="69"/>
      <c r="I60" s="69"/>
      <c r="J60" s="70"/>
      <c r="P60" s="32"/>
      <c r="Q60" s="32"/>
      <c r="R60" s="22"/>
      <c r="S60" s="37"/>
      <c r="T60" s="22"/>
      <c r="Z60" s="22"/>
      <c r="AA60" s="37"/>
      <c r="AB60" s="22"/>
    </row>
    <row r="61" spans="2:28">
      <c r="B61" s="68"/>
      <c r="C61" s="69"/>
      <c r="D61" s="69"/>
      <c r="E61" s="69"/>
      <c r="F61" s="69"/>
      <c r="G61" s="69"/>
      <c r="H61" s="69"/>
      <c r="I61" s="69"/>
      <c r="J61" s="70"/>
      <c r="P61" s="32"/>
      <c r="Q61" s="32"/>
      <c r="R61" s="22"/>
      <c r="S61" s="37"/>
      <c r="T61" s="22"/>
      <c r="Z61" s="32"/>
      <c r="AA61" s="37"/>
      <c r="AB61" s="22"/>
    </row>
    <row r="62" spans="2:28">
      <c r="B62" s="68"/>
      <c r="C62" s="69"/>
      <c r="D62" s="69"/>
      <c r="E62" s="69"/>
      <c r="F62" s="69"/>
      <c r="G62" s="69"/>
      <c r="H62" s="69"/>
      <c r="I62" s="69"/>
      <c r="J62" s="70"/>
      <c r="P62" s="32"/>
      <c r="Q62" s="32"/>
      <c r="R62" s="22"/>
      <c r="S62" s="37"/>
      <c r="T62" s="22"/>
      <c r="Z62" s="32"/>
      <c r="AA62" s="37"/>
      <c r="AB62" s="22"/>
    </row>
    <row r="63" spans="2:28">
      <c r="B63" s="68"/>
      <c r="C63" s="69"/>
      <c r="D63" s="69"/>
      <c r="E63" s="69"/>
      <c r="F63" s="69"/>
      <c r="G63" s="69"/>
      <c r="H63" s="69"/>
      <c r="I63" s="69"/>
      <c r="J63" s="70"/>
      <c r="P63" s="32"/>
      <c r="Q63" s="32"/>
      <c r="R63" s="22"/>
      <c r="S63" s="37"/>
      <c r="T63" s="22"/>
      <c r="Z63" s="32"/>
      <c r="AA63" s="37"/>
      <c r="AB63" s="22"/>
    </row>
    <row r="64" spans="2:28">
      <c r="B64" s="68"/>
      <c r="C64" s="69"/>
      <c r="D64" s="69"/>
      <c r="E64" s="69"/>
      <c r="F64" s="69"/>
      <c r="G64" s="69"/>
      <c r="H64" s="69"/>
      <c r="I64" s="69"/>
      <c r="J64" s="70"/>
      <c r="P64" s="32"/>
      <c r="Q64" s="32"/>
      <c r="R64" s="22"/>
      <c r="S64" s="37"/>
      <c r="T64" s="22"/>
      <c r="Z64" s="32"/>
      <c r="AA64" s="37"/>
      <c r="AB64" s="22"/>
    </row>
    <row r="65" spans="2:28">
      <c r="B65" s="68"/>
      <c r="C65" s="69"/>
      <c r="D65" s="69"/>
      <c r="E65" s="69"/>
      <c r="F65" s="69"/>
      <c r="G65" s="69"/>
      <c r="H65" s="69"/>
      <c r="I65" s="69"/>
      <c r="J65" s="70"/>
      <c r="P65" s="32"/>
      <c r="Q65" s="32"/>
      <c r="R65" s="22"/>
      <c r="S65" s="37"/>
      <c r="T65" s="22"/>
      <c r="Z65" s="32"/>
      <c r="AA65" s="37"/>
      <c r="AB65" s="22"/>
    </row>
    <row r="66" spans="2:28" ht="13.5" thickBot="1">
      <c r="B66" s="71"/>
      <c r="C66" s="72"/>
      <c r="D66" s="72"/>
      <c r="E66" s="72"/>
      <c r="F66" s="72"/>
      <c r="G66" s="72"/>
      <c r="H66" s="72"/>
      <c r="I66" s="72"/>
      <c r="J66" s="73"/>
      <c r="P66" s="32"/>
      <c r="Q66" s="32"/>
      <c r="R66" s="22"/>
      <c r="S66" s="37"/>
      <c r="T66" s="22"/>
      <c r="Z66" s="32"/>
      <c r="AA66" s="37"/>
      <c r="AB66" s="22"/>
    </row>
    <row r="67" spans="2:28">
      <c r="B67" s="6"/>
      <c r="C67" s="5"/>
      <c r="D67" s="5"/>
      <c r="E67" s="12"/>
      <c r="F67" s="5"/>
      <c r="G67" s="5"/>
      <c r="H67" s="5"/>
      <c r="I67" s="5"/>
      <c r="J67" s="31"/>
      <c r="P67" s="32"/>
      <c r="Q67" s="32"/>
      <c r="R67" s="22"/>
      <c r="S67" s="37"/>
      <c r="T67" s="22"/>
      <c r="Z67" s="32"/>
      <c r="AA67" s="37"/>
      <c r="AB67" s="22"/>
    </row>
    <row r="68" spans="2:28">
      <c r="B68" s="5"/>
      <c r="C68" s="5"/>
      <c r="D68" s="5"/>
      <c r="E68" s="12"/>
      <c r="F68" s="5"/>
      <c r="G68" s="5"/>
      <c r="H68" s="5"/>
      <c r="I68" s="5"/>
      <c r="J68" s="31"/>
      <c r="P68" s="32"/>
      <c r="Q68" s="32"/>
      <c r="R68" s="22"/>
      <c r="S68" s="37"/>
      <c r="T68" s="22"/>
      <c r="Z68" s="32"/>
      <c r="AA68" s="37"/>
      <c r="AB68" s="22"/>
    </row>
    <row r="69" spans="2:28">
      <c r="B69" s="5"/>
      <c r="C69" s="5"/>
      <c r="D69" s="5"/>
      <c r="E69" s="12"/>
      <c r="F69" s="22"/>
      <c r="G69" s="28"/>
      <c r="H69" s="28"/>
      <c r="I69" s="28"/>
      <c r="J69" s="29"/>
      <c r="P69" s="32"/>
      <c r="Q69" s="32"/>
      <c r="R69" s="22"/>
      <c r="S69" s="37"/>
      <c r="T69" s="22"/>
      <c r="Z69" s="32"/>
      <c r="AA69" s="37"/>
      <c r="AB69" s="22"/>
    </row>
    <row r="70" spans="2:28">
      <c r="B70" s="5"/>
      <c r="C70" s="5"/>
      <c r="D70" s="5"/>
      <c r="E70" s="12"/>
      <c r="F70" s="22"/>
      <c r="G70" s="28"/>
      <c r="H70" s="28"/>
      <c r="I70" s="28"/>
      <c r="J70" s="29"/>
      <c r="P70" s="32"/>
      <c r="Q70" s="32"/>
      <c r="R70" s="22"/>
      <c r="S70" s="37"/>
      <c r="T70" s="22"/>
      <c r="Z70" s="32"/>
      <c r="AA70" s="37"/>
      <c r="AB70" s="22"/>
    </row>
    <row r="71" spans="2:28">
      <c r="B71" s="5"/>
      <c r="C71" s="5"/>
      <c r="D71" s="5"/>
      <c r="E71" s="12"/>
      <c r="F71" s="22"/>
      <c r="G71" s="28"/>
      <c r="H71" s="28"/>
      <c r="I71" s="28"/>
      <c r="J71" s="29"/>
      <c r="P71" s="32"/>
      <c r="Q71" s="32"/>
      <c r="R71" s="22"/>
      <c r="S71" s="37"/>
      <c r="T71" s="22"/>
      <c r="Z71" s="32"/>
      <c r="AA71" s="37"/>
      <c r="AB71" s="22"/>
    </row>
    <row r="72" spans="2:28">
      <c r="B72" s="5"/>
      <c r="C72" s="5"/>
      <c r="D72" s="5"/>
      <c r="E72" s="12"/>
      <c r="F72" s="22"/>
      <c r="G72" s="5"/>
      <c r="H72" s="5"/>
      <c r="I72" s="5"/>
      <c r="J72" s="31"/>
      <c r="P72" s="32"/>
      <c r="Q72" s="32"/>
      <c r="R72" s="22"/>
      <c r="S72" s="37"/>
      <c r="T72" s="22"/>
      <c r="Z72" s="32"/>
      <c r="AA72" s="37"/>
      <c r="AB72" s="22"/>
    </row>
    <row r="73" spans="2:28">
      <c r="B73" s="5"/>
      <c r="C73" s="5"/>
      <c r="D73" s="5"/>
      <c r="E73" s="12"/>
      <c r="F73" s="22"/>
      <c r="G73" s="5"/>
      <c r="H73" s="5"/>
      <c r="I73" s="5"/>
      <c r="J73" s="31"/>
      <c r="P73" s="32"/>
      <c r="Q73" s="32"/>
      <c r="R73" s="22"/>
      <c r="S73" s="37"/>
      <c r="T73" s="22"/>
      <c r="Z73" s="32"/>
      <c r="AA73" s="37"/>
      <c r="AB73" s="22"/>
    </row>
    <row r="74" spans="2:28">
      <c r="B74" s="5"/>
      <c r="C74" s="5"/>
      <c r="D74" s="5"/>
      <c r="E74" s="12"/>
      <c r="F74" s="22"/>
      <c r="G74" s="28"/>
      <c r="H74" s="28"/>
      <c r="I74" s="28"/>
      <c r="J74" s="29"/>
      <c r="P74" s="32"/>
      <c r="Q74" s="32"/>
      <c r="R74" s="22"/>
      <c r="S74" s="37"/>
      <c r="T74" s="22"/>
      <c r="Z74" s="32"/>
      <c r="AA74" s="37"/>
      <c r="AB74" s="22"/>
    </row>
    <row r="75" spans="2:28">
      <c r="B75" s="5"/>
      <c r="C75" s="5"/>
      <c r="D75" s="5"/>
      <c r="E75" s="12"/>
      <c r="F75" s="22"/>
      <c r="G75" s="28"/>
      <c r="H75" s="28"/>
      <c r="I75" s="28"/>
      <c r="J75" s="29"/>
      <c r="P75" s="22"/>
      <c r="Q75" s="22"/>
      <c r="R75" s="22"/>
      <c r="S75" s="22"/>
      <c r="T75" s="22"/>
      <c r="Z75" s="22"/>
      <c r="AA75" s="22"/>
      <c r="AB75" s="22"/>
    </row>
    <row r="76" spans="2:28">
      <c r="B76" s="5"/>
      <c r="C76" s="5"/>
      <c r="D76" s="5"/>
      <c r="E76" s="12"/>
      <c r="F76" s="22"/>
      <c r="G76" s="28"/>
      <c r="H76" s="28"/>
      <c r="I76" s="28"/>
      <c r="J76" s="29"/>
      <c r="P76" s="22"/>
      <c r="Q76" s="22"/>
      <c r="R76" s="22"/>
      <c r="S76" s="22"/>
      <c r="T76" s="22"/>
      <c r="Z76" s="22"/>
      <c r="AA76" s="22"/>
      <c r="AB76" s="22"/>
    </row>
    <row r="77" spans="2:28">
      <c r="B77" s="5"/>
      <c r="C77" s="5"/>
      <c r="D77" s="5"/>
      <c r="E77" s="12"/>
      <c r="F77" s="22"/>
      <c r="G77" s="5"/>
      <c r="H77" s="5"/>
      <c r="I77" s="5"/>
      <c r="J77" s="31"/>
    </row>
    <row r="78" spans="2:28">
      <c r="B78" s="5"/>
      <c r="C78" s="5"/>
      <c r="D78" s="5"/>
      <c r="E78" s="12"/>
      <c r="F78" s="22"/>
      <c r="G78" s="5"/>
      <c r="H78" s="5"/>
      <c r="I78" s="5"/>
      <c r="J78" s="31"/>
    </row>
    <row r="79" spans="2:28">
      <c r="B79" s="5"/>
      <c r="C79" s="5"/>
      <c r="D79" s="5"/>
      <c r="E79" s="12"/>
      <c r="F79" s="22"/>
      <c r="G79" s="28"/>
      <c r="H79" s="28"/>
      <c r="I79" s="28"/>
      <c r="J79" s="29"/>
    </row>
    <row r="80" spans="2:28">
      <c r="B80" s="5"/>
      <c r="C80" s="5"/>
      <c r="D80" s="5"/>
      <c r="E80" s="12"/>
      <c r="F80" s="22"/>
      <c r="G80" s="28"/>
      <c r="H80" s="28"/>
      <c r="I80" s="28"/>
      <c r="J80" s="29"/>
    </row>
    <row r="81" spans="2:10">
      <c r="B81" s="19"/>
      <c r="C81" s="5"/>
      <c r="D81" s="5"/>
      <c r="E81" s="12"/>
      <c r="F81" s="22"/>
      <c r="G81" s="28"/>
      <c r="H81" s="28"/>
      <c r="I81" s="28"/>
      <c r="J81" s="29"/>
    </row>
    <row r="82" spans="2:10">
      <c r="B82" s="19"/>
      <c r="C82" s="5"/>
      <c r="D82" s="5"/>
      <c r="E82" s="12"/>
      <c r="F82" s="22"/>
      <c r="G82" s="5"/>
      <c r="H82" s="5"/>
      <c r="I82" s="5"/>
      <c r="J82" s="31"/>
    </row>
    <row r="83" spans="2:10">
      <c r="B83" s="6"/>
      <c r="C83" s="5"/>
      <c r="D83" s="5"/>
      <c r="E83" s="12"/>
      <c r="F83" s="5"/>
      <c r="G83" s="12"/>
      <c r="H83" s="12"/>
      <c r="I83" s="12"/>
      <c r="J83" s="35"/>
    </row>
    <row r="84" spans="2:10">
      <c r="B84" s="5"/>
      <c r="C84" s="5"/>
      <c r="D84" s="5"/>
      <c r="E84" s="12"/>
      <c r="F84" s="5"/>
      <c r="G84" s="12"/>
      <c r="H84" s="12"/>
      <c r="I84" s="12"/>
      <c r="J84" s="27"/>
    </row>
    <row r="85" spans="2:10">
      <c r="B85" s="5"/>
      <c r="C85" s="5"/>
      <c r="D85" s="5"/>
      <c r="E85" s="12"/>
      <c r="F85" s="5"/>
      <c r="G85" s="12"/>
      <c r="H85" s="12"/>
      <c r="I85" s="12"/>
      <c r="J85" s="27"/>
    </row>
    <row r="86" spans="2:10">
      <c r="B86" s="5"/>
      <c r="C86" s="5"/>
      <c r="D86" s="5"/>
      <c r="E86" s="12"/>
      <c r="F86" s="5"/>
      <c r="G86" s="12"/>
      <c r="H86" s="12"/>
      <c r="I86" s="12"/>
      <c r="J86" s="27"/>
    </row>
    <row r="87" spans="2:10">
      <c r="B87" s="5"/>
      <c r="C87" s="5"/>
      <c r="D87" s="5"/>
      <c r="E87" s="12"/>
      <c r="F87" s="5"/>
      <c r="G87" s="12"/>
      <c r="H87" s="12"/>
      <c r="I87" s="12"/>
      <c r="J87" s="27"/>
    </row>
    <row r="88" spans="2:10">
      <c r="B88" s="5"/>
      <c r="C88" s="5"/>
      <c r="D88" s="5"/>
      <c r="E88" s="12"/>
      <c r="F88" s="5"/>
      <c r="G88" s="5"/>
      <c r="H88" s="5"/>
      <c r="I88" s="5"/>
      <c r="J88" s="31"/>
    </row>
    <row r="89" spans="2:10">
      <c r="B89" s="5"/>
      <c r="C89" s="5"/>
      <c r="D89" s="5"/>
      <c r="E89" s="12"/>
      <c r="F89" s="38"/>
      <c r="G89" s="5"/>
      <c r="H89" s="5"/>
      <c r="I89" s="5"/>
      <c r="J89" s="31"/>
    </row>
    <row r="90" spans="2:10">
      <c r="B90" s="5"/>
      <c r="C90" s="5"/>
      <c r="D90" s="5"/>
      <c r="E90" s="12"/>
      <c r="F90" s="5"/>
      <c r="G90" s="5"/>
      <c r="H90" s="5"/>
      <c r="I90" s="5"/>
      <c r="J90" s="31"/>
    </row>
    <row r="91" spans="2:10">
      <c r="B91" s="5"/>
      <c r="C91" s="5"/>
      <c r="D91" s="5"/>
      <c r="E91" s="12"/>
      <c r="F91" s="5"/>
      <c r="G91" s="5"/>
      <c r="H91" s="5"/>
      <c r="I91" s="5"/>
      <c r="J91" s="31"/>
    </row>
    <row r="92" spans="2:10">
      <c r="B92" s="5"/>
      <c r="C92" s="5"/>
      <c r="D92" s="5"/>
      <c r="E92" s="12"/>
      <c r="F92" s="5"/>
      <c r="G92" s="5"/>
      <c r="H92" s="5"/>
      <c r="I92" s="5"/>
      <c r="J92" s="31"/>
    </row>
    <row r="93" spans="2:10">
      <c r="B93" s="5"/>
      <c r="C93" s="5"/>
      <c r="D93" s="5"/>
      <c r="E93" s="12"/>
      <c r="F93" s="5"/>
      <c r="G93" s="5"/>
      <c r="H93" s="5"/>
      <c r="I93" s="5"/>
      <c r="J93" s="31"/>
    </row>
    <row r="94" spans="2:10">
      <c r="E94" s="3"/>
      <c r="J94" s="9"/>
    </row>
  </sheetData>
  <mergeCells count="1">
    <mergeCell ref="B58:J66"/>
  </mergeCells>
  <dataValidations disablePrompts="1" count="3">
    <dataValidation allowBlank="1" showInputMessage="1" showErrorMessage="1" errorTitle="Adjsutment Type Input Error" error="An invalid adjustment type was entered._x000a__x000a_Valid values are 1, 2, or 3." sqref="E12"/>
    <dataValidation type="list" allowBlank="1" showInputMessage="1" showErrorMessage="1" errorTitle="Adjsutment Type Input Error" error="An invalid adjustment type was entered._x000a__x000a_Valid values are 1, 2, or 3." sqref="E13:E30 E11 E67:E92 E32:E35 E57 E55:E56">
      <formula1>"1,2,3"</formula1>
    </dataValidation>
    <dataValidation type="list" allowBlank="1" showInputMessage="1" showErrorMessage="1" errorTitle="Account Input Error" error="The account number entered is not valid." sqref="D67:D92 D11:D35 D57 D55:D56">
      <formula1>ValidAccount</formula1>
    </dataValidation>
  </dataValidations>
  <printOptions horizontalCentered="1"/>
  <pageMargins left="1" right="1" top="1" bottom="1" header="0.5" footer="0.5"/>
  <pageSetup scale="70" orientation="portrait" r:id="rId1"/>
  <headerFooter alignWithMargins="0"/>
  <rowBreaks count="1" manualBreakCount="1">
    <brk id="47" max="16383" man="1"/>
  </rowBreaks>
  <colBreaks count="2" manualBreakCount="2">
    <brk id="10" max="1048575" man="1"/>
    <brk id="20"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view="pageBreakPreview" zoomScale="85" zoomScaleNormal="100" zoomScaleSheetLayoutView="85" workbookViewId="0"/>
  </sheetViews>
  <sheetFormatPr defaultColWidth="8.75" defaultRowHeight="12.75"/>
  <cols>
    <col min="1" max="1" width="37.125" style="40" bestFit="1" customWidth="1"/>
    <col min="2" max="2" width="11.25" style="40" customWidth="1"/>
    <col min="3" max="3" width="15.25" style="40" bestFit="1" customWidth="1"/>
    <col min="4" max="4" width="24" style="40" customWidth="1"/>
    <col min="5" max="5" width="8" style="40" customWidth="1"/>
    <col min="6" max="6" width="16" style="40" customWidth="1"/>
    <col min="7" max="7" width="6.625" style="41" customWidth="1"/>
    <col min="8" max="8" width="10.875" style="40" customWidth="1"/>
    <col min="9" max="16384" width="8.75" style="40"/>
  </cols>
  <sheetData>
    <row r="1" spans="1:8">
      <c r="A1" s="39" t="str">
        <f>'Page 8.4'!B1</f>
        <v>Rocky Mountain Power</v>
      </c>
    </row>
    <row r="2" spans="1:8">
      <c r="A2" s="39" t="s">
        <v>23</v>
      </c>
    </row>
    <row r="3" spans="1:8">
      <c r="A3" s="39" t="s">
        <v>24</v>
      </c>
    </row>
    <row r="4" spans="1:8">
      <c r="A4" s="39"/>
    </row>
    <row r="6" spans="1:8">
      <c r="A6" s="42"/>
      <c r="B6" s="42"/>
      <c r="C6" s="42"/>
    </row>
    <row r="7" spans="1:8" s="39" customFormat="1" ht="15.75" customHeight="1">
      <c r="A7" s="43" t="s">
        <v>14</v>
      </c>
      <c r="B7" s="44" t="s">
        <v>15</v>
      </c>
      <c r="C7" s="45" t="s">
        <v>16</v>
      </c>
      <c r="D7" s="40"/>
      <c r="E7" s="46"/>
    </row>
    <row r="8" spans="1:8" ht="15">
      <c r="A8" s="47" t="s">
        <v>17</v>
      </c>
      <c r="B8" s="48" t="s">
        <v>10</v>
      </c>
      <c r="C8" s="49">
        <v>6763094.4699999997</v>
      </c>
      <c r="E8" s="46"/>
    </row>
    <row r="9" spans="1:8" ht="15">
      <c r="A9" s="47" t="s">
        <v>18</v>
      </c>
      <c r="B9" s="48" t="s">
        <v>10</v>
      </c>
      <c r="C9" s="49">
        <v>2160207.0699999901</v>
      </c>
      <c r="E9" s="46"/>
    </row>
    <row r="10" spans="1:8" ht="15">
      <c r="A10" s="47" t="s">
        <v>19</v>
      </c>
      <c r="B10" s="48" t="s">
        <v>10</v>
      </c>
      <c r="C10" s="49">
        <v>254753.05</v>
      </c>
      <c r="E10" s="46"/>
    </row>
    <row r="11" spans="1:8" ht="15">
      <c r="A11" s="47" t="s">
        <v>20</v>
      </c>
      <c r="B11" s="48" t="s">
        <v>10</v>
      </c>
      <c r="C11" s="49">
        <v>964504.54</v>
      </c>
      <c r="E11" s="46"/>
    </row>
    <row r="12" spans="1:8" ht="15">
      <c r="A12" s="47" t="s">
        <v>21</v>
      </c>
      <c r="B12" s="48" t="s">
        <v>10</v>
      </c>
      <c r="C12" s="49">
        <v>1014052.84</v>
      </c>
      <c r="E12" s="46"/>
    </row>
    <row r="13" spans="1:8" ht="15">
      <c r="A13" s="50"/>
      <c r="B13" s="51" t="s">
        <v>22</v>
      </c>
      <c r="C13" s="52">
        <f>SUM(C8:C12)</f>
        <v>11156611.969999991</v>
      </c>
      <c r="E13" s="46"/>
    </row>
    <row r="14" spans="1:8">
      <c r="A14" s="50"/>
      <c r="B14" s="50"/>
      <c r="C14" s="53" t="s">
        <v>26</v>
      </c>
      <c r="D14" s="50"/>
      <c r="E14" s="50"/>
    </row>
    <row r="15" spans="1:8">
      <c r="A15" s="50"/>
      <c r="B15" s="50"/>
      <c r="C15" s="53" t="s">
        <v>12</v>
      </c>
      <c r="D15" s="50"/>
      <c r="E15" s="50"/>
    </row>
    <row r="16" spans="1:8">
      <c r="A16" s="54"/>
      <c r="B16" s="50"/>
      <c r="C16" s="50"/>
      <c r="D16" s="50"/>
      <c r="E16" s="50"/>
      <c r="F16" s="50"/>
      <c r="G16" s="50"/>
      <c r="H16" s="55"/>
    </row>
    <row r="17" spans="1:8" ht="15.75">
      <c r="B17"/>
      <c r="D17" s="56"/>
      <c r="E17" s="56"/>
      <c r="F17" s="56"/>
    </row>
    <row r="18" spans="1:8" ht="15.75">
      <c r="B18"/>
      <c r="C18" s="39"/>
    </row>
    <row r="19" spans="1:8" ht="15.75">
      <c r="A19" s="57"/>
      <c r="B19"/>
      <c r="C19" s="58"/>
      <c r="D19" s="57"/>
      <c r="E19" s="57"/>
      <c r="F19" s="57"/>
      <c r="G19" s="59"/>
      <c r="H19" s="60"/>
    </row>
    <row r="20" spans="1:8" ht="15.75">
      <c r="A20" s="57"/>
      <c r="B20"/>
      <c r="C20" s="61"/>
      <c r="D20" s="57"/>
      <c r="E20" s="57"/>
      <c r="F20" s="57"/>
      <c r="G20" s="59"/>
      <c r="H20" s="60"/>
    </row>
    <row r="21" spans="1:8" ht="15.75">
      <c r="A21" s="57"/>
      <c r="B21"/>
      <c r="C21" s="58"/>
      <c r="D21" s="57"/>
      <c r="E21" s="57"/>
      <c r="F21" s="57"/>
      <c r="G21" s="59"/>
      <c r="H21" s="60"/>
    </row>
    <row r="22" spans="1:8">
      <c r="A22" s="57"/>
      <c r="B22" s="57"/>
      <c r="C22" s="58"/>
      <c r="D22" s="57"/>
      <c r="E22" s="57"/>
      <c r="F22" s="57"/>
      <c r="G22" s="59"/>
      <c r="H22" s="60"/>
    </row>
    <row r="23" spans="1:8">
      <c r="A23" s="57"/>
      <c r="B23" s="57"/>
      <c r="C23" s="58"/>
      <c r="D23" s="57"/>
      <c r="E23" s="57"/>
      <c r="F23" s="57"/>
      <c r="G23" s="59"/>
      <c r="H23" s="60"/>
    </row>
    <row r="24" spans="1:8">
      <c r="A24" s="57"/>
      <c r="B24" s="57"/>
      <c r="C24" s="58"/>
      <c r="D24" s="57"/>
      <c r="E24" s="57"/>
      <c r="F24" s="57"/>
      <c r="G24" s="59"/>
      <c r="H24" s="60"/>
    </row>
    <row r="25" spans="1:8">
      <c r="A25" s="57"/>
      <c r="B25" s="57"/>
      <c r="C25" s="58"/>
      <c r="D25" s="57"/>
      <c r="E25" s="57"/>
      <c r="F25" s="57"/>
      <c r="G25" s="59"/>
      <c r="H25" s="60"/>
    </row>
    <row r="26" spans="1:8">
      <c r="A26" s="57"/>
      <c r="B26" s="57"/>
      <c r="C26" s="58"/>
      <c r="G26" s="59"/>
      <c r="H26" s="60"/>
    </row>
    <row r="27" spans="1:8">
      <c r="A27" s="57"/>
      <c r="B27" s="57"/>
      <c r="C27" s="58"/>
      <c r="D27" s="57"/>
      <c r="E27" s="57"/>
      <c r="F27" s="57"/>
      <c r="G27" s="59"/>
      <c r="H27" s="60"/>
    </row>
    <row r="28" spans="1:8">
      <c r="A28" s="57"/>
      <c r="B28" s="57"/>
      <c r="C28" s="58"/>
      <c r="D28" s="57"/>
      <c r="E28" s="57"/>
      <c r="F28" s="57"/>
      <c r="G28" s="59"/>
      <c r="H28" s="60"/>
    </row>
    <row r="29" spans="1:8">
      <c r="A29" s="57"/>
      <c r="B29" s="57"/>
      <c r="C29" s="58"/>
      <c r="D29" s="57"/>
      <c r="E29" s="57"/>
      <c r="F29" s="57"/>
      <c r="G29" s="59"/>
      <c r="H29" s="60"/>
    </row>
    <row r="30" spans="1:8">
      <c r="A30" s="57"/>
      <c r="B30" s="57"/>
      <c r="C30" s="58"/>
      <c r="D30" s="57"/>
      <c r="E30" s="57"/>
      <c r="F30" s="57"/>
      <c r="G30" s="59"/>
      <c r="H30" s="60"/>
    </row>
    <row r="31" spans="1:8">
      <c r="A31" s="42"/>
      <c r="B31" s="42"/>
      <c r="C31" s="42"/>
      <c r="D31" s="42"/>
      <c r="E31" s="42"/>
      <c r="F31" s="42"/>
      <c r="G31" s="62"/>
      <c r="H31" s="42"/>
    </row>
  </sheetData>
  <pageMargins left="1" right="0.5" top="1" bottom="1" header="0.55000000000000004" footer="0.5"/>
  <pageSetup orientation="portrait" r:id="rId1"/>
  <headerFooter alignWithMargins="0">
    <oddHeader>&amp;R&amp;"Arial,Regular"&amp;10Page 8.4.1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 8.4</vt:lpstr>
      <vt:lpstr>Page 8.4.1</vt:lpstr>
      <vt:lpstr>'Page 8.4'!Print_Area</vt:lpstr>
      <vt:lpstr>'Page 8.4.1'!Print_Area</vt:lpstr>
      <vt:lpstr>YearEndFactors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2013-12-18T22:32:22Z</dcterms:created>
  <dcterms:modified xsi:type="dcterms:W3CDTF">2014-01-15T19:25:50Z</dcterms:modified>
</cp:coreProperties>
</file>