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15480" windowHeight="6045" activeTab="0"/>
  </bookViews>
  <sheets>
    <sheet name="Page 5.0.2" sheetId="1" r:id="rId1"/>
  </sheets>
  <definedNames>
    <definedName name="_xlnm.Print_Titles" localSheetId="0">'Page 5.0.2'!$A:$B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<sst xmlns="http://schemas.openxmlformats.org/spreadsheetml/2006/main" count="73" uniqueCount="73">
  <si>
    <t>Rocky Mountain Power</t>
  </si>
  <si>
    <t>Normalized Results of Operations</t>
  </si>
  <si>
    <t>Customer Service Deposits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</si>
  <si>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</si>
  <si>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</si>
  <si>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</si>
  <si>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</si>
  <si>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</si>
  <si>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</si>
  <si>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</si>
  <si>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</si>
  <si>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</si>
  <si>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</si>
  <si>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</si>
  <si>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</si>
  <si>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</si>
  <si>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</si>
  <si>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</si>
  <si>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</si>
  <si>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</si>
  <si>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</si>
  <si>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</si>
  <si>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</si>
  <si>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</si>
  <si>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</si>
  <si>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</si>
  <si>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</si>
  <si>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</si>
  <si>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</si>
  <si>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</si>
  <si>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</si>
  <si>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</si>
  <si>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</si>
  <si>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</si>
  <si>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</si>
  <si>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</si>
  <si>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</si>
  <si>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</si>
  <si>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</si>
  <si>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</si>
  <si>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</si>
  <si>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</si>
  <si>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</si>
  <si>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</si>
  <si>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</si>
  <si>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</si>
  <si>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</si>
  <si>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</si>
  <si>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</si>
  <si>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</si>
  <si>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Misc Rate Base Deductions</t>
  </si>
  <si>
    <t xml:space="preserve">     Total Rate Base Deductions</t>
  </si>
  <si>
    <t xml:space="preserve">   Total Rate Base:</t>
  </si>
  <si>
    <t>Return on Rate Base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</si>
  <si>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</si>
  <si>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</si>
  <si>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</si>
  <si>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</si>
  <si>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</si>
  <si>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</si>
  <si>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</si>
  <si>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</si>
  <si>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</si>
  <si>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</si>
  <si>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</si>
  <si>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Federal Income Taxes + Other</t>
  </si>
  <si>
    <t>Total Adjustments</t>
  </si>
  <si>
    <t>Tab 5 Adjustment Summary</t>
  </si>
  <si>
    <t>Net Power Cost Study</t>
  </si>
  <si>
    <t>APPROXIMATE 
PRICE CHANGE</t>
  </si>
  <si>
    <t>James River Royalty Offset</t>
  </si>
  <si>
    <t>Little Mountain</t>
  </si>
  <si>
    <t>Twelve Months Ending June 2015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</si>
</sst>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"/>
    <numFmt numFmtId="165" formatCode="_(* #,##0_);_(* \(#,##0\);_(* &quot;-&quot;??_);_(@_)"/>
    <numFmt numFmtId="166" formatCode="#,##0.0"/>
    <numFmt numFmtId="167" formatCode="#,##0.0;\(#,##0.0\)"/>
    <numFmt numFmtId="168" formatCode="0.0000%"/>
    <numFmt numFmtId="169" formatCode="0.000%"/>
    <numFmt numFmtId="170" formatCode="0.0"/>
    <numFmt numFmtId="171" formatCode="0.0%"/>
    <numFmt numFmtId="172" formatCode=";;;"/>
    <numFmt numFmtId="173" formatCode="0.000"/>
    <numFmt numFmtId="174" formatCode="0.00000%"/>
    <numFmt numFmtId="175" formatCode="0.0000000000"/>
    <numFmt numFmtId="176" formatCode="0.000000%"/>
    <numFmt numFmtId="177" formatCode="_(* #,##0.0000_);_(* \(#,##0.0000\);_(* &quot;-&quot;??_);_(@_)"/>
    <numFmt numFmtId="178" formatCode="_(* #,##0.00000000_);_(* \(#,##0.00000000\);_(* &quot;-&quot;??_);_(@_)"/>
    <numFmt numFmtId="179" formatCode="_(* #,##0.00000000000_);_(* \(#,##0.00000000000\);_(* &quot;-&quot;??_);_(@_)"/>
    <numFmt numFmtId="180" formatCode="0.000000000000"/>
    <numFmt numFmtId="181" formatCode="_(* #,##0.0_);_(* \(#,##0.0\);_(* &quot;-&quot;??_);_(@_)"/>
    <numFmt numFmtId="182" formatCode="0.0000000"/>
    <numFmt numFmtId="183" formatCode="&quot;$&quot;#,##0"/>
    <numFmt numFmtId="184" formatCode="_(&quot;$&quot;* #,##0_);_(&quot;$&quot;* \(#,##0\);_(&quot;$&quot;* &quot;-&quot;??_);_(@_)"/>
    <numFmt numFmtId="185" formatCode="mmmm\-yy"/>
    <numFmt numFmtId="186" formatCode="[$-409]mmmm\-yy;@"/>
    <numFmt numFmtId="187" formatCode="[$-409]mmm\-yy;@"/>
    <numFmt numFmtId="188" formatCode="0.000000000000%"/>
    <numFmt numFmtId="189" formatCode="_(* #,##0.00000_);_(* \(#,##0.00000\);_(* &quot;-&quot;??_);_(@_)"/>
    <numFmt numFmtId="190" formatCode="_(* #,##0.0000000_);_(* \(#,##0.0000000\);_(* &quot;-&quot;??_);_(@_)"/>
    <numFmt numFmtId="191" formatCode="#,##0.000000000_);\(#,##0.000000000\)"/>
    <numFmt numFmtId="192" formatCode="#,##0.000000000000000000000_);\(#,##0.000000000000000000000\)"/>
    <numFmt numFmtId="193" formatCode="_(* #,##0.000_);_(* \(#,##0.000\);_(* &quot;-&quot;??_);_(@_)"/>
    <numFmt numFmtId="194" formatCode="m/d/yyyy;@"/>
    <numFmt numFmtId="195" formatCode="0.00000"/>
    <numFmt numFmtId="196" formatCode="mmmm\ yyyy"/>
    <numFmt numFmtId="197" formatCode="#,##0_);[Red]\(#,##0\);&quot;-     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" fontId="6" fillId="3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187" fontId="1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65" fontId="0" fillId="0" borderId="0" xfId="42" applyNumberFormat="1" applyFont="1" applyFill="1" applyAlignment="1">
      <alignment vertical="center"/>
    </xf>
    <xf numFmtId="165" fontId="0" fillId="0" borderId="0" xfId="42" applyNumberFormat="1" applyFont="1" applyFill="1" applyAlignment="1" applyProtection="1">
      <alignment vertical="center"/>
      <protection/>
    </xf>
    <xf numFmtId="165" fontId="0" fillId="0" borderId="11" xfId="42" applyNumberFormat="1" applyFont="1" applyFill="1" applyBorder="1" applyAlignment="1" applyProtection="1">
      <alignment vertical="center"/>
      <protection/>
    </xf>
    <xf numFmtId="165" fontId="0" fillId="0" borderId="10" xfId="42" applyNumberFormat="1" applyFont="1" applyFill="1" applyBorder="1" applyAlignment="1" applyProtection="1">
      <alignment vertical="center"/>
      <protection/>
    </xf>
    <xf numFmtId="165" fontId="0" fillId="0" borderId="0" xfId="42" applyNumberFormat="1" applyFont="1" applyFill="1" applyBorder="1" applyAlignment="1" applyProtection="1">
      <alignment vertical="center"/>
      <protection/>
    </xf>
    <xf numFmtId="165" fontId="0" fillId="0" borderId="12" xfId="42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69" fontId="0" fillId="0" borderId="0" xfId="0" applyNumberFormat="1" applyFont="1" applyFill="1" applyAlignment="1" applyProtection="1">
      <alignment vertical="center"/>
      <protection/>
    </xf>
    <xf numFmtId="165" fontId="0" fillId="0" borderId="13" xfId="42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 vertical="center" wrapText="1"/>
    </xf>
    <xf numFmtId="165" fontId="1" fillId="0" borderId="0" xfId="42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16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quotePrefix="1">
      <alignment horizontal="center"/>
    </xf>
    <xf numFmtId="0" fontId="0" fillId="0" borderId="0" xfId="0" applyNumberFormat="1" applyFont="1" applyFill="1" applyAlignment="1" quotePrefix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chaText" xfId="60"/>
    <cellStyle name="SAPBEXtitle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140625" style="5" bestFit="1" customWidth="1"/>
    <col min="2" max="2" width="36.7109375" style="5" customWidth="1"/>
    <col min="3" max="3" width="17.8515625" style="5" bestFit="1" customWidth="1"/>
    <col min="4" max="4" width="2.8515625" style="20" customWidth="1"/>
    <col min="5" max="5" width="15.421875" style="5" customWidth="1"/>
    <col min="6" max="6" width="15.00390625" style="5" customWidth="1"/>
    <col min="7" max="7" width="13.7109375" style="5" customWidth="1"/>
    <col min="8" max="16384" width="9.140625" style="5" customWidth="1"/>
  </cols>
  <sheetData>
    <row r="1" ht="12.75">
      <c r="A1" s="1" t="s">
        <v>0</v>
      </c>
    </row>
    <row r="2" ht="12.75">
      <c r="A2" s="1" t="s">
        <v>1</v>
      </c>
    </row>
    <row r="3" spans="1:4" ht="12.75">
      <c r="A3" s="1" t="s">
        <v>67</v>
      </c>
      <c r="B3" s="8"/>
      <c r="C3" s="21"/>
      <c r="D3" s="22"/>
    </row>
    <row r="4" spans="1:4" ht="12.75">
      <c r="A4" s="3" t="s">
        <v>72</v>
      </c>
      <c r="B4" s="8"/>
      <c r="C4" s="21"/>
      <c r="D4" s="22"/>
    </row>
    <row r="5" spans="2:7" ht="12.75">
      <c r="B5" s="8"/>
      <c r="C5" s="21"/>
      <c r="D5" s="22"/>
      <c r="E5" s="28">
        <v>5.1</v>
      </c>
      <c r="F5" s="27">
        <v>5.2</v>
      </c>
      <c r="G5" s="21">
        <v>5.3</v>
      </c>
    </row>
    <row r="6" spans="3:7" ht="25.5">
      <c r="C6" s="2" t="s">
        <v>66</v>
      </c>
      <c r="D6" s="4"/>
      <c r="E6" s="2" t="s">
        <v>68</v>
      </c>
      <c r="F6" s="2" t="s">
        <v>70</v>
      </c>
      <c r="G6" s="2" t="s">
        <v>71</v>
      </c>
    </row>
    <row r="7" spans="1:4" ht="12.75">
      <c r="A7" s="7">
        <v>1</v>
      </c>
      <c r="B7" s="7" t="s">
        <v>3</v>
      </c>
      <c r="C7" s="8"/>
      <c r="D7" s="23"/>
    </row>
    <row r="8" spans="1:7" ht="12.75">
      <c r="A8" s="7">
        <v>2</v>
      </c>
      <c r="B8" s="7" t="s">
        <v>4</v>
      </c>
      <c r="C8" s="9">
        <f>SUM(E8:G8)</f>
        <v>0</v>
      </c>
      <c r="D8" s="12"/>
      <c r="E8" s="9">
        <v>0</v>
      </c>
      <c r="F8" s="9">
        <v>0</v>
      </c>
      <c r="G8" s="9">
        <v>0</v>
      </c>
    </row>
    <row r="9" spans="1:7" ht="12.75">
      <c r="A9" s="7">
        <v>3</v>
      </c>
      <c r="B9" s="7" t="s">
        <v>5</v>
      </c>
      <c r="C9" s="9">
        <f>SUM(E9:G9)</f>
        <v>0</v>
      </c>
      <c r="D9" s="12"/>
      <c r="E9" s="9">
        <v>0</v>
      </c>
      <c r="F9" s="9">
        <v>0</v>
      </c>
      <c r="G9" s="9">
        <v>0</v>
      </c>
    </row>
    <row r="10" spans="1:7" ht="12.75">
      <c r="A10" s="7">
        <v>4</v>
      </c>
      <c r="B10" s="7" t="s">
        <v>6</v>
      </c>
      <c r="C10" s="9">
        <f>SUM(E10:G10)</f>
        <v>13904172.838690728</v>
      </c>
      <c r="D10" s="12"/>
      <c r="E10" s="9">
        <v>13904172.838690728</v>
      </c>
      <c r="F10" s="9">
        <v>0</v>
      </c>
      <c r="G10" s="9">
        <v>0</v>
      </c>
    </row>
    <row r="11" spans="1:7" ht="12.75">
      <c r="A11" s="7">
        <v>5</v>
      </c>
      <c r="B11" s="7" t="s">
        <v>7</v>
      </c>
      <c r="C11" s="9">
        <f>SUM(E11:G11)</f>
        <v>903034.8123894334</v>
      </c>
      <c r="D11" s="12"/>
      <c r="E11" s="9">
        <v>0</v>
      </c>
      <c r="F11" s="9">
        <v>1754102.471843794</v>
      </c>
      <c r="G11" s="9">
        <v>-851067.6594543606</v>
      </c>
    </row>
    <row r="12" spans="1:7" ht="12.75">
      <c r="A12" s="7">
        <v>6</v>
      </c>
      <c r="B12" s="7" t="s">
        <v>8</v>
      </c>
      <c r="C12" s="10">
        <f>SUM(E12:G12)</f>
        <v>14807207.651080132</v>
      </c>
      <c r="D12" s="12"/>
      <c r="E12" s="10">
        <v>13904172.838690758</v>
      </c>
      <c r="F12" s="10">
        <v>1754102.4718437195</v>
      </c>
      <c r="G12" s="10">
        <v>-851067.6594543457</v>
      </c>
    </row>
    <row r="13" spans="1:7" ht="12.75">
      <c r="A13" s="7">
        <v>7</v>
      </c>
      <c r="B13" s="7"/>
      <c r="C13" s="9"/>
      <c r="D13" s="12"/>
      <c r="E13" s="9"/>
      <c r="F13" s="9"/>
      <c r="G13" s="9"/>
    </row>
    <row r="14" spans="1:7" ht="12.75">
      <c r="A14" s="7">
        <v>8</v>
      </c>
      <c r="B14" s="7" t="s">
        <v>9</v>
      </c>
      <c r="C14" s="9"/>
      <c r="D14" s="12"/>
      <c r="E14" s="9"/>
      <c r="F14" s="9"/>
      <c r="G14" s="9"/>
    </row>
    <row r="15" spans="1:7" ht="12.75">
      <c r="A15" s="7">
        <v>9</v>
      </c>
      <c r="B15" s="7" t="s">
        <v>10</v>
      </c>
      <c r="C15" s="9">
        <f aca="true" t="shared" si="0" ref="C15:C24">SUM(E15:G15)</f>
        <v>25630639.5159173</v>
      </c>
      <c r="D15" s="12"/>
      <c r="E15" s="9">
        <v>25630639.5159173</v>
      </c>
      <c r="F15" s="9">
        <v>0</v>
      </c>
      <c r="G15" s="9">
        <v>0</v>
      </c>
    </row>
    <row r="16" spans="1:7" ht="12.75">
      <c r="A16" s="7">
        <v>10</v>
      </c>
      <c r="B16" s="7" t="s">
        <v>11</v>
      </c>
      <c r="C16" s="9">
        <f t="shared" si="0"/>
        <v>0</v>
      </c>
      <c r="D16" s="12"/>
      <c r="E16" s="9">
        <v>0</v>
      </c>
      <c r="F16" s="9">
        <v>0</v>
      </c>
      <c r="G16" s="9">
        <v>0</v>
      </c>
    </row>
    <row r="17" spans="1:7" ht="12.75">
      <c r="A17" s="7">
        <v>11</v>
      </c>
      <c r="B17" s="7" t="s">
        <v>12</v>
      </c>
      <c r="C17" s="9">
        <f t="shared" si="0"/>
        <v>0</v>
      </c>
      <c r="D17" s="12"/>
      <c r="E17" s="9">
        <v>0</v>
      </c>
      <c r="F17" s="9">
        <v>0</v>
      </c>
      <c r="G17" s="9">
        <v>0</v>
      </c>
    </row>
    <row r="18" spans="1:7" ht="12.75">
      <c r="A18" s="7">
        <v>12</v>
      </c>
      <c r="B18" s="7" t="s">
        <v>13</v>
      </c>
      <c r="C18" s="9">
        <f t="shared" si="0"/>
        <v>-20823200.785868466</v>
      </c>
      <c r="D18" s="12"/>
      <c r="E18" s="9">
        <v>-20074802.605712235</v>
      </c>
      <c r="F18" s="9">
        <v>0</v>
      </c>
      <c r="G18" s="9">
        <v>-748398.1801562309</v>
      </c>
    </row>
    <row r="19" spans="1:7" ht="12.75">
      <c r="A19" s="7">
        <v>13</v>
      </c>
      <c r="B19" s="7" t="s">
        <v>14</v>
      </c>
      <c r="C19" s="9">
        <f t="shared" si="0"/>
        <v>4687198.526369154</v>
      </c>
      <c r="D19" s="12"/>
      <c r="E19" s="9">
        <v>4687198.526369154</v>
      </c>
      <c r="F19" s="9">
        <v>0</v>
      </c>
      <c r="G19" s="9">
        <v>0</v>
      </c>
    </row>
    <row r="20" spans="1:7" ht="12.75">
      <c r="A20" s="7">
        <v>14</v>
      </c>
      <c r="B20" s="7" t="s">
        <v>15</v>
      </c>
      <c r="C20" s="9">
        <f t="shared" si="0"/>
        <v>0</v>
      </c>
      <c r="D20" s="12"/>
      <c r="E20" s="9">
        <v>0</v>
      </c>
      <c r="F20" s="9">
        <v>0</v>
      </c>
      <c r="G20" s="9">
        <v>0</v>
      </c>
    </row>
    <row r="21" spans="1:7" ht="12.75">
      <c r="A21" s="7">
        <v>15</v>
      </c>
      <c r="B21" s="7" t="s">
        <v>16</v>
      </c>
      <c r="C21" s="9">
        <f t="shared" si="0"/>
        <v>0</v>
      </c>
      <c r="D21" s="12"/>
      <c r="E21" s="9">
        <v>0</v>
      </c>
      <c r="F21" s="9">
        <v>0</v>
      </c>
      <c r="G21" s="9">
        <v>0</v>
      </c>
    </row>
    <row r="22" spans="1:7" ht="12.75">
      <c r="A22" s="7">
        <v>16</v>
      </c>
      <c r="B22" s="7" t="s">
        <v>17</v>
      </c>
      <c r="C22" s="9">
        <f t="shared" si="0"/>
        <v>0</v>
      </c>
      <c r="D22" s="12"/>
      <c r="E22" s="9">
        <v>0</v>
      </c>
      <c r="F22" s="9">
        <v>0</v>
      </c>
      <c r="G22" s="9">
        <v>0</v>
      </c>
    </row>
    <row r="23" spans="1:7" ht="12.75">
      <c r="A23" s="7">
        <v>17</v>
      </c>
      <c r="B23" s="7" t="s">
        <v>18</v>
      </c>
      <c r="C23" s="9">
        <f t="shared" si="0"/>
        <v>0</v>
      </c>
      <c r="D23" s="12"/>
      <c r="E23" s="9">
        <v>0</v>
      </c>
      <c r="F23" s="9">
        <v>0</v>
      </c>
      <c r="G23" s="9">
        <v>0</v>
      </c>
    </row>
    <row r="24" spans="1:7" ht="12.75">
      <c r="A24" s="7">
        <v>18</v>
      </c>
      <c r="B24" s="7" t="s">
        <v>19</v>
      </c>
      <c r="C24" s="11">
        <f t="shared" si="0"/>
        <v>0</v>
      </c>
      <c r="D24" s="12"/>
      <c r="E24" s="11">
        <v>0</v>
      </c>
      <c r="F24" s="11">
        <v>0</v>
      </c>
      <c r="G24" s="11">
        <v>0</v>
      </c>
    </row>
    <row r="25" spans="1:7" ht="12.75">
      <c r="A25" s="7">
        <v>19</v>
      </c>
      <c r="B25" s="7"/>
      <c r="C25" s="12"/>
      <c r="D25" s="12"/>
      <c r="E25" s="12"/>
      <c r="F25" s="12"/>
      <c r="G25" s="12"/>
    </row>
    <row r="26" spans="1:7" ht="12.75">
      <c r="A26" s="7">
        <v>20</v>
      </c>
      <c r="B26" s="7" t="s">
        <v>20</v>
      </c>
      <c r="C26" s="9">
        <f>SUM(E26:G26)</f>
        <v>9494637.256418228</v>
      </c>
      <c r="D26" s="12"/>
      <c r="E26" s="9">
        <v>10243035.43657446</v>
      </c>
      <c r="F26" s="9">
        <v>0</v>
      </c>
      <c r="G26" s="9">
        <v>-748398.1801562309</v>
      </c>
    </row>
    <row r="27" spans="1:7" ht="12.75">
      <c r="A27" s="7">
        <v>21</v>
      </c>
      <c r="B27" s="7"/>
      <c r="C27" s="9"/>
      <c r="D27" s="12"/>
      <c r="E27" s="9"/>
      <c r="F27" s="9"/>
      <c r="G27" s="9"/>
    </row>
    <row r="28" spans="1:7" ht="12.75">
      <c r="A28" s="7">
        <v>22</v>
      </c>
      <c r="B28" s="7" t="s">
        <v>21</v>
      </c>
      <c r="C28" s="9">
        <f aca="true" t="shared" si="1" ref="C28:C35">SUM(E28:G28)</f>
        <v>-73089.88170349598</v>
      </c>
      <c r="D28" s="12"/>
      <c r="E28" s="9">
        <v>0</v>
      </c>
      <c r="F28" s="9">
        <v>0</v>
      </c>
      <c r="G28" s="9">
        <v>-73089.88170349598</v>
      </c>
    </row>
    <row r="29" spans="1:7" ht="12.75">
      <c r="A29" s="7">
        <v>23</v>
      </c>
      <c r="B29" s="7" t="s">
        <v>22</v>
      </c>
      <c r="C29" s="9">
        <f t="shared" si="1"/>
        <v>0</v>
      </c>
      <c r="D29" s="12"/>
      <c r="E29" s="9">
        <v>0</v>
      </c>
      <c r="F29" s="9">
        <v>0</v>
      </c>
      <c r="G29" s="9">
        <v>0</v>
      </c>
    </row>
    <row r="30" spans="1:7" ht="12.75">
      <c r="A30" s="7">
        <v>24</v>
      </c>
      <c r="B30" s="7" t="s">
        <v>23</v>
      </c>
      <c r="C30" s="9">
        <f t="shared" si="1"/>
        <v>0</v>
      </c>
      <c r="D30" s="12"/>
      <c r="E30" s="9">
        <v>0</v>
      </c>
      <c r="F30" s="9">
        <v>0</v>
      </c>
      <c r="G30" s="9">
        <v>0</v>
      </c>
    </row>
    <row r="31" spans="1:7" ht="12.75">
      <c r="A31" s="7">
        <v>25</v>
      </c>
      <c r="B31" s="7" t="s">
        <v>24</v>
      </c>
      <c r="C31" s="9">
        <f t="shared" si="1"/>
        <v>1796513.7915804759</v>
      </c>
      <c r="D31" s="12"/>
      <c r="E31" s="9">
        <v>1221594.4812281653</v>
      </c>
      <c r="F31" s="9">
        <v>585970.0024180487</v>
      </c>
      <c r="G31" s="9">
        <v>-11050.692065738142</v>
      </c>
    </row>
    <row r="32" spans="1:7" ht="12.75">
      <c r="A32" s="7">
        <v>26</v>
      </c>
      <c r="B32" s="7" t="s">
        <v>25</v>
      </c>
      <c r="C32" s="9">
        <f t="shared" si="1"/>
        <v>244116.38723101374</v>
      </c>
      <c r="D32" s="12"/>
      <c r="E32" s="9">
        <v>165994.4013880426</v>
      </c>
      <c r="F32" s="9">
        <v>79623.59136146586</v>
      </c>
      <c r="G32" s="9">
        <v>-1501.6055184947327</v>
      </c>
    </row>
    <row r="33" spans="1:7" ht="12.75">
      <c r="A33" s="7">
        <v>27</v>
      </c>
      <c r="B33" s="7" t="s">
        <v>26</v>
      </c>
      <c r="C33" s="9">
        <f t="shared" si="1"/>
        <v>0</v>
      </c>
      <c r="D33" s="12"/>
      <c r="E33" s="9">
        <v>0</v>
      </c>
      <c r="F33" s="9">
        <v>0</v>
      </c>
      <c r="G33" s="9">
        <v>0</v>
      </c>
    </row>
    <row r="34" spans="1:7" ht="12.75">
      <c r="A34" s="7">
        <v>28</v>
      </c>
      <c r="B34" s="7" t="s">
        <v>27</v>
      </c>
      <c r="C34" s="9">
        <f t="shared" si="1"/>
        <v>0</v>
      </c>
      <c r="D34" s="12"/>
      <c r="E34" s="9">
        <v>0</v>
      </c>
      <c r="F34" s="9">
        <v>0</v>
      </c>
      <c r="G34" s="9">
        <v>0</v>
      </c>
    </row>
    <row r="35" spans="1:7" ht="12.75">
      <c r="A35" s="7">
        <v>29</v>
      </c>
      <c r="B35" s="7" t="s">
        <v>28</v>
      </c>
      <c r="C35" s="11">
        <f t="shared" si="1"/>
        <v>0</v>
      </c>
      <c r="D35" s="12"/>
      <c r="E35" s="11">
        <v>0</v>
      </c>
      <c r="F35" s="11">
        <v>0</v>
      </c>
      <c r="G35" s="11">
        <v>0</v>
      </c>
    </row>
    <row r="36" spans="1:7" ht="12.75">
      <c r="A36" s="7">
        <v>30</v>
      </c>
      <c r="B36" s="7"/>
      <c r="C36" s="9"/>
      <c r="D36" s="12"/>
      <c r="E36" s="9"/>
      <c r="F36" s="9"/>
      <c r="G36" s="9"/>
    </row>
    <row r="37" spans="1:7" ht="12.75">
      <c r="A37" s="7">
        <v>31</v>
      </c>
      <c r="B37" s="7" t="s">
        <v>29</v>
      </c>
      <c r="C37" s="12">
        <f>SUM(E37:G37)</f>
        <v>11462177.553525925</v>
      </c>
      <c r="D37" s="12"/>
      <c r="E37" s="12">
        <v>11630624.319190502</v>
      </c>
      <c r="F37" s="12">
        <v>665593.5937795639</v>
      </c>
      <c r="G37" s="12">
        <v>-834040.3594441414</v>
      </c>
    </row>
    <row r="38" spans="1:7" ht="12.75">
      <c r="A38" s="7">
        <v>32</v>
      </c>
      <c r="B38" s="7"/>
      <c r="C38" s="9"/>
      <c r="D38" s="12"/>
      <c r="E38" s="9"/>
      <c r="F38" s="9"/>
      <c r="G38" s="9"/>
    </row>
    <row r="39" spans="1:7" ht="13.5" thickBot="1">
      <c r="A39" s="7">
        <v>33</v>
      </c>
      <c r="B39" s="7" t="s">
        <v>30</v>
      </c>
      <c r="C39" s="13">
        <f>SUM(E39:G39)</f>
        <v>3345030.097554207</v>
      </c>
      <c r="D39" s="12"/>
      <c r="E39" s="13">
        <v>2273548.5195002556</v>
      </c>
      <c r="F39" s="13">
        <v>1088508.8780641556</v>
      </c>
      <c r="G39" s="13">
        <v>-17027.300010204315</v>
      </c>
    </row>
    <row r="40" spans="1:7" ht="13.5" thickTop="1">
      <c r="A40" s="7">
        <v>34</v>
      </c>
      <c r="B40" s="7"/>
      <c r="C40" s="9"/>
      <c r="D40" s="12"/>
      <c r="E40" s="9"/>
      <c r="F40" s="9"/>
      <c r="G40" s="9"/>
    </row>
    <row r="41" spans="1:7" ht="12.75">
      <c r="A41" s="7">
        <v>35</v>
      </c>
      <c r="B41" s="7" t="s">
        <v>31</v>
      </c>
      <c r="C41" s="9"/>
      <c r="D41" s="12"/>
      <c r="E41" s="9"/>
      <c r="F41" s="9"/>
      <c r="G41" s="9"/>
    </row>
    <row r="42" spans="1:7" ht="12.75">
      <c r="A42" s="7">
        <v>36</v>
      </c>
      <c r="B42" s="7" t="s">
        <v>32</v>
      </c>
      <c r="C42" s="9">
        <f aca="true" t="shared" si="2" ref="C42:C52">SUM(E42:G42)</f>
        <v>-675776.268655777</v>
      </c>
      <c r="D42" s="12"/>
      <c r="E42" s="9">
        <v>0</v>
      </c>
      <c r="F42" s="9">
        <v>0</v>
      </c>
      <c r="G42" s="9">
        <v>-675776.268655777</v>
      </c>
    </row>
    <row r="43" spans="1:7" ht="12.75">
      <c r="A43" s="7">
        <v>37</v>
      </c>
      <c r="B43" s="7" t="s">
        <v>33</v>
      </c>
      <c r="C43" s="9">
        <f t="shared" si="2"/>
        <v>0</v>
      </c>
      <c r="D43" s="12"/>
      <c r="E43" s="9">
        <v>0</v>
      </c>
      <c r="F43" s="9">
        <v>0</v>
      </c>
      <c r="G43" s="9">
        <v>0</v>
      </c>
    </row>
    <row r="44" spans="1:7" ht="12.75">
      <c r="A44" s="7">
        <v>38</v>
      </c>
      <c r="B44" s="7" t="s">
        <v>34</v>
      </c>
      <c r="C44" s="9">
        <f t="shared" si="2"/>
        <v>0</v>
      </c>
      <c r="D44" s="12"/>
      <c r="E44" s="9">
        <v>0</v>
      </c>
      <c r="F44" s="9">
        <v>0</v>
      </c>
      <c r="G44" s="9">
        <v>0</v>
      </c>
    </row>
    <row r="45" spans="1:7" ht="12.75">
      <c r="A45" s="7">
        <v>39</v>
      </c>
      <c r="B45" s="7" t="s">
        <v>35</v>
      </c>
      <c r="C45" s="9">
        <f t="shared" si="2"/>
        <v>0</v>
      </c>
      <c r="D45" s="12"/>
      <c r="E45" s="9">
        <v>0</v>
      </c>
      <c r="F45" s="9">
        <v>0</v>
      </c>
      <c r="G45" s="9">
        <v>0</v>
      </c>
    </row>
    <row r="46" spans="1:7" ht="12.75">
      <c r="A46" s="7">
        <v>40</v>
      </c>
      <c r="B46" s="7" t="s">
        <v>36</v>
      </c>
      <c r="C46" s="9">
        <f t="shared" si="2"/>
        <v>0</v>
      </c>
      <c r="D46" s="12"/>
      <c r="E46" s="9">
        <v>0</v>
      </c>
      <c r="F46" s="9">
        <v>0</v>
      </c>
      <c r="G46" s="9">
        <v>0</v>
      </c>
    </row>
    <row r="47" spans="1:7" ht="12.75">
      <c r="A47" s="7">
        <v>41</v>
      </c>
      <c r="B47" s="7" t="s">
        <v>37</v>
      </c>
      <c r="C47" s="9">
        <f t="shared" si="2"/>
        <v>0</v>
      </c>
      <c r="D47" s="12"/>
      <c r="E47" s="9">
        <v>0</v>
      </c>
      <c r="F47" s="9">
        <v>0</v>
      </c>
      <c r="G47" s="9">
        <v>0</v>
      </c>
    </row>
    <row r="48" spans="1:7" ht="12.75">
      <c r="A48" s="7">
        <v>42</v>
      </c>
      <c r="B48" s="7" t="s">
        <v>38</v>
      </c>
      <c r="C48" s="9">
        <f t="shared" si="2"/>
        <v>0</v>
      </c>
      <c r="D48" s="12"/>
      <c r="E48" s="9">
        <v>0</v>
      </c>
      <c r="F48" s="9">
        <v>0</v>
      </c>
      <c r="G48" s="9">
        <v>0</v>
      </c>
    </row>
    <row r="49" spans="1:7" ht="12.75">
      <c r="A49" s="7">
        <v>43</v>
      </c>
      <c r="B49" s="7" t="s">
        <v>39</v>
      </c>
      <c r="C49" s="9">
        <f t="shared" si="2"/>
        <v>0</v>
      </c>
      <c r="D49" s="12"/>
      <c r="E49" s="9">
        <v>0</v>
      </c>
      <c r="F49" s="9">
        <v>0</v>
      </c>
      <c r="G49" s="9">
        <v>0</v>
      </c>
    </row>
    <row r="50" spans="1:7" ht="12.75">
      <c r="A50" s="7">
        <v>44</v>
      </c>
      <c r="B50" s="7" t="s">
        <v>40</v>
      </c>
      <c r="C50" s="9">
        <f t="shared" si="2"/>
        <v>189158.5218220204</v>
      </c>
      <c r="D50" s="12"/>
      <c r="E50" s="9">
        <v>190722.21051124483</v>
      </c>
      <c r="F50" s="9">
        <v>10914.588763587177</v>
      </c>
      <c r="G50" s="9">
        <v>-12478.277452811599</v>
      </c>
    </row>
    <row r="51" spans="1:7" ht="12.75">
      <c r="A51" s="7">
        <v>45</v>
      </c>
      <c r="B51" s="7" t="s">
        <v>41</v>
      </c>
      <c r="C51" s="9">
        <f t="shared" si="2"/>
        <v>0</v>
      </c>
      <c r="D51" s="12"/>
      <c r="E51" s="9">
        <v>0</v>
      </c>
      <c r="F51" s="9">
        <v>0</v>
      </c>
      <c r="G51" s="9">
        <v>0</v>
      </c>
    </row>
    <row r="52" spans="1:7" ht="12.75">
      <c r="A52" s="7">
        <v>46</v>
      </c>
      <c r="B52" s="7" t="s">
        <v>42</v>
      </c>
      <c r="C52" s="11">
        <f t="shared" si="2"/>
        <v>0</v>
      </c>
      <c r="D52" s="12"/>
      <c r="E52" s="11">
        <v>0</v>
      </c>
      <c r="F52" s="11">
        <v>0</v>
      </c>
      <c r="G52" s="11">
        <v>0</v>
      </c>
    </row>
    <row r="53" spans="1:7" ht="12.75">
      <c r="A53" s="7">
        <v>47</v>
      </c>
      <c r="B53" s="7"/>
      <c r="C53" s="9"/>
      <c r="D53" s="12"/>
      <c r="E53" s="9"/>
      <c r="F53" s="9"/>
      <c r="G53" s="9"/>
    </row>
    <row r="54" spans="1:7" ht="12.75">
      <c r="A54" s="7">
        <v>48</v>
      </c>
      <c r="B54" s="7" t="s">
        <v>43</v>
      </c>
      <c r="C54" s="12">
        <f>SUM(E54:G54)</f>
        <v>-486617.74683380127</v>
      </c>
      <c r="D54" s="12"/>
      <c r="E54" s="12">
        <v>190722.2105102539</v>
      </c>
      <c r="F54" s="12">
        <v>10914.588764190674</v>
      </c>
      <c r="G54" s="12">
        <v>-688254.5461082458</v>
      </c>
    </row>
    <row r="55" spans="1:7" ht="12.75">
      <c r="A55" s="7">
        <v>49</v>
      </c>
      <c r="B55" s="7"/>
      <c r="C55" s="9"/>
      <c r="D55" s="12"/>
      <c r="E55" s="9"/>
      <c r="F55" s="9"/>
      <c r="G55" s="9"/>
    </row>
    <row r="56" spans="1:7" ht="12.75">
      <c r="A56" s="7">
        <v>50</v>
      </c>
      <c r="B56" s="7" t="s">
        <v>44</v>
      </c>
      <c r="C56" s="9"/>
      <c r="D56" s="12"/>
      <c r="E56" s="9"/>
      <c r="F56" s="9"/>
      <c r="G56" s="9"/>
    </row>
    <row r="57" spans="1:7" ht="12.75">
      <c r="A57" s="7">
        <v>51</v>
      </c>
      <c r="B57" s="7" t="s">
        <v>45</v>
      </c>
      <c r="C57" s="9">
        <f aca="true" t="shared" si="3" ref="C57:C63">SUM(E57:G57)</f>
        <v>825058.4891791344</v>
      </c>
      <c r="D57" s="12"/>
      <c r="E57" s="9">
        <v>0</v>
      </c>
      <c r="F57" s="9">
        <v>0</v>
      </c>
      <c r="G57" s="9">
        <v>825058.4891791344</v>
      </c>
    </row>
    <row r="58" spans="1:7" ht="12.75">
      <c r="A58" s="7">
        <v>52</v>
      </c>
      <c r="B58" s="7" t="s">
        <v>46</v>
      </c>
      <c r="C58" s="9">
        <f t="shared" si="3"/>
        <v>0</v>
      </c>
      <c r="D58" s="12"/>
      <c r="E58" s="9">
        <v>0</v>
      </c>
      <c r="F58" s="9">
        <v>0</v>
      </c>
      <c r="G58" s="9">
        <v>0</v>
      </c>
    </row>
    <row r="59" spans="1:7" ht="12.75">
      <c r="A59" s="7">
        <v>53</v>
      </c>
      <c r="B59" s="7" t="s">
        <v>47</v>
      </c>
      <c r="C59" s="9">
        <f t="shared" si="3"/>
        <v>0</v>
      </c>
      <c r="D59" s="12"/>
      <c r="E59" s="9">
        <v>0</v>
      </c>
      <c r="F59" s="9">
        <v>0</v>
      </c>
      <c r="G59" s="9">
        <v>0</v>
      </c>
    </row>
    <row r="60" spans="1:7" ht="12.75">
      <c r="A60" s="7">
        <v>54</v>
      </c>
      <c r="B60" s="7" t="s">
        <v>48</v>
      </c>
      <c r="C60" s="9">
        <f t="shared" si="3"/>
        <v>0</v>
      </c>
      <c r="D60" s="12"/>
      <c r="E60" s="9">
        <v>0</v>
      </c>
      <c r="F60" s="9">
        <v>0</v>
      </c>
      <c r="G60" s="9">
        <v>0</v>
      </c>
    </row>
    <row r="61" spans="1:7" ht="12.75">
      <c r="A61" s="7">
        <v>55</v>
      </c>
      <c r="B61" s="7" t="s">
        <v>49</v>
      </c>
      <c r="C61" s="9">
        <f t="shared" si="3"/>
        <v>0</v>
      </c>
      <c r="D61" s="12"/>
      <c r="E61" s="9">
        <v>0</v>
      </c>
      <c r="F61" s="9">
        <v>0</v>
      </c>
      <c r="G61" s="9">
        <v>0</v>
      </c>
    </row>
    <row r="62" spans="1:7" ht="12.75">
      <c r="A62" s="7">
        <v>56</v>
      </c>
      <c r="B62" s="7" t="s">
        <v>2</v>
      </c>
      <c r="C62" s="9">
        <f t="shared" si="3"/>
        <v>0</v>
      </c>
      <c r="D62" s="12"/>
      <c r="E62" s="9">
        <v>0</v>
      </c>
      <c r="F62" s="9">
        <v>0</v>
      </c>
      <c r="G62" s="9">
        <v>0</v>
      </c>
    </row>
    <row r="63" spans="1:7" ht="12.75">
      <c r="A63" s="7">
        <v>57</v>
      </c>
      <c r="B63" s="7" t="s">
        <v>50</v>
      </c>
      <c r="C63" s="11">
        <f t="shared" si="3"/>
        <v>0</v>
      </c>
      <c r="D63" s="12"/>
      <c r="E63" s="11">
        <v>0</v>
      </c>
      <c r="F63" s="11">
        <v>0</v>
      </c>
      <c r="G63" s="11">
        <v>0</v>
      </c>
    </row>
    <row r="64" spans="1:7" ht="12.75">
      <c r="A64" s="7">
        <v>58</v>
      </c>
      <c r="B64" s="7"/>
      <c r="C64" s="9"/>
      <c r="D64" s="12"/>
      <c r="E64" s="9"/>
      <c r="F64" s="9"/>
      <c r="G64" s="9"/>
    </row>
    <row r="65" spans="1:7" ht="12.75">
      <c r="A65" s="7">
        <v>59</v>
      </c>
      <c r="B65" s="7" t="s">
        <v>51</v>
      </c>
      <c r="C65" s="12">
        <f>SUM(E65:G65)</f>
        <v>825058.4891786575</v>
      </c>
      <c r="D65" s="12"/>
      <c r="E65" s="12">
        <v>0</v>
      </c>
      <c r="F65" s="12">
        <v>0</v>
      </c>
      <c r="G65" s="12">
        <v>825058.4891786575</v>
      </c>
    </row>
    <row r="66" spans="1:7" ht="12.75">
      <c r="A66" s="7">
        <v>60</v>
      </c>
      <c r="B66" s="7"/>
      <c r="C66" s="9"/>
      <c r="D66" s="12"/>
      <c r="E66" s="9"/>
      <c r="F66" s="9"/>
      <c r="G66" s="9"/>
    </row>
    <row r="67" spans="1:7" ht="13.5" thickBot="1">
      <c r="A67" s="7">
        <v>61</v>
      </c>
      <c r="B67" s="7" t="s">
        <v>52</v>
      </c>
      <c r="C67" s="13">
        <f>SUM(E67:G67)</f>
        <v>338440.74234485626</v>
      </c>
      <c r="D67" s="12"/>
      <c r="E67" s="13">
        <v>190722.2105102539</v>
      </c>
      <c r="F67" s="13">
        <v>10914.588764190674</v>
      </c>
      <c r="G67" s="13">
        <v>136803.94307041168</v>
      </c>
    </row>
    <row r="68" spans="1:7" ht="13.5" thickTop="1">
      <c r="A68" s="7">
        <v>62</v>
      </c>
      <c r="B68" s="7"/>
      <c r="C68" s="14"/>
      <c r="D68" s="24"/>
      <c r="E68" s="14"/>
      <c r="F68" s="14"/>
      <c r="G68" s="14"/>
    </row>
    <row r="69" spans="1:7" ht="12.75">
      <c r="A69" s="7">
        <v>63</v>
      </c>
      <c r="B69" s="7" t="s">
        <v>53</v>
      </c>
      <c r="C69" s="15">
        <f>SUM(E69:G69)</f>
        <v>0.000592241096438198</v>
      </c>
      <c r="D69" s="25"/>
      <c r="E69" s="15">
        <v>0.0004030840779329359</v>
      </c>
      <c r="F69" s="15">
        <v>0.00019408680258337085</v>
      </c>
      <c r="G69" s="15">
        <v>-4.929784078108734E-06</v>
      </c>
    </row>
    <row r="70" spans="1:7" ht="12.75">
      <c r="A70" s="7">
        <v>64</v>
      </c>
      <c r="B70" s="7"/>
      <c r="C70" s="15"/>
      <c r="D70" s="25"/>
      <c r="E70" s="15"/>
      <c r="F70" s="15"/>
      <c r="G70" s="15"/>
    </row>
    <row r="71" spans="1:7" ht="12.75">
      <c r="A71" s="7">
        <v>65</v>
      </c>
      <c r="B71" s="7" t="s">
        <v>54</v>
      </c>
      <c r="C71" s="15">
        <f>SUM(E71:G71)</f>
        <v>0.001147709577997355</v>
      </c>
      <c r="D71" s="25"/>
      <c r="E71" s="15">
        <v>0.0007811404169081326</v>
      </c>
      <c r="F71" s="15">
        <v>0.00037612263591212114</v>
      </c>
      <c r="G71" s="15">
        <v>-9.5534748228987E-06</v>
      </c>
    </row>
    <row r="72" spans="1:7" ht="12.75">
      <c r="A72" s="7">
        <v>66</v>
      </c>
      <c r="B72" s="7"/>
      <c r="C72" s="14"/>
      <c r="D72" s="24"/>
      <c r="E72" s="14"/>
      <c r="F72" s="14"/>
      <c r="G72" s="14"/>
    </row>
    <row r="73" spans="1:7" ht="12.75">
      <c r="A73" s="7">
        <v>67</v>
      </c>
      <c r="B73" s="7" t="s">
        <v>55</v>
      </c>
      <c r="C73" s="14"/>
      <c r="D73" s="24"/>
      <c r="E73" s="14"/>
      <c r="F73" s="14"/>
      <c r="G73" s="14"/>
    </row>
    <row r="74" spans="1:7" ht="12.75">
      <c r="A74" s="7">
        <v>68</v>
      </c>
      <c r="B74" s="7" t="s">
        <v>56</v>
      </c>
      <c r="C74" s="9">
        <f>SUM(E74:G74)</f>
        <v>5385660.276365399</v>
      </c>
      <c r="D74" s="12"/>
      <c r="E74" s="9">
        <v>3661137.4021162987</v>
      </c>
      <c r="F74" s="9">
        <v>1754102.4718437195</v>
      </c>
      <c r="G74" s="9">
        <v>-29579.597594618797</v>
      </c>
    </row>
    <row r="75" spans="1:7" ht="12.75">
      <c r="A75" s="7">
        <v>69</v>
      </c>
      <c r="B75" s="7" t="s">
        <v>57</v>
      </c>
      <c r="C75" s="9"/>
      <c r="D75" s="12"/>
      <c r="E75" s="9"/>
      <c r="F75" s="9"/>
      <c r="G75" s="9"/>
    </row>
    <row r="76" spans="1:7" ht="12.75">
      <c r="A76" s="7">
        <v>70</v>
      </c>
      <c r="B76" s="7" t="s">
        <v>58</v>
      </c>
      <c r="C76" s="9"/>
      <c r="D76" s="12"/>
      <c r="E76" s="9">
        <v>0</v>
      </c>
      <c r="F76" s="9">
        <v>0</v>
      </c>
      <c r="G76" s="9">
        <v>0</v>
      </c>
    </row>
    <row r="77" spans="1:7" ht="12.75">
      <c r="A77" s="7">
        <v>71</v>
      </c>
      <c r="B77" s="7" t="s">
        <v>59</v>
      </c>
      <c r="C77" s="9">
        <f>SUM(E77:G77)</f>
        <v>8647.34176197648</v>
      </c>
      <c r="D77" s="12"/>
      <c r="E77" s="9">
        <v>4873.054362356663</v>
      </c>
      <c r="F77" s="9">
        <v>278.8735734820366</v>
      </c>
      <c r="G77" s="9">
        <v>3495.413826137781</v>
      </c>
    </row>
    <row r="78" spans="1:7" ht="12.75">
      <c r="A78" s="7">
        <v>72</v>
      </c>
      <c r="B78" s="7" t="s">
        <v>60</v>
      </c>
      <c r="C78" s="9">
        <f>SUM(E78:G78)</f>
        <v>0</v>
      </c>
      <c r="D78" s="12"/>
      <c r="E78" s="9">
        <v>0</v>
      </c>
      <c r="F78" s="9">
        <v>0</v>
      </c>
      <c r="G78" s="9">
        <v>0</v>
      </c>
    </row>
    <row r="79" spans="1:7" ht="12.75">
      <c r="A79" s="7">
        <v>73</v>
      </c>
      <c r="B79" s="7" t="s">
        <v>61</v>
      </c>
      <c r="C79" s="11">
        <f>SUM(E79:G79)</f>
        <v>0</v>
      </c>
      <c r="D79" s="12"/>
      <c r="E79" s="11">
        <v>0</v>
      </c>
      <c r="F79" s="11">
        <v>0</v>
      </c>
      <c r="G79" s="11">
        <v>0</v>
      </c>
    </row>
    <row r="80" spans="1:7" ht="12.75">
      <c r="A80" s="7">
        <v>74</v>
      </c>
      <c r="B80" s="7" t="s">
        <v>62</v>
      </c>
      <c r="C80" s="9">
        <f>SUM(E80:G80)</f>
        <v>5377012.934603453</v>
      </c>
      <c r="D80" s="12"/>
      <c r="E80" s="9">
        <v>3656264.3477540016</v>
      </c>
      <c r="F80" s="9">
        <v>1753823.5982701778</v>
      </c>
      <c r="G80" s="9">
        <v>-33075.011420726776</v>
      </c>
    </row>
    <row r="81" spans="1:7" ht="12.75">
      <c r="A81" s="7">
        <v>75</v>
      </c>
      <c r="B81" s="7"/>
      <c r="C81" s="9"/>
      <c r="D81" s="12"/>
      <c r="E81" s="9"/>
      <c r="F81" s="9"/>
      <c r="G81" s="9"/>
    </row>
    <row r="82" spans="1:7" ht="12.75">
      <c r="A82" s="7">
        <v>76</v>
      </c>
      <c r="B82" s="7" t="s">
        <v>63</v>
      </c>
      <c r="C82" s="11">
        <f>SUM(E82:G82)</f>
        <v>244116.38723101374</v>
      </c>
      <c r="D82" s="12"/>
      <c r="E82" s="11">
        <v>165994.4013880426</v>
      </c>
      <c r="F82" s="11">
        <v>79623.59136146586</v>
      </c>
      <c r="G82" s="11">
        <v>-1501.6055184947327</v>
      </c>
    </row>
    <row r="83" spans="1:7" ht="13.5" thickBot="1">
      <c r="A83" s="7">
        <v>77</v>
      </c>
      <c r="B83" s="7" t="s">
        <v>64</v>
      </c>
      <c r="C83" s="16">
        <f>SUM(E83:G83)</f>
        <v>5132896.547372431</v>
      </c>
      <c r="D83" s="12"/>
      <c r="E83" s="16">
        <v>3490269.9463659525</v>
      </c>
      <c r="F83" s="16">
        <v>1674200.0069087148</v>
      </c>
      <c r="G83" s="16">
        <v>-31573.4059022367</v>
      </c>
    </row>
    <row r="84" spans="1:7" ht="13.5" thickTop="1">
      <c r="A84" s="7">
        <v>78</v>
      </c>
      <c r="B84" s="7"/>
      <c r="C84" s="9"/>
      <c r="D84" s="12"/>
      <c r="E84" s="9"/>
      <c r="F84" s="9"/>
      <c r="G84" s="9"/>
    </row>
    <row r="85" spans="1:7" ht="13.5" thickBot="1">
      <c r="A85" s="7">
        <v>79</v>
      </c>
      <c r="B85" s="17" t="s">
        <v>65</v>
      </c>
      <c r="C85" s="13">
        <f>SUM(E85:G85)</f>
        <v>1796513.7915804759</v>
      </c>
      <c r="D85" s="12"/>
      <c r="E85" s="13">
        <v>1221594.4812281653</v>
      </c>
      <c r="F85" s="13">
        <v>585970.0024180487</v>
      </c>
      <c r="G85" s="13">
        <v>-11050.692065738142</v>
      </c>
    </row>
    <row r="86" spans="3:7" ht="13.5" thickTop="1">
      <c r="C86" s="6"/>
      <c r="D86" s="26"/>
      <c r="E86" s="6"/>
      <c r="F86" s="6"/>
      <c r="G86" s="6"/>
    </row>
    <row r="87" spans="1:7" ht="25.5">
      <c r="A87" s="1"/>
      <c r="B87" s="18" t="s">
        <v>69</v>
      </c>
      <c r="C87" s="9">
        <f>SUM(E87:G87)</f>
        <v>-5359284.512496842</v>
      </c>
      <c r="D87" s="19"/>
      <c r="E87" s="9">
        <v>-3647493.9820773415</v>
      </c>
      <c r="F87" s="9">
        <v>-1756331.6206716073</v>
      </c>
      <c r="G87" s="9">
        <v>44541.09025210701</v>
      </c>
    </row>
    <row r="88" ht="12.75">
      <c r="C88" s="1"/>
    </row>
    <row r="90" ht="13.5" customHeight="1"/>
  </sheetData>
  <sheetProtection/>
  <printOptions/>
  <pageMargins left="1" right="0.24" top="0.53" bottom="0.61" header="0.5" footer="0.5"/>
  <pageSetup fitToWidth="2" fitToHeight="1" horizontalDpi="600" verticalDpi="600" orientation="portrait" scale="64" r:id="rId1"/>
  <headerFooter alignWithMargins="0">
    <oddHeader>&amp;RPage 5.0.&amp;P+1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2013-12-20T22:12:31Z</dcterms:created>
  <dcterms:modified xsi:type="dcterms:W3CDTF">2014-01-15T19:41:40Z</dcterms:modified>
  <cp:category/>
  <cp:version/>
  <cp:contentType/>
  <cp:contentStatus/>
</cp:coreProperties>
</file>