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 codeName="{8C4F1C90-05EB-6A55-5F09-09C24B55AC0B}"/>
  <workbookPr codeName="ThisWorkbook" defaultThemeVersion="124226"/>
  <bookViews>
    <workbookView xWindow="120" yWindow="30" windowWidth="15180" windowHeight="8580" firstSheet="2" activeTab="2"/>
  </bookViews>
  <sheets>
    <sheet name="SAPBEXqueries" sheetId="4" state="veryHidden" r:id="rId1"/>
    <sheet name="SAPBEXfilters" sheetId="5" state="veryHidden" r:id="rId2"/>
    <sheet name="Page B19 DIT Balance, 1-5" sheetId="57" r:id="rId3"/>
    <sheet name="Master Data" sheetId="51" state="hidden" r:id="rId4"/>
  </sheets>
  <definedNames>
    <definedName name="_xlnm._FilterDatabase" localSheetId="2" hidden="1">'Page B19 DIT Balance, 1-5'!$A$36:$S$330</definedName>
    <definedName name="Act" localSheetId="2">_Top1:Bottom1</definedName>
    <definedName name="Actuals" localSheetId="2">High_Act:Low_Act</definedName>
    <definedName name="B1_Print" localSheetId="2">'Page B19 DIT Balance, 1-5'!#REF!</definedName>
    <definedName name="B1_Print">#REF!</definedName>
    <definedName name="B2_Print">#REF!</definedName>
    <definedName name="B3_Print">#REF!</definedName>
    <definedName name="Bottom" localSheetId="2">#REF!</definedName>
    <definedName name="Bottom">#REF!</definedName>
    <definedName name="DEPE_High1">'Master Data'!$J$2</definedName>
    <definedName name="DEPE_Low1">'Master Data'!$J$16</definedName>
    <definedName name="DEPE_Low2">'Master Data'!$M$16</definedName>
    <definedName name="DEPR_High1">'Master Data'!$AH$2</definedName>
    <definedName name="DEPR_Low1">'Master Data'!$AH$18</definedName>
    <definedName name="DEPR_Low2">'Master Data'!$AK$18</definedName>
    <definedName name="EPIS_High1">'Master Data'!$V$2</definedName>
    <definedName name="EPIS_Low1">'Master Data'!$V$18</definedName>
    <definedName name="EPIS_Low2">'Master Data'!$Y$18</definedName>
    <definedName name="High_Plan" localSheetId="2">'Page B19 DIT Balance, 1-5'!#REF!</definedName>
    <definedName name="High_Plan">#REF!</definedName>
    <definedName name="LastCell" localSheetId="2">#REF!</definedName>
    <definedName name="LastCell">#REF!</definedName>
    <definedName name="Low_Plan" localSheetId="2">'Page B19 DIT Balance, 1-5'!#REF!</definedName>
    <definedName name="Low_Plan">#REF!</definedName>
    <definedName name="MD" localSheetId="2">High_MD:Low_MD</definedName>
    <definedName name="MD_High1">'Master Data'!$A$2</definedName>
    <definedName name="MD_Low1">'Master Data'!$D$28</definedName>
    <definedName name="OMEX_High1">'Master Data'!$P$2</definedName>
    <definedName name="OMEX_Low1">'Master Data'!$P$36</definedName>
    <definedName name="OMEX_Low2">'Master Data'!$S$36</definedName>
    <definedName name="Plan" localSheetId="2">'Page B19 DIT Balance, 1-5'!High_Plan:'Page B19 DIT Balance, 1-5'!Low_Plan</definedName>
    <definedName name="_xlnm.Print_Area" localSheetId="2">'Page B19 DIT Balance, 1-5'!$A$1:$R$331</definedName>
    <definedName name="_xlnm.Print_Titles" localSheetId="2">'Page B19 DIT Balance, 1-5'!$1:$36</definedName>
    <definedName name="REVN_High1">'Master Data'!$AB$2</definedName>
    <definedName name="REVN_Low1">'Master Data'!$AB$15</definedName>
    <definedName name="REVN_Low2">'Master Data'!$AE$15</definedName>
    <definedName name="SAPBEXq0001" localSheetId="0">#REF!</definedName>
    <definedName name="SAPBEXq0001f4FL38C7T8Y2CBNWEORK7YGWK1" localSheetId="0">#REF!</definedName>
    <definedName name="SAPBEXq0001fZISJARS01___F00001" localSheetId="0">#REF!</definedName>
    <definedName name="SAPBEXq0001fZISJARS01___F00002" localSheetId="0">#REF!</definedName>
    <definedName name="SAPBEXq0001fZISJARS01___F00003" localSheetId="0">#REF!</definedName>
    <definedName name="SAPBEXq0001fZISJARS01___F00006" localSheetId="0">#REF!</definedName>
    <definedName name="SAPBEXq0001fZISJARS01___F00008" localSheetId="0">#REF!</definedName>
    <definedName name="SAPBEXq0001fZISJARS01___F00011" localSheetId="0">#REF!</definedName>
    <definedName name="SAPBEXq0001fZISJARS01___F00012" localSheetId="0">#REF!</definedName>
    <definedName name="SAPBEXq0001fZISJARS01___F00013" localSheetId="0">#REF!</definedName>
    <definedName name="SAPBEXq0001fZISJARS01___F00029" localSheetId="0">#REF!</definedName>
    <definedName name="SAPBEXq0001fZISJARS01___F00032" localSheetId="0">#REF!</definedName>
    <definedName name="SAPBEXq0001fZISJARS01___F00035" localSheetId="0">#REF!</definedName>
    <definedName name="SAPBEXq0001tFILTER_ZISJARS01___F00014" localSheetId="0">#REF!</definedName>
    <definedName name="SAPBEXq0001tFILTER_ZISJARS01___F00024" localSheetId="0">#REF!</definedName>
    <definedName name="SAPBEXq0001tFILTER_ZISJARS01___F00025" localSheetId="0">#REF!</definedName>
    <definedName name="SAPBEXq0001tFILTER_ZISJARS01___F00029" localSheetId="0">#REF!</definedName>
    <definedName name="SAPBEXq0001tFILTER_ZISJARS01___F00032" localSheetId="0">#REF!</definedName>
    <definedName name="SAPBEXq0001tREPTXTLG" localSheetId="0">#REF!</definedName>
    <definedName name="SAPBEXq0001tVARIABLE_ZPMETHOD" localSheetId="0">#REF!</definedName>
    <definedName name="SAPBEXq0001tVARVALUE_0PCALMON" localSheetId="0">#REF!</definedName>
    <definedName name="SAPBEXq0002" localSheetId="0">#REF!</definedName>
    <definedName name="SAPBEXq0002f4FL38C7T8Y2CBNWEORK7YGWK1" localSheetId="0">#REF!</definedName>
    <definedName name="SAPBEXq0002fZISJARS01___F00001" localSheetId="0">#REF!</definedName>
    <definedName name="SAPBEXq0002fZISJARS01___F00002" localSheetId="0">#REF!</definedName>
    <definedName name="SAPBEXq0002fZISJARS01___F00003" localSheetId="0">#REF!</definedName>
    <definedName name="SAPBEXq0002fZISJARS01___F00006" localSheetId="0">#REF!</definedName>
    <definedName name="SAPBEXq0002fZISJARS01___F00008" localSheetId="0">#REF!</definedName>
    <definedName name="SAPBEXq0002fZISJARS01___F00011" localSheetId="0">#REF!</definedName>
    <definedName name="SAPBEXq0002fZISJARS01___F00012" localSheetId="0">#REF!</definedName>
    <definedName name="SAPBEXq0002fZISJARS01___F00013" localSheetId="0">#REF!</definedName>
    <definedName name="SAPBEXq0002fZISJARS01___F00029" localSheetId="0">#REF!</definedName>
    <definedName name="SAPBEXq0002fZISJARS01___F00032" localSheetId="0">#REF!</definedName>
    <definedName name="SAPBEXq0002fZISJARS01___F00035" localSheetId="0">#REF!</definedName>
    <definedName name="SAPBEXq0002tFILTER_ZISJARS01___F00014" localSheetId="0">#REF!</definedName>
    <definedName name="SAPBEXq0002tFILTER_ZISJARS01___F00024" localSheetId="0">#REF!</definedName>
    <definedName name="SAPBEXq0002tFILTER_ZISJARS01___F00025" localSheetId="0">#REF!</definedName>
    <definedName name="SAPBEXq0002tFILTER_ZISJARS01___F00029" localSheetId="0">#REF!</definedName>
    <definedName name="SAPBEXq0002tFILTER_ZISJARS01___F00032" localSheetId="0">#REF!</definedName>
    <definedName name="SAPBEXq0002tREPTXTLG" localSheetId="0">#REF!</definedName>
    <definedName name="SAPBEXq0002tVARIABLE_ZPMETHOD" localSheetId="0">#REF!</definedName>
    <definedName name="SAPBEXq0002tVARVALUE_0PCALMON" localSheetId="0">#REF!</definedName>
    <definedName name="SAPBEXq0003" localSheetId="0">#REF!</definedName>
    <definedName name="SAPBEXq0003f45GNYLS3V6HRAXCFZ22SH6BK1" localSheetId="0">#REF!</definedName>
    <definedName name="SAPBEXq0003f4FPHOVDL4SS3LEVK3HKSCGQMP" localSheetId="0">#REF!</definedName>
    <definedName name="SAPBEXq0003fZISJARS01___F00001" localSheetId="0">#REF!</definedName>
    <definedName name="SAPBEXq0003fZISJARS01___F00002" localSheetId="0">#REF!</definedName>
    <definedName name="SAPBEXq0003fZISJARS01___F00003" localSheetId="0">#REF!</definedName>
    <definedName name="SAPBEXq0003fZISJARS01___F00006" localSheetId="0">#REF!</definedName>
    <definedName name="SAPBEXq0003fZISJARS01___F00011" localSheetId="0">#REF!</definedName>
    <definedName name="SAPBEXq0003fZISJARS01___F00012" localSheetId="0">#REF!</definedName>
    <definedName name="SAPBEXq0003fZISJARS01___F00013" localSheetId="0">#REF!</definedName>
    <definedName name="SAPBEXq0003fZISJARS01___F00029" localSheetId="0">#REF!</definedName>
    <definedName name="SAPBEXq0003fZISJARS01___F00032" localSheetId="0">#REF!</definedName>
    <definedName name="SAPBEXq0003fZISJARS01___F00035" localSheetId="0">#REF!</definedName>
    <definedName name="SAPBEXq0003tFILTER_ZISJARS01___F00014" localSheetId="0">#REF!</definedName>
    <definedName name="SAPBEXq0003tFILTER_ZISJARS01___F00024" localSheetId="0">#REF!</definedName>
    <definedName name="SAPBEXq0003tFILTER_ZISJARS01___F00025" localSheetId="0">#REF!</definedName>
    <definedName name="SAPBEXq0003tFILTER_ZISJARS01___F00029" localSheetId="0">#REF!</definedName>
    <definedName name="SAPBEXq0003tFILTER_ZISJARS01___F00032" localSheetId="0">#REF!</definedName>
    <definedName name="SAPBEXq0003tREPTXTLG" localSheetId="0">#REF!</definedName>
    <definedName name="SAPBEXq0003tVARIABLE_0P_BVER1" localSheetId="0">#REF!</definedName>
    <definedName name="SAPBEXq0003tVARIABLE_ZPMETHOD" localSheetId="0">#REF!</definedName>
    <definedName name="SAPBEXq0003tVARVALUE_0PCALMON" localSheetId="0">#REF!</definedName>
    <definedName name="SAPBEXrevision" hidden="1">4</definedName>
    <definedName name="SAPBEXsysID" hidden="1">"BWP"</definedName>
    <definedName name="SAPBEXwbID" hidden="1">"4FQBVFHU5MY4PJ2U4A308A381"</definedName>
    <definedName name="ST_Bottom1" localSheetId="2">#REF!</definedName>
    <definedName name="ST_Bottom1">#REF!</definedName>
    <definedName name="ST_Top1" localSheetId="2">#REF!</definedName>
    <definedName name="ST_Top1">#REF!</definedName>
    <definedName name="ST_Top2" localSheetId="2">#REF!</definedName>
    <definedName name="ST_Top2">#REF!</definedName>
    <definedName name="ST_Top3" localSheetId="2">'Page B19 DIT Balance, 1-5'!#REF!</definedName>
    <definedName name="ST_Top3">#REF!</definedName>
    <definedName name="T1_Print" localSheetId="2">'Page B19 DIT Balance, 1-5'!$A$1</definedName>
    <definedName name="T1_Print">#REF!</definedName>
    <definedName name="T2_Print">#REF!</definedName>
    <definedName name="T3_Print">#REF!</definedName>
    <definedName name="Top">#REF!</definedName>
  </definedNames>
  <calcPr calcId="125725"/>
</workbook>
</file>

<file path=xl/calcChain.xml><?xml version="1.0" encoding="utf-8"?>
<calcChain xmlns="http://schemas.openxmlformats.org/spreadsheetml/2006/main">
  <c r="K330" i="57"/>
  <c r="J330"/>
  <c r="F330"/>
  <c r="K198"/>
  <c r="J198"/>
  <c r="F198"/>
  <c r="K176"/>
  <c r="J176"/>
  <c r="F176"/>
  <c r="K173"/>
  <c r="J173"/>
  <c r="F173"/>
  <c r="K169"/>
  <c r="J169"/>
  <c r="F169"/>
  <c r="K167"/>
  <c r="J167"/>
  <c r="J331" s="1"/>
  <c r="F167"/>
  <c r="F331" s="1"/>
  <c r="G169"/>
  <c r="H169"/>
  <c r="I169"/>
  <c r="N169"/>
  <c r="O169"/>
  <c r="P169"/>
  <c r="Q169"/>
  <c r="R169"/>
  <c r="S169"/>
  <c r="S167"/>
  <c r="R167"/>
  <c r="Q167"/>
  <c r="P167"/>
  <c r="O167"/>
  <c r="N167"/>
  <c r="M167"/>
  <c r="I167"/>
  <c r="H167"/>
  <c r="G167"/>
  <c r="S330" l="1"/>
  <c r="Q330"/>
  <c r="O330"/>
  <c r="M330"/>
  <c r="H330"/>
  <c r="K331"/>
  <c r="R330"/>
  <c r="P330"/>
  <c r="N330"/>
  <c r="I330"/>
  <c r="G330"/>
  <c r="R198"/>
  <c r="P198"/>
  <c r="N198"/>
  <c r="I198"/>
  <c r="G198"/>
  <c r="S198"/>
  <c r="Q198"/>
  <c r="O198"/>
  <c r="M198"/>
  <c r="H198"/>
  <c r="S176"/>
  <c r="Q176"/>
  <c r="O176"/>
  <c r="M176"/>
  <c r="H176"/>
  <c r="R176"/>
  <c r="P176"/>
  <c r="N176"/>
  <c r="I176"/>
  <c r="G176"/>
  <c r="R173"/>
  <c r="P173"/>
  <c r="P331" s="1"/>
  <c r="N173"/>
  <c r="I173"/>
  <c r="I331" s="1"/>
  <c r="G173"/>
  <c r="L329"/>
  <c r="L327"/>
  <c r="L325"/>
  <c r="L323"/>
  <c r="L321"/>
  <c r="L319"/>
  <c r="L317"/>
  <c r="L315"/>
  <c r="L313"/>
  <c r="L311"/>
  <c r="L309"/>
  <c r="L307"/>
  <c r="L305"/>
  <c r="L303"/>
  <c r="L301"/>
  <c r="S173"/>
  <c r="Q173"/>
  <c r="Q331" s="1"/>
  <c r="O173"/>
  <c r="M173"/>
  <c r="H173"/>
  <c r="L299"/>
  <c r="L297"/>
  <c r="L295"/>
  <c r="L293"/>
  <c r="L291"/>
  <c r="L289"/>
  <c r="L287"/>
  <c r="L285"/>
  <c r="L283"/>
  <c r="L281"/>
  <c r="L279"/>
  <c r="L277"/>
  <c r="L276"/>
  <c r="L274"/>
  <c r="L272"/>
  <c r="L270"/>
  <c r="L268"/>
  <c r="L266"/>
  <c r="L264"/>
  <c r="L262"/>
  <c r="L260"/>
  <c r="L258"/>
  <c r="L256"/>
  <c r="L254"/>
  <c r="L252"/>
  <c r="L250"/>
  <c r="L248"/>
  <c r="L246"/>
  <c r="L244"/>
  <c r="L242"/>
  <c r="L240"/>
  <c r="L238"/>
  <c r="L236"/>
  <c r="L234"/>
  <c r="L232"/>
  <c r="L230"/>
  <c r="L228"/>
  <c r="L226"/>
  <c r="L224"/>
  <c r="L222"/>
  <c r="L220"/>
  <c r="L218"/>
  <c r="L216"/>
  <c r="L214"/>
  <c r="L213"/>
  <c r="L210"/>
  <c r="L208"/>
  <c r="L206"/>
  <c r="L204"/>
  <c r="L202"/>
  <c r="L200"/>
  <c r="L197"/>
  <c r="L195"/>
  <c r="L193"/>
  <c r="L191"/>
  <c r="L189"/>
  <c r="L187"/>
  <c r="L185"/>
  <c r="L183"/>
  <c r="L181"/>
  <c r="L179"/>
  <c r="L177"/>
  <c r="L174"/>
  <c r="L171"/>
  <c r="L168"/>
  <c r="L169" s="1"/>
  <c r="L165"/>
  <c r="L163"/>
  <c r="L161"/>
  <c r="L159"/>
  <c r="L157"/>
  <c r="L155"/>
  <c r="L153"/>
  <c r="L151"/>
  <c r="L149"/>
  <c r="L147"/>
  <c r="L145"/>
  <c r="L143"/>
  <c r="L141"/>
  <c r="L139"/>
  <c r="L137"/>
  <c r="L135"/>
  <c r="L133"/>
  <c r="L131"/>
  <c r="L129"/>
  <c r="L127"/>
  <c r="L125"/>
  <c r="L123"/>
  <c r="L121"/>
  <c r="L119"/>
  <c r="L117"/>
  <c r="L115"/>
  <c r="L113"/>
  <c r="L111"/>
  <c r="L109"/>
  <c r="L107"/>
  <c r="L105"/>
  <c r="L103"/>
  <c r="L101"/>
  <c r="L99"/>
  <c r="L97"/>
  <c r="L95"/>
  <c r="L93"/>
  <c r="L91"/>
  <c r="L89"/>
  <c r="L87"/>
  <c r="L85"/>
  <c r="L83"/>
  <c r="L81"/>
  <c r="L79"/>
  <c r="L77"/>
  <c r="L75"/>
  <c r="L73"/>
  <c r="L71"/>
  <c r="L69"/>
  <c r="L67"/>
  <c r="L65"/>
  <c r="L63"/>
  <c r="L61"/>
  <c r="L59"/>
  <c r="L57"/>
  <c r="L55"/>
  <c r="L53"/>
  <c r="L51"/>
  <c r="L49"/>
  <c r="L47"/>
  <c r="L45"/>
  <c r="L43"/>
  <c r="L42"/>
  <c r="M169"/>
  <c r="M331" s="1"/>
  <c r="L37"/>
  <c r="L328"/>
  <c r="L326"/>
  <c r="L324"/>
  <c r="L322"/>
  <c r="L320"/>
  <c r="L318"/>
  <c r="L316"/>
  <c r="L314"/>
  <c r="L312"/>
  <c r="L310"/>
  <c r="L308"/>
  <c r="L306"/>
  <c r="L304"/>
  <c r="L302"/>
  <c r="L300"/>
  <c r="L298"/>
  <c r="L296"/>
  <c r="L294"/>
  <c r="L292"/>
  <c r="L290"/>
  <c r="L288"/>
  <c r="L286"/>
  <c r="L284"/>
  <c r="L282"/>
  <c r="L280"/>
  <c r="L278"/>
  <c r="L275"/>
  <c r="L273"/>
  <c r="L271"/>
  <c r="L269"/>
  <c r="L267"/>
  <c r="L265"/>
  <c r="L263"/>
  <c r="L261"/>
  <c r="L259"/>
  <c r="L257"/>
  <c r="L255"/>
  <c r="L253"/>
  <c r="L251"/>
  <c r="L249"/>
  <c r="L247"/>
  <c r="L245"/>
  <c r="L243"/>
  <c r="L241"/>
  <c r="L239"/>
  <c r="L237"/>
  <c r="L235"/>
  <c r="L233"/>
  <c r="L231"/>
  <c r="L229"/>
  <c r="L227"/>
  <c r="L225"/>
  <c r="L223"/>
  <c r="L221"/>
  <c r="L41"/>
  <c r="L40"/>
  <c r="L39"/>
  <c r="L38"/>
  <c r="L219"/>
  <c r="L217"/>
  <c r="L215"/>
  <c r="L211"/>
  <c r="L209"/>
  <c r="L207"/>
  <c r="L205"/>
  <c r="L203"/>
  <c r="L201"/>
  <c r="L199"/>
  <c r="L196"/>
  <c r="L194"/>
  <c r="L192"/>
  <c r="L190"/>
  <c r="L188"/>
  <c r="L186"/>
  <c r="L184"/>
  <c r="L182"/>
  <c r="L180"/>
  <c r="L178"/>
  <c r="L175"/>
  <c r="L172"/>
  <c r="L170"/>
  <c r="L166"/>
  <c r="L164"/>
  <c r="L162"/>
  <c r="L160"/>
  <c r="L158"/>
  <c r="L156"/>
  <c r="L154"/>
  <c r="L152"/>
  <c r="L150"/>
  <c r="L148"/>
  <c r="L146"/>
  <c r="L144"/>
  <c r="L142"/>
  <c r="L140"/>
  <c r="L138"/>
  <c r="L136"/>
  <c r="L134"/>
  <c r="L132"/>
  <c r="L130"/>
  <c r="L128"/>
  <c r="L126"/>
  <c r="L124"/>
  <c r="L122"/>
  <c r="L120"/>
  <c r="L118"/>
  <c r="L116"/>
  <c r="L114"/>
  <c r="L112"/>
  <c r="L110"/>
  <c r="L108"/>
  <c r="L106"/>
  <c r="L104"/>
  <c r="L102"/>
  <c r="L100"/>
  <c r="L98"/>
  <c r="L96"/>
  <c r="L94"/>
  <c r="L92"/>
  <c r="L90"/>
  <c r="L88"/>
  <c r="L86"/>
  <c r="L84"/>
  <c r="L82"/>
  <c r="L80"/>
  <c r="L78"/>
  <c r="L76"/>
  <c r="L74"/>
  <c r="L72"/>
  <c r="L70"/>
  <c r="L68"/>
  <c r="L66"/>
  <c r="L64"/>
  <c r="L62"/>
  <c r="L60"/>
  <c r="L58"/>
  <c r="L56"/>
  <c r="L54"/>
  <c r="L52"/>
  <c r="L50"/>
  <c r="L48"/>
  <c r="L46"/>
  <c r="L44"/>
  <c r="L212"/>
  <c r="A7"/>
  <c r="A6"/>
  <c r="A5"/>
  <c r="H331" l="1"/>
  <c r="O331"/>
  <c r="S331"/>
  <c r="G331"/>
  <c r="N331"/>
  <c r="R331"/>
  <c r="L330"/>
  <c r="L198"/>
  <c r="L173"/>
  <c r="L176"/>
  <c r="L167"/>
  <c r="AF14" i="51"/>
  <c r="AF13"/>
  <c r="AF12"/>
  <c r="AF11"/>
  <c r="AF10"/>
  <c r="AF9"/>
  <c r="AF8"/>
  <c r="AF7"/>
  <c r="AF6"/>
  <c r="AF5"/>
  <c r="AF4"/>
  <c r="AF3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T3"/>
  <c r="T2"/>
  <c r="N2"/>
  <c r="Z2"/>
  <c r="AF2"/>
  <c r="AL2"/>
  <c r="N3"/>
  <c r="Z3"/>
  <c r="AL3"/>
  <c r="N4"/>
  <c r="Z4"/>
  <c r="AL4"/>
  <c r="N5"/>
  <c r="Z5"/>
  <c r="AL5"/>
  <c r="N6"/>
  <c r="Z6"/>
  <c r="AL6"/>
  <c r="N7"/>
  <c r="Z7"/>
  <c r="AL7"/>
  <c r="N8"/>
  <c r="Z8"/>
  <c r="AL8"/>
  <c r="N9"/>
  <c r="Z9"/>
  <c r="AL9"/>
  <c r="N10"/>
  <c r="Z10"/>
  <c r="AL10"/>
  <c r="N11"/>
  <c r="Z11"/>
  <c r="AL11"/>
  <c r="N12"/>
  <c r="Z12"/>
  <c r="AL12"/>
  <c r="N13"/>
  <c r="Z13"/>
  <c r="AL13"/>
  <c r="N14"/>
  <c r="Z14"/>
  <c r="AL14"/>
  <c r="N15"/>
  <c r="Z15"/>
  <c r="AL15"/>
  <c r="Z16"/>
  <c r="AL16"/>
  <c r="Z17"/>
  <c r="AL17"/>
  <c r="L331" i="57" l="1"/>
</calcChain>
</file>

<file path=xl/sharedStrings.xml><?xml version="1.0" encoding="utf-8"?>
<sst xmlns="http://schemas.openxmlformats.org/spreadsheetml/2006/main" count="10267" uniqueCount="1168">
  <si>
    <t>SAPBEXq0001</t>
  </si>
  <si>
    <t>X</t>
  </si>
  <si>
    <t>1</t>
  </si>
  <si>
    <t>I</t>
  </si>
  <si>
    <t/>
  </si>
  <si>
    <t>0</t>
  </si>
  <si>
    <t>EQ</t>
  </si>
  <si>
    <t>S</t>
  </si>
  <si>
    <t>ZISJARS01___F00032</t>
  </si>
  <si>
    <t>01</t>
  </si>
  <si>
    <t>Average</t>
  </si>
  <si>
    <t>ZISJARS01___F00029</t>
  </si>
  <si>
    <t>2</t>
  </si>
  <si>
    <t>ZISJARS01___F00012</t>
  </si>
  <si>
    <t>ZISJARS01___F00035</t>
  </si>
  <si>
    <t>ZISJARS01___F00006</t>
  </si>
  <si>
    <t>Account Number</t>
  </si>
  <si>
    <t>0001</t>
  </si>
  <si>
    <t>U</t>
  </si>
  <si>
    <t>00</t>
  </si>
  <si>
    <t>00000000</t>
  </si>
  <si>
    <t>K</t>
  </si>
  <si>
    <t>A</t>
  </si>
  <si>
    <t>H</t>
  </si>
  <si>
    <t>0000</t>
  </si>
  <si>
    <t>Allocation Version</t>
  </si>
  <si>
    <t>0002</t>
  </si>
  <si>
    <t>0003</t>
  </si>
  <si>
    <t>ZISJARS01___F00002</t>
  </si>
  <si>
    <t>FERC Location Code</t>
  </si>
  <si>
    <t>0004</t>
  </si>
  <si>
    <t>ZISJARS01___F00013</t>
  </si>
  <si>
    <t>FERC Merger Code</t>
  </si>
  <si>
    <t>0005</t>
  </si>
  <si>
    <t>0006</t>
  </si>
  <si>
    <t>Profit Center</t>
  </si>
  <si>
    <t>0007</t>
  </si>
  <si>
    <t>02</t>
  </si>
  <si>
    <t>4500P_LOFBUS</t>
  </si>
  <si>
    <t>ZISJARS01___F00003</t>
  </si>
  <si>
    <t>Secondary Account</t>
  </si>
  <si>
    <t>0008</t>
  </si>
  <si>
    <t>ZISJARS01___F00008</t>
  </si>
  <si>
    <t>Version</t>
  </si>
  <si>
    <t>0009</t>
  </si>
  <si>
    <t>ZISJARS01___F00001</t>
  </si>
  <si>
    <t>Primary Account</t>
  </si>
  <si>
    <t>Y</t>
  </si>
  <si>
    <t>14</t>
  </si>
  <si>
    <t>Alloc</t>
  </si>
  <si>
    <t>15</t>
  </si>
  <si>
    <t>Total</t>
  </si>
  <si>
    <t>L</t>
  </si>
  <si>
    <t>Calif</t>
  </si>
  <si>
    <t>Oregon</t>
  </si>
  <si>
    <t>Wash</t>
  </si>
  <si>
    <t>Id-PPL</t>
  </si>
  <si>
    <t>Mont</t>
  </si>
  <si>
    <t>Wy-PPL</t>
  </si>
  <si>
    <t>Utah</t>
  </si>
  <si>
    <t>Wy-UPL</t>
  </si>
  <si>
    <t>0010</t>
  </si>
  <si>
    <t>FERC</t>
  </si>
  <si>
    <t>0011</t>
  </si>
  <si>
    <t>Other</t>
  </si>
  <si>
    <t>0012</t>
  </si>
  <si>
    <t>Nutil</t>
  </si>
  <si>
    <t>0013</t>
  </si>
  <si>
    <t>0BAL_FLAG</t>
  </si>
  <si>
    <t>Balance Sheet Acct</t>
  </si>
  <si>
    <t>0CSTEL_FLAG</t>
  </si>
  <si>
    <t>Ind.: Cost Element</t>
  </si>
  <si>
    <t>0GLACC_FLAG</t>
  </si>
  <si>
    <t>G/L account</t>
  </si>
  <si>
    <t>0LOGSYS</t>
  </si>
  <si>
    <t>Source System</t>
  </si>
  <si>
    <t>0SEM_POSIT</t>
  </si>
  <si>
    <t>Planning Item</t>
  </si>
  <si>
    <t>ZJRSRBCD</t>
  </si>
  <si>
    <t>JARS Rate Base Code</t>
  </si>
  <si>
    <t>0CHANGEDBY</t>
  </si>
  <si>
    <t>Changed by</t>
  </si>
  <si>
    <t>0CH_AT</t>
  </si>
  <si>
    <t>Last Changed At</t>
  </si>
  <si>
    <t>0CH_ON</t>
  </si>
  <si>
    <t>Changed on</t>
  </si>
  <si>
    <t>0COUNTRY</t>
  </si>
  <si>
    <t>Country</t>
  </si>
  <si>
    <t>0REGION</t>
  </si>
  <si>
    <t>Region</t>
  </si>
  <si>
    <t>ZFRCDVSN</t>
  </si>
  <si>
    <t>FERC Division Code</t>
  </si>
  <si>
    <t>ZFRCPFUN</t>
  </si>
  <si>
    <t>FERC Plant Function</t>
  </si>
  <si>
    <t>0OBJ_CURR</t>
  </si>
  <si>
    <t>Object currency</t>
  </si>
  <si>
    <t>0RESP_PERS</t>
  </si>
  <si>
    <t>Person responsible</t>
  </si>
  <si>
    <t>0SOURSYSTEM</t>
  </si>
  <si>
    <t>Source system ID</t>
  </si>
  <si>
    <t>ZFRCSCTY</t>
  </si>
  <si>
    <t>FERC 2ndary Acct Typ</t>
  </si>
  <si>
    <t>ZJRSDEPR</t>
  </si>
  <si>
    <t>JARS Depreciation</t>
  </si>
  <si>
    <t>ZJRSFRMDT</t>
  </si>
  <si>
    <t>JARS 2ndary From DT</t>
  </si>
  <si>
    <t>ZJRSSCLVL</t>
  </si>
  <si>
    <t>JARS 2ndary Acct Lvl</t>
  </si>
  <si>
    <t>ZJRSTODT</t>
  </si>
  <si>
    <t>JARS 2ndary To DT</t>
  </si>
  <si>
    <t>ZOLDFSEC</t>
  </si>
  <si>
    <t>Old FERC Sec Account</t>
  </si>
  <si>
    <t>ZSECDWN</t>
  </si>
  <si>
    <t>JARS Reportng Struct</t>
  </si>
  <si>
    <t>ZFRCBSAIN</t>
  </si>
  <si>
    <t>FERC Balance Sheet A</t>
  </si>
  <si>
    <t>ZFRCFILEN</t>
  </si>
  <si>
    <t>FERC SAP to JARS int</t>
  </si>
  <si>
    <t>ZFRCKWHI</t>
  </si>
  <si>
    <t>FERC KWH in JARS Ind</t>
  </si>
  <si>
    <t>ZFRCLGTX</t>
  </si>
  <si>
    <t>FERC Account Long Te</t>
  </si>
  <si>
    <t>ZFRCLOC</t>
  </si>
  <si>
    <t>ZFRCSECD</t>
  </si>
  <si>
    <t>FERC Secondary Accou</t>
  </si>
  <si>
    <t>ZFRCSHTX</t>
  </si>
  <si>
    <t>FERC Account Short T</t>
  </si>
  <si>
    <t>0000000100</t>
  </si>
  <si>
    <t>0000000108</t>
  </si>
  <si>
    <t>6</t>
  </si>
  <si>
    <t>0000000101</t>
  </si>
  <si>
    <t>0000000104</t>
  </si>
  <si>
    <t>0000000103</t>
  </si>
  <si>
    <t>0000000102</t>
  </si>
  <si>
    <t>0000009000</t>
  </si>
  <si>
    <t>0000000107</t>
  </si>
  <si>
    <t>0000010001</t>
  </si>
  <si>
    <t>0000000010</t>
  </si>
  <si>
    <t>0000000109</t>
  </si>
  <si>
    <t>0000000113</t>
  </si>
  <si>
    <t>0000009002</t>
  </si>
  <si>
    <t>0000000120</t>
  </si>
  <si>
    <t>0000000023</t>
  </si>
  <si>
    <t>0000000022</t>
  </si>
  <si>
    <t>0000000021</t>
  </si>
  <si>
    <t>0000000030</t>
  </si>
  <si>
    <t>0000000040</t>
  </si>
  <si>
    <t>0000000041</t>
  </si>
  <si>
    <t>0000000042</t>
  </si>
  <si>
    <t>0000000043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</si>
  <si>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</si>
  <si>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</si>
  <si>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</si>
  <si>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</si>
  <si>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</si>
  <si>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</si>
  <si>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</si>
  <si>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</si>
  <si>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3</t>
  </si>
  <si>
    <t>]NUTIL[</t>
  </si>
  <si>
    <t>SAPBEXq0002</t>
  </si>
  <si>
    <t>001</t>
  </si>
  <si>
    <t>Budget  (Original)</t>
  </si>
  <si>
    <t>000</t>
  </si>
  <si>
    <t>Actuals / Detailed Plan</t>
  </si>
  <si>
    <t>0000000020</t>
  </si>
  <si>
    <t>REVN</t>
  </si>
  <si>
    <t>ADVN</t>
  </si>
  <si>
    <t>AMTE</t>
  </si>
  <si>
    <t>AMTR</t>
  </si>
  <si>
    <t>CAPL</t>
  </si>
  <si>
    <t xml:space="preserve">CWC </t>
  </si>
  <si>
    <t>DEFD</t>
  </si>
  <si>
    <t>DEPE</t>
  </si>
  <si>
    <t>DEPR</t>
  </si>
  <si>
    <t>DITB</t>
  </si>
  <si>
    <t>DITE</t>
  </si>
  <si>
    <t>EEPU</t>
  </si>
  <si>
    <t>EPIS</t>
  </si>
  <si>
    <t>EPPS</t>
  </si>
  <si>
    <t>EPSC</t>
  </si>
  <si>
    <t>INCM</t>
  </si>
  <si>
    <t>ITCB</t>
  </si>
  <si>
    <t>ITCE</t>
  </si>
  <si>
    <t>MISC</t>
  </si>
  <si>
    <t>MPCS</t>
  </si>
  <si>
    <t>NUTL</t>
  </si>
  <si>
    <t>OMEX</t>
  </si>
  <si>
    <t>OMIT</t>
  </si>
  <si>
    <t>PHFU</t>
  </si>
  <si>
    <t>REGA</t>
  </si>
  <si>
    <t>SCHM</t>
  </si>
  <si>
    <t>TAXO</t>
  </si>
  <si>
    <t>Actual</t>
  </si>
  <si>
    <t>Plan</t>
  </si>
  <si>
    <t>(Allocated in Thousands)</t>
  </si>
  <si>
    <t>Name</t>
  </si>
  <si>
    <t>Miscellaneous Rate Base</t>
  </si>
  <si>
    <t>Electric Plant in Service</t>
  </si>
  <si>
    <t>ZISJARS01___F00011</t>
  </si>
  <si>
    <t>Company code</t>
  </si>
  <si>
    <t>0CHRT_ACCTS</t>
  </si>
  <si>
    <t>Chart of accounts</t>
  </si>
  <si>
    <t>0COMPANY</t>
  </si>
  <si>
    <t>Company</t>
  </si>
  <si>
    <t>0CURRENCY</t>
  </si>
  <si>
    <t>Currency</t>
  </si>
  <si>
    <t>0C_CTR_AREA</t>
  </si>
  <si>
    <t>Credit Control Area</t>
  </si>
  <si>
    <t>0FISCVARNT</t>
  </si>
  <si>
    <t>Fiscal Year Variant</t>
  </si>
  <si>
    <t>JARS Primary Group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</si>
  <si>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</si>
  <si>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</si>
  <si>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</si>
  <si>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</si>
  <si>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</si>
  <si>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</si>
  <si>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</si>
  <si>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</si>
  <si>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</si>
  <si>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</si>
  <si>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</si>
  <si>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</si>
  <si>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</si>
  <si>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</si>
  <si>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</si>
  <si>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</si>
  <si>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</si>
  <si>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</si>
  <si>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</si>
  <si>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</si>
  <si>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</si>
  <si>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</si>
  <si>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SAPBEXq0003</t>
  </si>
  <si>
    <t>Key Figures</t>
  </si>
  <si>
    <t>Actuals</t>
  </si>
  <si>
    <t>Var $</t>
  </si>
  <si>
    <t>F</t>
  </si>
  <si>
    <t>Var %</t>
  </si>
  <si>
    <t>4</t>
  </si>
  <si>
    <t>5</t>
  </si>
  <si>
    <t>9</t>
  </si>
  <si>
    <t>Deferred Income Tax Expense</t>
  </si>
  <si>
    <t>Cash Working Capital</t>
  </si>
  <si>
    <t>Amortization Expense</t>
  </si>
  <si>
    <t>Amortization Reserve</t>
  </si>
  <si>
    <t>Capital Lease</t>
  </si>
  <si>
    <t>Customer Advances</t>
  </si>
  <si>
    <t>Deferred Debits</t>
  </si>
  <si>
    <t>Deferred Income Tax Balance</t>
  </si>
  <si>
    <t>Depreciation Expense</t>
  </si>
  <si>
    <t>Depreciation Reserve</t>
  </si>
  <si>
    <t>Electric Operations Revenue</t>
  </si>
  <si>
    <t>Schedule M</t>
  </si>
  <si>
    <t>Investment Tax Credit Amortization</t>
  </si>
  <si>
    <t>Investment Tax Credit Balance</t>
  </si>
  <si>
    <t>Material &amp; Supplies</t>
  </si>
  <si>
    <t>Plant Held for Future Use</t>
  </si>
  <si>
    <t>Regulatory Assests</t>
  </si>
  <si>
    <t>State &amp; Federal Income Taxes</t>
  </si>
  <si>
    <t>Taxes Other Than Income</t>
  </si>
  <si>
    <t>13</t>
  </si>
  <si>
    <t>7</t>
  </si>
  <si>
    <t>8</t>
  </si>
  <si>
    <t>Operations &amp; Maintenance Expense</t>
  </si>
  <si>
    <t>AGEX</t>
  </si>
  <si>
    <t>CAEX</t>
  </si>
  <si>
    <t>CSEX</t>
  </si>
  <si>
    <t>DNEX</t>
  </si>
  <si>
    <t>DSTP</t>
  </si>
  <si>
    <t>GNLP</t>
  </si>
  <si>
    <t>HYDP</t>
  </si>
  <si>
    <t>HYEX</t>
  </si>
  <si>
    <t>INTP</t>
  </si>
  <si>
    <t>MNGP</t>
  </si>
  <si>
    <t>NKEP</t>
  </si>
  <si>
    <t>NKEX</t>
  </si>
  <si>
    <t>OPEX</t>
  </si>
  <si>
    <t>OTHP</t>
  </si>
  <si>
    <t>PSEX</t>
  </si>
  <si>
    <t>STEX</t>
  </si>
  <si>
    <t>STMP</t>
  </si>
  <si>
    <t>TNEX</t>
  </si>
  <si>
    <t>TRNP</t>
  </si>
  <si>
    <t>CSAX</t>
  </si>
  <si>
    <t>Customer Sales Expense</t>
  </si>
  <si>
    <t>NPCX</t>
  </si>
  <si>
    <t>Net Power Cost Expense</t>
  </si>
  <si>
    <t>DDBN</t>
  </si>
  <si>
    <t>DGEN</t>
  </si>
  <si>
    <t>DHYO</t>
  </si>
  <si>
    <t>DMIN</t>
  </si>
  <si>
    <t>DNUC</t>
  </si>
  <si>
    <t>DOTP</t>
  </si>
  <si>
    <t>DSTM</t>
  </si>
  <si>
    <t>DTRN</t>
  </si>
  <si>
    <t>DSTR</t>
  </si>
  <si>
    <t>GNLR</t>
  </si>
  <si>
    <t>HYDR</t>
  </si>
  <si>
    <t>INTR</t>
  </si>
  <si>
    <t>MNGR</t>
  </si>
  <si>
    <t>NKER</t>
  </si>
  <si>
    <t>OTHR</t>
  </si>
  <si>
    <t>STMR</t>
  </si>
  <si>
    <t>TRNR</t>
  </si>
  <si>
    <t>ALOW</t>
  </si>
  <si>
    <t>DISP</t>
  </si>
  <si>
    <t>OREV</t>
  </si>
  <si>
    <t>RETL</t>
  </si>
  <si>
    <t>RSLE</t>
  </si>
  <si>
    <t>OSSR</t>
  </si>
  <si>
    <t>On-System Sales for Resale</t>
  </si>
  <si>
    <t>Idaho</t>
  </si>
  <si>
    <t>Unassigned</t>
  </si>
  <si>
    <t>UNAS</t>
  </si>
  <si>
    <t>High</t>
  </si>
  <si>
    <t>Low</t>
  </si>
  <si>
    <t>PGC</t>
  </si>
  <si>
    <t>SGC</t>
  </si>
  <si>
    <t>Desc</t>
  </si>
  <si>
    <t>Steam O&amp;M Expense</t>
  </si>
  <si>
    <t>Nuclear O&amp;M Expense</t>
  </si>
  <si>
    <t>Hydro O&amp;M Expense</t>
  </si>
  <si>
    <t>Other Production O&amp;M Expense</t>
  </si>
  <si>
    <t>Power Supply Expense</t>
  </si>
  <si>
    <t>Transmission O&amp;M Expense</t>
  </si>
  <si>
    <t>Distribution O&amp;M Expense</t>
  </si>
  <si>
    <t>Customer Accounting Expense</t>
  </si>
  <si>
    <t>Customer Service Expense</t>
  </si>
  <si>
    <t>Administrative &amp; General Expense</t>
  </si>
  <si>
    <t>Steam Depreciation Expense</t>
  </si>
  <si>
    <t>Nuclear Depreciation Expense</t>
  </si>
  <si>
    <t>Hydro Depreciation Expense</t>
  </si>
  <si>
    <t>Other Depreciation Expense</t>
  </si>
  <si>
    <t>Transimission Depreciation Expense</t>
  </si>
  <si>
    <t>Distribution Depreciation Expense</t>
  </si>
  <si>
    <t>General Depreciation Expense</t>
  </si>
  <si>
    <t>Mining Depreciation Expense</t>
  </si>
  <si>
    <t>Intangible Plant</t>
  </si>
  <si>
    <t>Steam Production Plant</t>
  </si>
  <si>
    <t>Nuclear Production Plant</t>
  </si>
  <si>
    <t>Hydro Production Plant</t>
  </si>
  <si>
    <t>Other Production Plant</t>
  </si>
  <si>
    <t>Transmission Plant</t>
  </si>
  <si>
    <t>Distribution Plant</t>
  </si>
  <si>
    <t>General Plant</t>
  </si>
  <si>
    <t>Mining Plant</t>
  </si>
  <si>
    <t>Sales of S02 Allowances</t>
  </si>
  <si>
    <t>Sale of Utility Plant</t>
  </si>
  <si>
    <t>Retail Sales</t>
  </si>
  <si>
    <t>Sales for Resale</t>
  </si>
  <si>
    <t>Other Revenue</t>
  </si>
  <si>
    <t>Intangible Plant Reserve</t>
  </si>
  <si>
    <t>Steam Production Plant Reserve</t>
  </si>
  <si>
    <t>Nuclear Production Plant Reserve</t>
  </si>
  <si>
    <t>Hydro Production Plant Reserve</t>
  </si>
  <si>
    <t>Other Production Plant Reserve</t>
  </si>
  <si>
    <t>Transmission Plant Reserve</t>
  </si>
  <si>
    <t>Distribution Plant Reserve</t>
  </si>
  <si>
    <t>General Plant Reserve</t>
  </si>
  <si>
    <t>Mining Plant Reserve</t>
  </si>
  <si>
    <t>FERC Regional Assignment</t>
  </si>
  <si>
    <t>16</t>
  </si>
  <si>
    <t>0000009001</t>
  </si>
  <si>
    <t>45GNYLS3V6HRAXCFZ22SH6BK1</t>
  </si>
  <si>
    <t>45GNYLZSE53GTJVW4W54R8A9T</t>
  </si>
  <si>
    <t>45GNYM7GX3P6C6FCAQ7H1A8ZL</t>
  </si>
  <si>
    <t>45GNYMF5G2AVUSYSGK9TBC7PD</t>
  </si>
  <si>
    <t>45GNYMMTZ0WLDFI8MEC5LE6F5</t>
  </si>
  <si>
    <t>45GNYMUIHZIAW21OS8EHVG54X</t>
  </si>
  <si>
    <t>45GNYN270Y40EOL4Y2GU5I3UP</t>
  </si>
  <si>
    <t>45GNYN9VJWPPXB4L3WJ6FK2KH</t>
  </si>
  <si>
    <t>45GNYNHK2VBFFXO19QLIPM1A9</t>
  </si>
  <si>
    <t>45GNYNP8LTX4YK7HFKNUZO001</t>
  </si>
  <si>
    <t>45GNYNWX4SIUH6QXLEQ79PYPT</t>
  </si>
  <si>
    <t>45GNYO4LNR4JZTADR8SJJRXFL</t>
  </si>
  <si>
    <t>45GNYOCA6PQ9IFTTX2UVTTW5D</t>
  </si>
  <si>
    <t>45GNYOJYPOBZ12DA2WX83VUV5</t>
  </si>
  <si>
    <t>4FL36T61CYHGU4IKVAS7WE3TD</t>
  </si>
  <si>
    <t>0PCALMON</t>
  </si>
  <si>
    <t>P</t>
  </si>
  <si>
    <t>40</t>
  </si>
  <si>
    <t>Calendar Year/Month</t>
  </si>
  <si>
    <t>20</t>
  </si>
  <si>
    <t>ZISJARS01___F00014</t>
  </si>
  <si>
    <t>ZSFRCACT</t>
  </si>
  <si>
    <t>ZJRSCLMN</t>
  </si>
  <si>
    <t>ZISJARS01___F00025</t>
  </si>
  <si>
    <t>ZPMETHOD</t>
  </si>
  <si>
    <t>ZISJARS01___F00024</t>
  </si>
  <si>
    <t>ZSVERSN</t>
  </si>
  <si>
    <t>ZSFACTOR</t>
  </si>
  <si>
    <t>E</t>
  </si>
  <si>
    <t>NUTIL</t>
  </si>
  <si>
    <t>ZS_JPG</t>
  </si>
  <si>
    <t>BA_PCTRN</t>
  </si>
  <si>
    <t>PCtr Node</t>
  </si>
  <si>
    <t>0S_COCD</t>
  </si>
  <si>
    <t>Company Code</t>
  </si>
  <si>
    <t>4FL36QLV1F8YMM16XA04JQJ81</t>
  </si>
  <si>
    <t>4FL36QTJKDUO58KN342GTSHXT</t>
  </si>
  <si>
    <t>4FL36R183CGDNV438Y4T3UGNL</t>
  </si>
  <si>
    <t>4FL36R8WMB236HNJES75DWFDD</t>
  </si>
  <si>
    <t>4FL36RGL59NSP46ZKM9HNYE35</t>
  </si>
  <si>
    <t>4FL36RO9O89I7QQFQGBTY0CSX</t>
  </si>
  <si>
    <t>4FL36RVY76V7QD9VWAE682BIP</t>
  </si>
  <si>
    <t>4FL36S3MQ5GX8ZTC24GII4A8H</t>
  </si>
  <si>
    <t>4FL36SBB942MRMCS7YIUS68Y9</t>
  </si>
  <si>
    <t>4FL38C7T8Y2CBNWEORK7YGWK1</t>
  </si>
  <si>
    <t>wc Jurisdictional Areas 13 mth avg</t>
  </si>
  <si>
    <t>22</t>
  </si>
  <si>
    <t>4FL36SIZS2OCA8W8DSL7287O1</t>
  </si>
  <si>
    <t>25</t>
  </si>
  <si>
    <t>4FL36SQOB1A1SVFOJMNJCA6DT</t>
  </si>
  <si>
    <t>4FL38CFHRWO1UAFUULMK8IV9T</t>
  </si>
  <si>
    <t>total balance</t>
  </si>
  <si>
    <t>ELEM</t>
  </si>
  <si>
    <t>3XZQA4OL3EMHDY9K22YCV464R</t>
  </si>
  <si>
    <t>ZDC_JARSBALANCE</t>
  </si>
  <si>
    <t>Balance</t>
  </si>
  <si>
    <t>4FL38CN6AV9RCWZB0FOWIKTZL</t>
  </si>
  <si>
    <t>4FL38CUUTTVGVJIR69R8SMSPD</t>
  </si>
  <si>
    <t>calif balance</t>
  </si>
  <si>
    <t>4FNHK0E95EEABVX5A1IN62U35</t>
  </si>
  <si>
    <t>4FL38D2JCSH6E627C3TL2ORF5</t>
  </si>
  <si>
    <t>oregon balance</t>
  </si>
  <si>
    <t>4FNHK0LXOCZZUIGLFVKZG4SSX</t>
  </si>
  <si>
    <t>4FL38DA7VR2VWSLNHXVXCQQ4X</t>
  </si>
  <si>
    <t>wash balance</t>
  </si>
  <si>
    <t>4FNHK0TM7BLPD501LPNBQ6RIP</t>
  </si>
  <si>
    <t>4FL38DHWEPOLFF53NRY9MSOUP</t>
  </si>
  <si>
    <t>id-ppl balance</t>
  </si>
  <si>
    <t>4FNHK11AQA7EVRJHRJPO08Q8H</t>
  </si>
  <si>
    <t>4FL38DPKXOAAY1OJTM0LWUNKH</t>
  </si>
  <si>
    <t>mont balance</t>
  </si>
  <si>
    <t>4FNHK18Z98T4EE2XXDS0AAOY9</t>
  </si>
  <si>
    <t>4FL38DX9GMW0GO7ZZG2Y6WMA9</t>
  </si>
  <si>
    <t>wy-ppl balance</t>
  </si>
  <si>
    <t>4FNHK1GNS7ETX0ME37UCKCNO1</t>
  </si>
  <si>
    <t>0014</t>
  </si>
  <si>
    <t>4FL38E4XZLHPZARG5A5AGYL01</t>
  </si>
  <si>
    <t>utah balance</t>
  </si>
  <si>
    <t>0015</t>
  </si>
  <si>
    <t>4FNHK1OCB60JFN5U91WOUEMDT</t>
  </si>
  <si>
    <t>0016</t>
  </si>
  <si>
    <t>4FL38ECMIK3FHXAWB47MR0JPT</t>
  </si>
  <si>
    <t>idaho balance</t>
  </si>
  <si>
    <t>0017</t>
  </si>
  <si>
    <t>4FNHK1W0U4M8Y9PAEVZ14GL3L</t>
  </si>
  <si>
    <t>0018</t>
  </si>
  <si>
    <t>4FL38EKB1IP50JUCGY9Z12IFL</t>
  </si>
  <si>
    <t>wy-upl balance</t>
  </si>
  <si>
    <t>0019</t>
  </si>
  <si>
    <t>4FNHK23PD37YGW8QKQ1DEIJTD</t>
  </si>
  <si>
    <t>0020</t>
  </si>
  <si>
    <t>4FL38ERZKHAUJ6DSMSCBB4H5D</t>
  </si>
  <si>
    <t>ferc balance</t>
  </si>
  <si>
    <t>0021</t>
  </si>
  <si>
    <t>4FNHK2BDW1TNZIS6QK3POKIJ5</t>
  </si>
  <si>
    <t>0022</t>
  </si>
  <si>
    <t>4FL38EZO3FWK1SX8SMENL6FV5</t>
  </si>
  <si>
    <t>other balance</t>
  </si>
  <si>
    <t>0023</t>
  </si>
  <si>
    <t>4FNHK2J2F0FDI5BMWE61YMH8X</t>
  </si>
  <si>
    <t>0024</t>
  </si>
  <si>
    <t>4FL38F7CMEI9KFGOYGGZV8EKX</t>
  </si>
  <si>
    <t>nutil balance</t>
  </si>
  <si>
    <t>0025</t>
  </si>
  <si>
    <t>4FNHK2QQXZ130RV3288E8OFYP</t>
  </si>
  <si>
    <t>0026</t>
  </si>
  <si>
    <t>4FL36PYTGJFU2QEUFRT3PKN2P</t>
  </si>
  <si>
    <t>0000010003</t>
  </si>
  <si>
    <t>ZMJRS_C1</t>
  </si>
  <si>
    <t>0000000121</t>
  </si>
  <si>
    <t>WC JARS - Jurisdiction by FERC Account 13 Mth Avg</t>
  </si>
  <si>
    <t>28</t>
  </si>
  <si>
    <t>18</t>
  </si>
  <si>
    <t>23</t>
  </si>
  <si>
    <t>26</t>
  </si>
  <si>
    <t>17</t>
  </si>
  <si>
    <t>19</t>
  </si>
  <si>
    <t>21</t>
  </si>
  <si>
    <t>24</t>
  </si>
  <si>
    <t>27</t>
  </si>
  <si>
    <t>*</t>
  </si>
  <si>
    <t>JARS Reg Alloc Mthd</t>
  </si>
  <si>
    <t>JARS Calendar Month</t>
  </si>
  <si>
    <t>4FPHOWNOAKECP6492HYU0SIXD</t>
  </si>
  <si>
    <t>0P_BVER1</t>
  </si>
  <si>
    <t>4FPHOT8RV6R0F5H2H4XDJX3GX</t>
  </si>
  <si>
    <t>4FPHOTGGE5CPXS0IMYZPTZ26P</t>
  </si>
  <si>
    <t>4FPHOTO4X3YFGEJYST22410WH</t>
  </si>
  <si>
    <t>4FPHOTVTG2K4Z13EYN4EE2ZM9</t>
  </si>
  <si>
    <t>4FPHOU3HZ15UHNMV4H6QO4YC1</t>
  </si>
  <si>
    <t>4FPHOUB6HZRK0A6BAB92Y6X1T</t>
  </si>
  <si>
    <t>4FPHOUIV0YD9IWPRG5BF88VRL</t>
  </si>
  <si>
    <t>4FPHOUQJJWYZ1J97LZDRIAUHD</t>
  </si>
  <si>
    <t>4FPHOVDL4SS3LEVK3HKSCGQMP</t>
  </si>
  <si>
    <t>4FPHOUY82VKOK5SNRTG3SCT75</t>
  </si>
  <si>
    <t>4FPHOV5WLU6E2SC3XNIG2ERWX</t>
  </si>
  <si>
    <t>4FPHOVL9NRDT41F09BN4MIPCH</t>
  </si>
  <si>
    <t>13 mth total actuals</t>
  </si>
  <si>
    <t>4FPHR4O5T0J5PYPLUOCQR95G1</t>
  </si>
  <si>
    <t>4FPHOVSY6PZIMNYGF5PGWKO29</t>
  </si>
  <si>
    <t>4FPHR4VUBZ4V8L920IF31B45T</t>
  </si>
  <si>
    <t>4FPHOW0MPOL85AHWKZRT6MMS1</t>
  </si>
  <si>
    <t>4FPHOW8B8N6XNX1CQTU5GOLHT</t>
  </si>
  <si>
    <t>4FPHOSLQAAXVV9UPZMQCPR7BL</t>
  </si>
  <si>
    <t>WC JARS - Variance by FERC Account (13 Mth Avg)</t>
  </si>
  <si>
    <t>Calendar Year/Month (Single Value, Required Entry)</t>
  </si>
  <si>
    <t>Allocation Method (Mandatory, Single Value)</t>
  </si>
  <si>
    <t>201306</t>
  </si>
  <si>
    <t>06/2013</t>
  </si>
  <si>
    <t>JUN 2013</t>
  </si>
  <si>
    <t>201106</t>
  </si>
  <si>
    <t>06/2011</t>
  </si>
  <si>
    <t>JUN 2011</t>
  </si>
  <si>
    <t>Factor 2010 Protocol</t>
  </si>
  <si>
    <t>1000</t>
  </si>
  <si>
    <t>PacifiCorp</t>
  </si>
  <si>
    <t>2010</t>
  </si>
  <si>
    <t>Interwest Mining Company</t>
  </si>
  <si>
    <t>2030</t>
  </si>
  <si>
    <t>Glenrock Coal Company</t>
  </si>
  <si>
    <t>2040</t>
  </si>
  <si>
    <t>Centralia Mining Company</t>
  </si>
  <si>
    <t>2050</t>
  </si>
  <si>
    <t>Energy West Mining Comp</t>
  </si>
  <si>
    <t>2060</t>
  </si>
  <si>
    <t>Fossil Rock Fuels, LLC</t>
  </si>
  <si>
    <t>2020</t>
  </si>
  <si>
    <t>Pacific Minerals, Inc</t>
  </si>
  <si>
    <t>13 mth total  Actuals / Detailed Plan</t>
  </si>
  <si>
    <t>0RETROPOST</t>
  </si>
  <si>
    <t>Post to Prev. Allwd</t>
  </si>
  <si>
    <t>0OFYEAR</t>
  </si>
  <si>
    <t>Open Fiscal Year</t>
  </si>
  <si>
    <t>0OFPER3</t>
  </si>
  <si>
    <t>Open Posting Period</t>
  </si>
  <si>
    <t>0OFPER</t>
  </si>
  <si>
    <t>Open FY Period</t>
  </si>
  <si>
    <t>0SEGMENT</t>
  </si>
  <si>
    <t>Segment</t>
  </si>
  <si>
    <t>0RESP_USER</t>
  </si>
  <si>
    <t>Person Responsible</t>
  </si>
  <si>
    <t>0PCA_HIEND</t>
  </si>
  <si>
    <t>Hierarchy Area</t>
  </si>
  <si>
    <t>0PCA_DEPART</t>
  </si>
  <si>
    <t>Department</t>
  </si>
  <si>
    <t>4VCJ7R41S4R6DU8DXVC6BKKB5</t>
  </si>
  <si>
    <t>1901000</t>
  </si>
  <si>
    <t>ACCUM DEF INC TAX</t>
  </si>
  <si>
    <t>137203</t>
  </si>
  <si>
    <t>DTA 705.514 RL OR Def NPC - Current</t>
  </si>
  <si>
    <t>OTHER</t>
  </si>
  <si>
    <t>137205</t>
  </si>
  <si>
    <t>DTA 705.518 RL WA Def NPC - Current</t>
  </si>
  <si>
    <t>137215</t>
  </si>
  <si>
    <t>DTA 705.523 RL WA RECs in Rate - Current</t>
  </si>
  <si>
    <t>137224</t>
  </si>
  <si>
    <t>DTA 705.530 RL UT Solar Feed-in Tari - C</t>
  </si>
  <si>
    <t>137228</t>
  </si>
  <si>
    <t>DTA 705.536 RL CA GHG RL - C</t>
  </si>
  <si>
    <t>137229</t>
  </si>
  <si>
    <t>DTA 705.537 RL Other Reg Liabilities - C</t>
  </si>
  <si>
    <t>137300</t>
  </si>
  <si>
    <t>DTA 610.144 Reg Liability Current - DSM</t>
  </si>
  <si>
    <t>190101</t>
  </si>
  <si>
    <t>ADIT-AMORT OF DEBT DISC &amp; EXP</t>
  </si>
  <si>
    <t>SNP</t>
  </si>
  <si>
    <t>190103</t>
  </si>
  <si>
    <t>ADIT-OBSOLETE MINE INVENTORY</t>
  </si>
  <si>
    <t>SE</t>
  </si>
  <si>
    <t>190105</t>
  </si>
  <si>
    <t>ADIT-DEFERRED COMP</t>
  </si>
  <si>
    <t>SO</t>
  </si>
  <si>
    <t>190111</t>
  </si>
  <si>
    <t>ADIT-BAD DEBT</t>
  </si>
  <si>
    <t>BADDEBT</t>
  </si>
  <si>
    <t>190113</t>
  </si>
  <si>
    <t>"ADIT-SICK LEAVE, VACATION &amp; PT"</t>
  </si>
  <si>
    <t>190115</t>
  </si>
  <si>
    <t>ADIT-INJURY &amp; DAMAGES</t>
  </si>
  <si>
    <t>190119</t>
  </si>
  <si>
    <t>ADIT-SERP UTILITY</t>
  </si>
  <si>
    <t>190121</t>
  </si>
  <si>
    <t>CHOLLA/GE CONTRACT AMORT</t>
  </si>
  <si>
    <t>SG</t>
  </si>
  <si>
    <t>190126</t>
  </si>
  <si>
    <t>TROJAN-ADDITIONAL DECOMMISSION</t>
  </si>
  <si>
    <t>TROJD</t>
  </si>
  <si>
    <t>190128</t>
  </si>
  <si>
    <t>ADIT-MISC. DEF TAX DEBITS</t>
  </si>
  <si>
    <t>190130</t>
  </si>
  <si>
    <t>ADIT-MISC. DEF REG. ASSET</t>
  </si>
  <si>
    <t>190134</t>
  </si>
  <si>
    <t>ADIT-NONCASH PENSION/BONUS/SEVER</t>
  </si>
  <si>
    <t>190136</t>
  </si>
  <si>
    <t>ADIT-UTILITY ASSET WRITE DOWN</t>
  </si>
  <si>
    <t>190138</t>
  </si>
  <si>
    <t>ADIT-MISC. ACCRUALS</t>
  </si>
  <si>
    <t>190141</t>
  </si>
  <si>
    <t>STATE ADIT- SALES OF EMISSION ALLOW</t>
  </si>
  <si>
    <t>190144</t>
  </si>
  <si>
    <t>ADIT- EMISSION ALLOWANCE</t>
  </si>
  <si>
    <t>190152</t>
  </si>
  <si>
    <t>ADIT- GLENROCK 263A</t>
  </si>
  <si>
    <t>190158</t>
  </si>
  <si>
    <t>REDDING RENEGOTIATED CONTRACT</t>
  </si>
  <si>
    <t>190172</t>
  </si>
  <si>
    <t>SEC 174 R&amp;E EXPEND</t>
  </si>
  <si>
    <t>190174</t>
  </si>
  <si>
    <t>ADIT-SEVERANCE</t>
  </si>
  <si>
    <t>190400</t>
  </si>
  <si>
    <t>PMI-VACATION/BONUS ADJ.</t>
  </si>
  <si>
    <t>190401</t>
  </si>
  <si>
    <t>PMI-RENT EXP (SAFE HARBOR LEASE)</t>
  </si>
  <si>
    <t>190402</t>
  </si>
  <si>
    <t>PMI-SEC. 263A ADJ.</t>
  </si>
  <si>
    <t>190403</t>
  </si>
  <si>
    <t>PMI-RECL TRUST EARN-INTEREST</t>
  </si>
  <si>
    <t>190404</t>
  </si>
  <si>
    <t>PMI-WY EXTRACTION TAXES</t>
  </si>
  <si>
    <t>190407</t>
  </si>
  <si>
    <t>PMI VACATION/BONUS ADJ-STATE</t>
  </si>
  <si>
    <t>190500</t>
  </si>
  <si>
    <t>CMC-ACCRUED FINAL RECLAM.</t>
  </si>
  <si>
    <t>190504</t>
  </si>
  <si>
    <t>CMC-AMORT. OVERBURDEN</t>
  </si>
  <si>
    <t>287236</t>
  </si>
  <si>
    <t>DTA 705.700 RL - Current Reclass-Other</t>
  </si>
  <si>
    <t>287237</t>
  </si>
  <si>
    <t>DTA 705.755 RL-Noncurrent Reclass-Other</t>
  </si>
  <si>
    <t>287238</t>
  </si>
  <si>
    <t>DTA 705.420 RL - CA GHG Allowance Rev</t>
  </si>
  <si>
    <t>287239</t>
  </si>
  <si>
    <t>DTA 705.600 RL - OR 2012 GRC Giveback</t>
  </si>
  <si>
    <t>287240</t>
  </si>
  <si>
    <t>DTA 605.301 Environmental Liab- Reg</t>
  </si>
  <si>
    <t>287250</t>
  </si>
  <si>
    <t>DTA 705.301 Reg Lia - OR 2010 Protoc Def</t>
  </si>
  <si>
    <t>OR</t>
  </si>
  <si>
    <t>287251</t>
  </si>
  <si>
    <t>DTA 705.500 Reg Lia-PD Decom Costs - UT</t>
  </si>
  <si>
    <t>UT</t>
  </si>
  <si>
    <t>287252</t>
  </si>
  <si>
    <t>DTA 705.263 Reg Lia - Sale of REC's-WA</t>
  </si>
  <si>
    <t>287253</t>
  </si>
  <si>
    <t>DTA 705.400 Reg Lia - OR Inj &amp; Dam Reser</t>
  </si>
  <si>
    <t>287255</t>
  </si>
  <si>
    <t>DTA 705.451 Reg Lia - OR Property Ins Re</t>
  </si>
  <si>
    <t>287257</t>
  </si>
  <si>
    <t>DTA 705.453 Reg Lia - ID Property Ins Re</t>
  </si>
  <si>
    <t>IDU</t>
  </si>
  <si>
    <t>287258</t>
  </si>
  <si>
    <t>DTA 705.454 Reg Lia - UT Property Ins Re</t>
  </si>
  <si>
    <t>287259</t>
  </si>
  <si>
    <t>DTA 705.455 Reg Lia - WY Property Ins Re</t>
  </si>
  <si>
    <t>WYP</t>
  </si>
  <si>
    <t>287260</t>
  </si>
  <si>
    <t>DTA 705.262 Reg Liab - Sale of RECs - ID</t>
  </si>
  <si>
    <t>287267</t>
  </si>
  <si>
    <t>DTA 415.704 RL- Tax Rev Req Adj  -UT</t>
  </si>
  <si>
    <t>287270</t>
  </si>
  <si>
    <t>Valuation Allowance for DTA</t>
  </si>
  <si>
    <t>287271</t>
  </si>
  <si>
    <t>DTA 705.336 RL - Sale of RECs - UT</t>
  </si>
  <si>
    <t>287272</t>
  </si>
  <si>
    <t>DTA 705.337 RL - Sale of RECs - WY</t>
  </si>
  <si>
    <t>287274</t>
  </si>
  <si>
    <t>DTA 705.261 Reg Liab-Sale of RECs-OR</t>
  </si>
  <si>
    <t>287278</t>
  </si>
  <si>
    <t>DTA 605.102 Trojan Decommissioning Costs</t>
  </si>
  <si>
    <t>287281</t>
  </si>
  <si>
    <t>DTA - CA AMT CREDIT</t>
  </si>
  <si>
    <t>287282</t>
  </si>
  <si>
    <t>DTA 105.149 PMI MINE SAFETY SEC 179E ELE</t>
  </si>
  <si>
    <t>287285</t>
  </si>
  <si>
    <t>DTA 610.148 Reg Liability-Def NPC Balanc</t>
  </si>
  <si>
    <t>287291</t>
  </si>
  <si>
    <t>DTA 705.300 Reg Liability - Deferred Ben</t>
  </si>
  <si>
    <t>287299</t>
  </si>
  <si>
    <t>DTA 705.265 Reg Liab-OR Energy Conservat</t>
  </si>
  <si>
    <t>287302</t>
  </si>
  <si>
    <t>DTA-610.114 PMI EITF 04-06 PRE STRIPPING</t>
  </si>
  <si>
    <t>287303</t>
  </si>
  <si>
    <t>DTA-PMI 105.171 PP&amp;E</t>
  </si>
  <si>
    <t>287304</t>
  </si>
  <si>
    <t>DTA 610.146 OR REG ASSET/LIAB CONS</t>
  </si>
  <si>
    <t>287309</t>
  </si>
  <si>
    <t>DTA 705.200 Oregon Gain on Sale-Halsey</t>
  </si>
  <si>
    <t>287310</t>
  </si>
  <si>
    <t>DTA 705.210 Property Insurance(Injuries</t>
  </si>
  <si>
    <t>287314</t>
  </si>
  <si>
    <t>DTA 415.700 Reg liability BPA balancing</t>
  </si>
  <si>
    <t>287323</t>
  </si>
  <si>
    <t>DTA 505.400 Bonus Liab. Elec.-Cash Basis</t>
  </si>
  <si>
    <t>287324</t>
  </si>
  <si>
    <t>DTA 720.200 Deferred Comp. Accrual - Cas</t>
  </si>
  <si>
    <t>287326</t>
  </si>
  <si>
    <t>DTA 720.500 Severance  Accrual - Cash Ba</t>
  </si>
  <si>
    <t>287327</t>
  </si>
  <si>
    <t>DTA 720.300 Pension/Retirement Accrual -</t>
  </si>
  <si>
    <t>287332</t>
  </si>
  <si>
    <t>DTA 505.600 Vacation Accrual-Cash Basis</t>
  </si>
  <si>
    <t>287337</t>
  </si>
  <si>
    <t>DTA 715.105 MCI F.O.G. WIRE LEASE</t>
  </si>
  <si>
    <t>287338</t>
  </si>
  <si>
    <t>DTA415.110 Def Reg Asset-Transmission Sr</t>
  </si>
  <si>
    <t>287340</t>
  </si>
  <si>
    <t>DTA 220.100 Bad Debts Allowance - Cash B</t>
  </si>
  <si>
    <t>287341</t>
  </si>
  <si>
    <t>DTA 910.530 Injuries &amp; Damages Accrual -</t>
  </si>
  <si>
    <t>287343</t>
  </si>
  <si>
    <t>DTA 415.120 Def Reg Asset-Foote Creek Co</t>
  </si>
  <si>
    <t>287344</t>
  </si>
  <si>
    <t>DTA 715.800 Redding Contract - Prepaid</t>
  </si>
  <si>
    <t>287349</t>
  </si>
  <si>
    <t>DTA 505.100 Trail Mountain Accrued Liabi</t>
  </si>
  <si>
    <t>287357</t>
  </si>
  <si>
    <t>DTA 715.350 OTHER ENVIROMENTAL LIABILITI</t>
  </si>
  <si>
    <t>287370</t>
  </si>
  <si>
    <t>DTA 425.215 Unearned Joint Use Pole Cont</t>
  </si>
  <si>
    <t>287371</t>
  </si>
  <si>
    <t>DTA 930.100 Oregon BETC Credits</t>
  </si>
  <si>
    <t>287389</t>
  </si>
  <si>
    <t>DTA 610.145, OR CONSOLIDATION</t>
  </si>
  <si>
    <t>287396</t>
  </si>
  <si>
    <t>DTA425.110 Tenant Lease Allowances</t>
  </si>
  <si>
    <t>287413</t>
  </si>
  <si>
    <t>DTA 720.550 ACCRUED CIC SEVERANCE</t>
  </si>
  <si>
    <t>287415</t>
  </si>
  <si>
    <t>DTA 205.200 M&amp;S INV</t>
  </si>
  <si>
    <t>287417</t>
  </si>
  <si>
    <t>DTA 605.710 REVERSE</t>
  </si>
  <si>
    <t>287418</t>
  </si>
  <si>
    <t>DTA 705.240 Calif Alt. Rate for Energy P</t>
  </si>
  <si>
    <t>287430</t>
  </si>
  <si>
    <t>DTA 505.125 Accrued Royalties</t>
  </si>
  <si>
    <t>287431</t>
  </si>
  <si>
    <t>DTA 505.160 Cal PUC Fee</t>
  </si>
  <si>
    <t>CA</t>
  </si>
  <si>
    <t>287435</t>
  </si>
  <si>
    <t>DTA 105.154 SECTION 383 CAPITAL LOSS CAR</t>
  </si>
  <si>
    <t>287437</t>
  </si>
  <si>
    <t>DTA Net Operating Loss Carryforwrd-State</t>
  </si>
  <si>
    <t>287441</t>
  </si>
  <si>
    <t>DTA 605.100 Trojan Decom Cost-Regulatory</t>
  </si>
  <si>
    <t>TROJP</t>
  </si>
  <si>
    <t>287442</t>
  </si>
  <si>
    <t>DTA 610.135 SB 1149 Costs</t>
  </si>
  <si>
    <t>287446</t>
  </si>
  <si>
    <t>DTA 205.100 Coal Pile Inventory Adjustme</t>
  </si>
  <si>
    <t>287449</t>
  </si>
  <si>
    <t>DTA Federal Detriment of State NOL</t>
  </si>
  <si>
    <t>287450</t>
  </si>
  <si>
    <t>DTA 505.115 SALES &amp; USE TAX</t>
  </si>
  <si>
    <t>287453</t>
  </si>
  <si>
    <t>DTA 610.143 WA PRGRM</t>
  </si>
  <si>
    <t>287473</t>
  </si>
  <si>
    <t>DTA 705.270 Reg Liab</t>
  </si>
  <si>
    <t>287474</t>
  </si>
  <si>
    <t>DTA 705.271 Reg Liab</t>
  </si>
  <si>
    <t>287475</t>
  </si>
  <si>
    <t>DTA 705.272 Reg Liab</t>
  </si>
  <si>
    <t>287476</t>
  </si>
  <si>
    <t>DTA 705.273 Reg Liab</t>
  </si>
  <si>
    <t>287477</t>
  </si>
  <si>
    <t>DTA 705.274 Reg Liab</t>
  </si>
  <si>
    <t>287478</t>
  </si>
  <si>
    <t>DTA 705.275 Reg Liab</t>
  </si>
  <si>
    <t>287479</t>
  </si>
  <si>
    <t>DTA 105.221 Saf Har</t>
  </si>
  <si>
    <t>287482</t>
  </si>
  <si>
    <t>DTA 205.025 PMI Fuel Cost Adjustment</t>
  </si>
  <si>
    <t>287491</t>
  </si>
  <si>
    <t>DTA - BETC CREDIT CARRYFORWARD</t>
  </si>
  <si>
    <t>287499</t>
  </si>
  <si>
    <t>DTA - PMI Def Tax</t>
  </si>
  <si>
    <t>287681</t>
  </si>
  <si>
    <t>DTL 920.110 BRIDGER EXTRACTION TAXES PAY</t>
  </si>
  <si>
    <t>287706</t>
  </si>
  <si>
    <t>DTL 610.100 COAL MINE DEVT PMI</t>
  </si>
  <si>
    <t>287718</t>
  </si>
  <si>
    <t>DTL 610.111 PMI Gain/Loss on Assets</t>
  </si>
  <si>
    <t>287719</t>
  </si>
  <si>
    <t>DTL 910.910 PMI Sec. 471 Inv Adj</t>
  </si>
  <si>
    <t>287720</t>
  </si>
  <si>
    <t>DTL 610.100 PMI DEV'T COST AMORT</t>
  </si>
  <si>
    <t>287722</t>
  </si>
  <si>
    <t>DTL 505.510 PMI VAC ACCRUAL</t>
  </si>
  <si>
    <t>287723</t>
  </si>
  <si>
    <t>DTL 205.411 PMI SEC. 263A</t>
  </si>
  <si>
    <t>287726</t>
  </si>
  <si>
    <t>DTL PMI PP&amp;E</t>
  </si>
  <si>
    <t>287735</t>
  </si>
  <si>
    <t>DTL 910.905 PMI COST DEPLETION</t>
  </si>
  <si>
    <t>1901090</t>
  </si>
  <si>
    <t>FAS109 DEF TAX ASS</t>
  </si>
  <si>
    <t>287374</t>
  </si>
  <si>
    <t>DTA 100.105 FAS 109 Deferred Tax Liabili</t>
  </si>
  <si>
    <t>WA</t>
  </si>
  <si>
    <t>2811000</t>
  </si>
  <si>
    <t>AC DEF TAX-ACCL AM</t>
  </si>
  <si>
    <t>287960</t>
  </si>
  <si>
    <t>DTL 105.128 Accel Depr Pollution Cntrl F</t>
  </si>
  <si>
    <t>2820000</t>
  </si>
  <si>
    <t>AC DEF INCTX-PROPT</t>
  </si>
  <si>
    <t>286500</t>
  </si>
  <si>
    <t>Accum Deferred Income Taxes-State</t>
  </si>
  <si>
    <t>287704</t>
  </si>
  <si>
    <t>DTL 105.143/165 Basis Diff - Intangibles</t>
  </si>
  <si>
    <t>2821000</t>
  </si>
  <si>
    <t>AC DEF TAX-UTILITY</t>
  </si>
  <si>
    <t>287001</t>
  </si>
  <si>
    <t>ADIT - DEVELOPMENT 30% AMORT</t>
  </si>
  <si>
    <t>287007</t>
  </si>
  <si>
    <t>ACCUM DEFERRED INC TAX - ADRLF</t>
  </si>
  <si>
    <t>DITBAL</t>
  </si>
  <si>
    <t>287008</t>
  </si>
  <si>
    <t>ADIT - FEDERAL - PROPERTY, PLANT &amp; EQUIP</t>
  </si>
  <si>
    <t>287011</t>
  </si>
  <si>
    <t>ACCUM DEFERRED INC TAX - METHD</t>
  </si>
  <si>
    <t>287015</t>
  </si>
  <si>
    <t>ADIT - STATE - PROPERTY, PLANT &amp; EQUIPME</t>
  </si>
  <si>
    <t>287019</t>
  </si>
  <si>
    <t>ACCUM DEFERRED INC TAX - STATE - GLLIF</t>
  </si>
  <si>
    <t>287026</t>
  </si>
  <si>
    <t>CHOLLA TAX BENEFITS AMORT</t>
  </si>
  <si>
    <t>287029</t>
  </si>
  <si>
    <t>CHOLLA CONTRACT DISCOUNT AMORT</t>
  </si>
  <si>
    <t>287031</t>
  </si>
  <si>
    <t>PMI - DEPRECIATION (TAX)</t>
  </si>
  <si>
    <t>287301</t>
  </si>
  <si>
    <t>DTA 105.471 UT Klamath Relicensing</t>
  </si>
  <si>
    <t>287605</t>
  </si>
  <si>
    <t>DTL PP&amp;E Powertax</t>
  </si>
  <si>
    <t>287608</t>
  </si>
  <si>
    <t>DTL Safe Harbor Lease Cholla</t>
  </si>
  <si>
    <t>287740</t>
  </si>
  <si>
    <t>DTL 110.200 TAX PERCENTAGE DEPLETION</t>
  </si>
  <si>
    <t>287753</t>
  </si>
  <si>
    <t>DTL 110.100 BOOK DEPLETION</t>
  </si>
  <si>
    <t>287766</t>
  </si>
  <si>
    <t>DTL 610.100N Amort</t>
  </si>
  <si>
    <t>287771</t>
  </si>
  <si>
    <t>DTL 110.205 SRC tax depletion</t>
  </si>
  <si>
    <t>287962</t>
  </si>
  <si>
    <t>DTL - Fixed Assets - State Modifications</t>
  </si>
  <si>
    <t>287963</t>
  </si>
  <si>
    <t>DTL - Fixed Assets - State Modif (Fed De</t>
  </si>
  <si>
    <t>2831000</t>
  </si>
  <si>
    <t>AC DEF IN TX UTIL</t>
  </si>
  <si>
    <t>137200</t>
  </si>
  <si>
    <t>DTL 430.117 Reg Asset Current - DSM</t>
  </si>
  <si>
    <t>137201</t>
  </si>
  <si>
    <t>DTL 415.869 RA CA Def NPC - Current</t>
  </si>
  <si>
    <t>137230</t>
  </si>
  <si>
    <t>DTL 425.104 RA-OR Asset Sale Gain GB-C</t>
  </si>
  <si>
    <t>137302</t>
  </si>
  <si>
    <t>DTL 415.886 RA ID Def NPC - Current</t>
  </si>
  <si>
    <t>137304</t>
  </si>
  <si>
    <t>DTL 415.888 RA UT Def NPC - Current</t>
  </si>
  <si>
    <t>137306</t>
  </si>
  <si>
    <t>DTL 415.901 RA WY Def NPC - Current</t>
  </si>
  <si>
    <t>137313</t>
  </si>
  <si>
    <t>DTL 415.905 RA OR RECs in Rate - Current</t>
  </si>
  <si>
    <t>137314</t>
  </si>
  <si>
    <t>DTL 415.902 RA UT RECs in Rate - Current</t>
  </si>
  <si>
    <t>137316</t>
  </si>
  <si>
    <t>DTL 415.904 RA WY RECs in Rate - Current</t>
  </si>
  <si>
    <t>137321</t>
  </si>
  <si>
    <t>DTL 415.907 RA CA Solar Feed-in Tari - C</t>
  </si>
  <si>
    <t>137323</t>
  </si>
  <si>
    <t>DTL 415.908 RA OR Solar Feed-in Tari - C</t>
  </si>
  <si>
    <t>137328</t>
  </si>
  <si>
    <t>DTL 425.102 RA CA GHG Reg Assets - C</t>
  </si>
  <si>
    <t>287501</t>
  </si>
  <si>
    <t>ADIT MISC. CONTRACTS/DEPOSITS</t>
  </si>
  <si>
    <t>287503</t>
  </si>
  <si>
    <t>ADIT MISC. DEF. CREDITS</t>
  </si>
  <si>
    <t>287507</t>
  </si>
  <si>
    <t>ACCUM DIT - FAS106</t>
  </si>
  <si>
    <t>287509</t>
  </si>
  <si>
    <t>ADIT REGULATORY ASSET 186.2 - FED</t>
  </si>
  <si>
    <t>287511</t>
  </si>
  <si>
    <t>ACCUM DIT - COAL PILE INVENTORY</t>
  </si>
  <si>
    <t>287512</t>
  </si>
  <si>
    <t>ACCUM DIT - COAL PILE INVENTORY - STATE</t>
  </si>
  <si>
    <t>287515</t>
  </si>
  <si>
    <t>DIT - POST MERGER DEBT LOST</t>
  </si>
  <si>
    <t>287521</t>
  </si>
  <si>
    <t>ACCUM DIT - WEATHERIZATION</t>
  </si>
  <si>
    <t>287525</t>
  </si>
  <si>
    <t>ADIT - PREPAID TAXES</t>
  </si>
  <si>
    <t>GPS</t>
  </si>
  <si>
    <t>287527</t>
  </si>
  <si>
    <t>ADIT - TRUST INC + EXP</t>
  </si>
  <si>
    <t>287531</t>
  </si>
  <si>
    <t>ADIT - ENVIRONMENTAL CLEANUP</t>
  </si>
  <si>
    <t>287533</t>
  </si>
  <si>
    <t>ADIT - EXTRACTION TAX</t>
  </si>
  <si>
    <t>287534</t>
  </si>
  <si>
    <t>ADIT - EXTRACTION TAX - STATE</t>
  </si>
  <si>
    <t>287545</t>
  </si>
  <si>
    <t>ADIT - POLLUTION CONTROL</t>
  </si>
  <si>
    <t>287549</t>
  </si>
  <si>
    <t>R&amp;E - BSIP-SAP WRITE-OFF</t>
  </si>
  <si>
    <t>287560</t>
  </si>
  <si>
    <t>GCC - BONUS LIABILITY</t>
  </si>
  <si>
    <t>287570</t>
  </si>
  <si>
    <t>DTL 415.701 CA Deferred Intervenor Fundi</t>
  </si>
  <si>
    <t>287571</t>
  </si>
  <si>
    <t>DTL 415.702 Reg Asset-Lake Side Liq. Dam</t>
  </si>
  <si>
    <t>WYU</t>
  </si>
  <si>
    <t>287575</t>
  </si>
  <si>
    <t>DTL 425.125 Deferred Coal Cost-Arch</t>
  </si>
  <si>
    <t>287576</t>
  </si>
  <si>
    <t>DTL 415.822 RgAst UT</t>
  </si>
  <si>
    <t>287577</t>
  </si>
  <si>
    <t>DTL 415.820 Contra Pensn Reg Asset MMT &amp;</t>
  </si>
  <si>
    <t>287579</t>
  </si>
  <si>
    <t>DTL 415.822 Reg Asset _ Pension MMT_UT</t>
  </si>
  <si>
    <t>287581</t>
  </si>
  <si>
    <t>DTL 415.824 Contra Pensn Reg Asset MMT &amp;</t>
  </si>
  <si>
    <t>287582</t>
  </si>
  <si>
    <t>DTL 415.825 Contra Pensn Reg Asset CTG_W</t>
  </si>
  <si>
    <t>287584</t>
  </si>
  <si>
    <t>DTL 415.827 Reg Asset - FAS 158 Post - R</t>
  </si>
  <si>
    <t>287586</t>
  </si>
  <si>
    <t>DTL 415.829 Reg Asset - Post - Ret MMT_U</t>
  </si>
  <si>
    <t>287588</t>
  </si>
  <si>
    <t>DTL 415.831 Reg Asset - Post - Ret MMT_C</t>
  </si>
  <si>
    <t>287590</t>
  </si>
  <si>
    <t>DTL 415.840 Reg Asset - Deferred OR Ind</t>
  </si>
  <si>
    <t>287591</t>
  </si>
  <si>
    <t>DTL 415.301 Environmental Clean-up Accrl</t>
  </si>
  <si>
    <t>287593</t>
  </si>
  <si>
    <t>DTL 415.874 Deferred Net Power Costs-WY</t>
  </si>
  <si>
    <t>287596</t>
  </si>
  <si>
    <t>DTL 415.892 Deferred Net Power Costs - I</t>
  </si>
  <si>
    <t>287597</t>
  </si>
  <si>
    <t>DTL 415.703 Goodnoe Hills Liquidation Da</t>
  </si>
  <si>
    <t>287614</t>
  </si>
  <si>
    <t>DTL 430.100 Weatherization</t>
  </si>
  <si>
    <t>287616</t>
  </si>
  <si>
    <t>DTL  Interim provision reg assets/Liabil</t>
  </si>
  <si>
    <t>287634</t>
  </si>
  <si>
    <t>DTL 415.300 Environmental Clean-up Accru</t>
  </si>
  <si>
    <t>287635</t>
  </si>
  <si>
    <t>DTL 415.500 Cholla Plt Transact Costs-AP</t>
  </si>
  <si>
    <t>SGCT</t>
  </si>
  <si>
    <t>287639</t>
  </si>
  <si>
    <t>DTL 415.510 WA Disallowed Colstrip 3-Wri</t>
  </si>
  <si>
    <t>287640</t>
  </si>
  <si>
    <t>DTL 415.680 Deferred Intervener Funding</t>
  </si>
  <si>
    <t>287647</t>
  </si>
  <si>
    <t>DTL 425.100 IDAHO DEFERRED REGULATORY EX</t>
  </si>
  <si>
    <t>287650</t>
  </si>
  <si>
    <t>DTL 205.100 Coal Pile Inventory Adjustme</t>
  </si>
  <si>
    <t>287653</t>
  </si>
  <si>
    <t>DTL 425.250 TGS Buyout</t>
  </si>
  <si>
    <t>287656</t>
  </si>
  <si>
    <t>DTL 425.280 Joseph Settlement</t>
  </si>
  <si>
    <t>287658</t>
  </si>
  <si>
    <t>DTL 425.300 Mead Phoenix Availability&amp;Tr</t>
  </si>
  <si>
    <t>287661</t>
  </si>
  <si>
    <t>DTL 425.360 Hermiston Swap</t>
  </si>
  <si>
    <t>287662</t>
  </si>
  <si>
    <t>DTL 210.100 Prepaid Taxes - OR PUC</t>
  </si>
  <si>
    <t>287664</t>
  </si>
  <si>
    <t>DTL 210.120 Prepaid Taxes - UT PUC</t>
  </si>
  <si>
    <t>287665</t>
  </si>
  <si>
    <t>DTL 210.130 Prepaid Taxes - ID PUC</t>
  </si>
  <si>
    <t>287669</t>
  </si>
  <si>
    <t>DTL 210.180 PRE MEM</t>
  </si>
  <si>
    <t>287675</t>
  </si>
  <si>
    <t>DTL 740.100 Post Merger Loss-Reacq Debt</t>
  </si>
  <si>
    <t>287685</t>
  </si>
  <si>
    <t>DTL 425.380 Idaho Customer Balancing Acc</t>
  </si>
  <si>
    <t>287692</t>
  </si>
  <si>
    <t>DTL 610.005N, SEC. 174</t>
  </si>
  <si>
    <t>287708</t>
  </si>
  <si>
    <t>DTL 210.200 PREPAID PROPERTY TAXES</t>
  </si>
  <si>
    <t>287724</t>
  </si>
  <si>
    <t>DTL PMI RENT EXPENSE (SAFE HARBOR LEASE)</t>
  </si>
  <si>
    <t>287747</t>
  </si>
  <si>
    <t>DTL 705.240 CA Energy Program</t>
  </si>
  <si>
    <t>287750</t>
  </si>
  <si>
    <t>DTL 425.310 Hydro Relicensing Obligation</t>
  </si>
  <si>
    <t>287760</t>
  </si>
  <si>
    <t>DTL 415.896 WA - Chehalis Plant Rev Req</t>
  </si>
  <si>
    <t>287770</t>
  </si>
  <si>
    <t>DTL 120.205 TRAPPER MINE-EQUITY EARNINGS</t>
  </si>
  <si>
    <t>287772</t>
  </si>
  <si>
    <t>DTL 505.800 State Tax Ded on Fed TR</t>
  </si>
  <si>
    <t>287779</t>
  </si>
  <si>
    <t>DTL 415.850 Unrec Plt</t>
  </si>
  <si>
    <t>287781</t>
  </si>
  <si>
    <t>DTL 415.870 Def CA</t>
  </si>
  <si>
    <t>287783</t>
  </si>
  <si>
    <t>DTL 415.880 Def Ut</t>
  </si>
  <si>
    <t>287784</t>
  </si>
  <si>
    <t>DTL 415.900 OR SB RE</t>
  </si>
  <si>
    <t>287787</t>
  </si>
  <si>
    <t>DTL 415.895 OR _RCAC SEP-DEC 07</t>
  </si>
  <si>
    <t>287860</t>
  </si>
  <si>
    <t>DTL 415.855 Reg Asset-CA-Jan10 Storm Cos</t>
  </si>
  <si>
    <t>287861</t>
  </si>
  <si>
    <t>DTL 415.857 Reg Asset-ID-Def Overburden</t>
  </si>
  <si>
    <t>287862</t>
  </si>
  <si>
    <t>DTL 415.893 OR MEHC Transition Service C</t>
  </si>
  <si>
    <t>287863</t>
  </si>
  <si>
    <t>DTL 415.851 Powerdale Decom Cost Amort-C</t>
  </si>
  <si>
    <t>287864</t>
  </si>
  <si>
    <t>DTL 415.852 Powerdale Decom Cost Amort-I</t>
  </si>
  <si>
    <t>287866</t>
  </si>
  <si>
    <t>DTL 415.854 Powerdale Decom Cost Amort-W</t>
  </si>
  <si>
    <t>287868</t>
  </si>
  <si>
    <t>DTL 415.858 Reg Asset-WY-Def Overburden</t>
  </si>
  <si>
    <t>287871</t>
  </si>
  <si>
    <t>DTL 415.866 Reg Asset-OR Solar Feed-In T</t>
  </si>
  <si>
    <t>287872</t>
  </si>
  <si>
    <t>DTL 720.841 RA Tax Adj on PR Benefit-CA</t>
  </si>
  <si>
    <t>287873</t>
  </si>
  <si>
    <t>DTL 720.842 RA Tax Adj on PR Benefit-ID</t>
  </si>
  <si>
    <t>287874</t>
  </si>
  <si>
    <t>DTL 720.843 RA Tax Adj on PR Benefit-OR</t>
  </si>
  <si>
    <t>287875</t>
  </si>
  <si>
    <t>DTL 720.844 RA Tax Adj on PR Benefit-UT</t>
  </si>
  <si>
    <t>287877</t>
  </si>
  <si>
    <t>DTL 720.846 RA Tax Adj on PR Benefit-WY</t>
  </si>
  <si>
    <t>287878</t>
  </si>
  <si>
    <t>DTL 415.406 RA Utah ECAM</t>
  </si>
  <si>
    <t>287879</t>
  </si>
  <si>
    <t>DTL 415.898 Deferred Coal Cost Naughton</t>
  </si>
  <si>
    <t>287880</t>
  </si>
  <si>
    <t>DTL 415.897 Transition Severance Cost CA</t>
  </si>
  <si>
    <t>287881</t>
  </si>
  <si>
    <t>DTL 415.705 RA # Tax Rev Req Adj-WY</t>
  </si>
  <si>
    <t>287882</t>
  </si>
  <si>
    <t>DTL 415.876 Deferred Net Power Costs-OR</t>
  </si>
  <si>
    <t>287884</t>
  </si>
  <si>
    <t>DTL 415.867 Reg Asset - CA Solar Feed-in</t>
  </si>
  <si>
    <t>287887</t>
  </si>
  <si>
    <t>DTL 415.881 Def of Excess RECs UT</t>
  </si>
  <si>
    <t>287888</t>
  </si>
  <si>
    <t>DTL 415.882 Def of Excess RECs WA</t>
  </si>
  <si>
    <t>287889</t>
  </si>
  <si>
    <t>DTL 415.883 Def of Excess RECs WY</t>
  </si>
  <si>
    <t>287893</t>
  </si>
  <si>
    <t>DTL 415.910 Naughton Unit #3 Costs</t>
  </si>
  <si>
    <t>287894</t>
  </si>
  <si>
    <t>DTL 415.912 OR-Contra Reg A Naughton #3</t>
  </si>
  <si>
    <t>287895</t>
  </si>
  <si>
    <t>DTL 415.913 WA-Contra Reg A Naughton #3</t>
  </si>
  <si>
    <t>287896</t>
  </si>
  <si>
    <t>DTL 415.875 Def Net Power Cost - UT</t>
  </si>
  <si>
    <t>287897</t>
  </si>
  <si>
    <t>DTL 425.400 RA - UT Klamath Relicensing</t>
  </si>
  <si>
    <t>287917</t>
  </si>
  <si>
    <t>DTL 705.451 - RL - OR Property Ins Res</t>
  </si>
  <si>
    <t>287918</t>
  </si>
  <si>
    <t>DTL 705.400 RL - OR Injury &amp; Damage Res</t>
  </si>
  <si>
    <t>287942</t>
  </si>
  <si>
    <t>DTL 430.112 Reg Asset - Other - Balance</t>
  </si>
  <si>
    <t>287943</t>
  </si>
  <si>
    <t>DTL 430.113 Reg Asset - Def NPC Balance</t>
  </si>
  <si>
    <t>287944</t>
  </si>
  <si>
    <t>DTL - REG. ASSET FEDERAL INT EXP</t>
  </si>
  <si>
    <t>287947</t>
  </si>
  <si>
    <t>DTL 415.501 Cholla Plant Transaction Cos</t>
  </si>
  <si>
    <t>287948</t>
  </si>
  <si>
    <t>DTL 415.502 Cholla Plant Transaction Cos</t>
  </si>
  <si>
    <t>287967</t>
  </si>
  <si>
    <t>DTL LT Prepaid IBEW 57 Pension Contribut</t>
  </si>
  <si>
    <t>287968</t>
  </si>
  <si>
    <t>DTL 415.914 RA UT Naughton U3 Cost</t>
  </si>
  <si>
    <t>287969</t>
  </si>
  <si>
    <t>DTL 415.915 RA WY Naughton U3 Cost</t>
  </si>
  <si>
    <t>287971</t>
  </si>
  <si>
    <t>DTL 415.868 RA UT Solar Incentive Prog</t>
  </si>
  <si>
    <t>287975</t>
  </si>
  <si>
    <t>DTL 415.655 RA - CA GHG Allowances</t>
  </si>
  <si>
    <t>287976</t>
  </si>
  <si>
    <t>DTL 415.884 RA - Current Reclass-Other</t>
  </si>
  <si>
    <t>287977</t>
  </si>
  <si>
    <t>DTL 415.885 RA-Noncurrent Reclass-Other</t>
  </si>
  <si>
    <t>287990</t>
  </si>
  <si>
    <t>DTL - PMI Def Tax</t>
  </si>
  <si>
    <t>Cal. year / month</t>
  </si>
  <si>
    <t>06/2012..06/2013</t>
  </si>
  <si>
    <t xml:space="preserve"> </t>
  </si>
  <si>
    <t>4VCJ7WNRH4FLU4A25L11KZMXD</t>
  </si>
  <si>
    <t>4VCJ7WVG031BCQTIBF3DV1LN5</t>
  </si>
  <si>
    <t>Total, Calif, Oregon, Wash, Id-PPL, Mont, Wy-PPL, Utah, Idaho, Wy-UPL...</t>
  </si>
  <si>
    <t>4VCJ81ZSN5IBRRSA7GNKKCQTT</t>
  </si>
  <si>
    <t>4VCJ827H6441AEBQDAPWUEPJL</t>
  </si>
  <si>
    <t>190102</t>
  </si>
  <si>
    <t>ADIT-AMORT OF DEBT DISC &amp; EXP-STATE</t>
  </si>
  <si>
    <t>190107</t>
  </si>
  <si>
    <t>ADIT-FED INC TAX INTEREST</t>
  </si>
  <si>
    <t>190127</t>
  </si>
  <si>
    <t>TROJAN-ADDITIONAL DECOMMISSION-STATE</t>
  </si>
  <si>
    <t>190135</t>
  </si>
  <si>
    <t>ADIT-NONCASH PENSION/BONUS/SEVER-ST</t>
  </si>
  <si>
    <t>190143</t>
  </si>
  <si>
    <t>MONSANTO CONTRACT-STATE</t>
  </si>
  <si>
    <t>190148</t>
  </si>
  <si>
    <t>ADIT- BONUS LIABILITY</t>
  </si>
  <si>
    <t>190154</t>
  </si>
  <si>
    <t>ADIT- DSR LOAN SALE-FED</t>
  </si>
  <si>
    <t>190170</t>
  </si>
  <si>
    <t>EXCH GAIN/LOSS-TULANA FARMS</t>
  </si>
  <si>
    <t>DGP</t>
  </si>
  <si>
    <t>190176</t>
  </si>
  <si>
    <t>ADIT-UTAH RELOCATION-FED</t>
  </si>
  <si>
    <t>287360</t>
  </si>
  <si>
    <t>DTA 425.700 Special Assessment - DOE</t>
  </si>
  <si>
    <t>287364</t>
  </si>
  <si>
    <t>DTA 910.670 Merger Cost Amort</t>
  </si>
  <si>
    <t>287368</t>
  </si>
  <si>
    <t>DTA 910.240 Legal Reserve</t>
  </si>
  <si>
    <t>287414</t>
  </si>
  <si>
    <t>DTA 505.700 RT BONUS</t>
  </si>
  <si>
    <t>287433</t>
  </si>
  <si>
    <t>DTA 425.295 BPA CONSERVATION DISCOUNT</t>
  </si>
  <si>
    <t>286601</t>
  </si>
  <si>
    <t>ACCUM DIT - PPL EMERGENCY FACILITIES</t>
  </si>
  <si>
    <t>286602</t>
  </si>
  <si>
    <t>ACCUM DIT-PPL EMERGENCY FACILITIES-STATE</t>
  </si>
  <si>
    <t>287039</t>
  </si>
  <si>
    <t>PMI - DEPRECIATION (BOOK) - STATE</t>
  </si>
  <si>
    <t>287678</t>
  </si>
  <si>
    <t>DTL 320.210 R &amp; E SEC. 174 DEDUCTION</t>
  </si>
  <si>
    <t>287765</t>
  </si>
  <si>
    <t>DTL 610.095N Roll</t>
  </si>
  <si>
    <t>287504</t>
  </si>
  <si>
    <t>ADIT OTHER M-1 LINE 8 DIFFS - STATE</t>
  </si>
  <si>
    <t>287505</t>
  </si>
  <si>
    <t>ADIT SPECIAL ASSESSMENT - DOE</t>
  </si>
  <si>
    <t>287508</t>
  </si>
  <si>
    <t>ACCUM DIT - FAS106 - STATE</t>
  </si>
  <si>
    <t>287517</t>
  </si>
  <si>
    <t>ACCUM DIT - MERGER COST AMORT - FED</t>
  </si>
  <si>
    <t>287520</t>
  </si>
  <si>
    <t>ACCUM DIT-APS ABANDONMENT-STATE</t>
  </si>
  <si>
    <t>287552</t>
  </si>
  <si>
    <t>PMI - MISC</t>
  </si>
  <si>
    <t>287668</t>
  </si>
  <si>
    <t>DTL 210.160 Prepaid Taxes - OR Property</t>
  </si>
  <si>
    <t>DTL 320.210 R &amp; E - Sec.174 Deduction</t>
  </si>
  <si>
    <t>287686</t>
  </si>
  <si>
    <t>DTL 605.710 Reverse Accrued Final Reclam</t>
  </si>
  <si>
    <t>287721</t>
  </si>
  <si>
    <t>DTL 610.115 PMI OVERBURDEN REMOVAL</t>
  </si>
  <si>
    <t>287727</t>
  </si>
  <si>
    <t>DTL PMI MISC TIMING DIFFERENCES</t>
  </si>
  <si>
    <t>287751</t>
  </si>
  <si>
    <t>Wyoming</t>
  </si>
  <si>
    <t>1901000 Total</t>
  </si>
  <si>
    <t>1901090 Total</t>
  </si>
  <si>
    <t>2811000 Total</t>
  </si>
  <si>
    <t>2820000 Total</t>
  </si>
  <si>
    <t>2821000 Total</t>
  </si>
  <si>
    <t>2831000 Total</t>
  </si>
  <si>
    <t>Grand Total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</si>
</sst>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21">
    <font>
      <sz val="1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18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1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medium">
        <color indexed="64"/>
      </bottom>
      <diagonal/>
    </border>
    <border>
      <left style="thin">
        <color indexed="48"/>
      </left>
      <right style="thin">
        <color indexed="48"/>
      </right>
      <top/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 style="medium">
        <color indexed="64"/>
      </bottom>
      <diagonal/>
    </border>
  </borders>
  <cellStyleXfs count="51">
    <xf numFmtId="0" fontId="0" fillId="0" borderId="0"/>
    <xf numFmtId="4" fontId="2" fillId="9" borderId="1" applyNumberFormat="0" applyProtection="0">
      <alignment vertical="center"/>
    </xf>
    <xf numFmtId="4" fontId="3" fillId="10" borderId="1" applyNumberFormat="0" applyProtection="0">
      <alignment vertical="center"/>
    </xf>
    <xf numFmtId="4" fontId="2" fillId="10" borderId="1" applyNumberFormat="0" applyProtection="0">
      <alignment horizontal="left" vertical="center" indent="1"/>
    </xf>
    <xf numFmtId="0" fontId="2" fillId="10" borderId="1" applyNumberFormat="0" applyProtection="0">
      <alignment horizontal="left" vertical="top" indent="1"/>
    </xf>
    <xf numFmtId="4" fontId="2" fillId="11" borderId="1" applyNumberFormat="0" applyProtection="0"/>
    <xf numFmtId="4" fontId="4" fillId="4" borderId="1" applyNumberFormat="0" applyProtection="0">
      <alignment horizontal="right" vertical="center"/>
    </xf>
    <xf numFmtId="4" fontId="4" fillId="3" borderId="1" applyNumberFormat="0" applyProtection="0">
      <alignment horizontal="right" vertical="center"/>
    </xf>
    <xf numFmtId="4" fontId="4" fillId="6" borderId="1" applyNumberFormat="0" applyProtection="0">
      <alignment horizontal="right" vertical="center"/>
    </xf>
    <xf numFmtId="4" fontId="4" fillId="7" borderId="1" applyNumberFormat="0" applyProtection="0">
      <alignment horizontal="right" vertical="center"/>
    </xf>
    <xf numFmtId="4" fontId="4" fillId="12" borderId="1" applyNumberFormat="0" applyProtection="0">
      <alignment horizontal="right" vertical="center"/>
    </xf>
    <xf numFmtId="4" fontId="4" fillId="13" borderId="1" applyNumberFormat="0" applyProtection="0">
      <alignment horizontal="right" vertical="center"/>
    </xf>
    <xf numFmtId="4" fontId="4" fillId="5" borderId="1" applyNumberFormat="0" applyProtection="0">
      <alignment horizontal="right" vertical="center"/>
    </xf>
    <xf numFmtId="4" fontId="4" fillId="8" borderId="1" applyNumberFormat="0" applyProtection="0">
      <alignment horizontal="right" vertical="center"/>
    </xf>
    <xf numFmtId="4" fontId="4" fillId="14" borderId="1" applyNumberFormat="0" applyProtection="0">
      <alignment horizontal="right" vertical="center"/>
    </xf>
    <xf numFmtId="4" fontId="2" fillId="15" borderId="2" applyNumberFormat="0" applyProtection="0">
      <alignment horizontal="left" vertical="center" indent="1"/>
    </xf>
    <xf numFmtId="4" fontId="4" fillId="16" borderId="0" applyNumberFormat="0" applyProtection="0">
      <alignment horizontal="left" indent="1"/>
    </xf>
    <xf numFmtId="4" fontId="5" fillId="17" borderId="0" applyNumberFormat="0" applyProtection="0">
      <alignment horizontal="left" vertical="center" indent="1"/>
    </xf>
    <xf numFmtId="4" fontId="18" fillId="17" borderId="0" applyNumberFormat="0" applyProtection="0">
      <alignment horizontal="left" vertical="center" indent="1"/>
    </xf>
    <xf numFmtId="4" fontId="4" fillId="2" borderId="1" applyNumberFormat="0" applyProtection="0">
      <alignment horizontal="right" vertical="center"/>
    </xf>
    <xf numFmtId="4" fontId="10" fillId="18" borderId="0" applyNumberFormat="0" applyProtection="0">
      <alignment horizontal="left" indent="1"/>
    </xf>
    <xf numFmtId="4" fontId="20" fillId="18" borderId="0" applyNumberFormat="0" applyProtection="0">
      <alignment horizontal="left" indent="1"/>
    </xf>
    <xf numFmtId="4" fontId="9" fillId="19" borderId="0" applyNumberFormat="0" applyProtection="0"/>
    <xf numFmtId="4" fontId="19" fillId="19" borderId="0" applyNumberFormat="0" applyProtection="0"/>
    <xf numFmtId="0" fontId="1" fillId="17" borderId="1" applyNumberFormat="0" applyProtection="0">
      <alignment horizontal="left" vertical="center" indent="1"/>
    </xf>
    <xf numFmtId="0" fontId="17" fillId="17" borderId="1" applyNumberFormat="0" applyProtection="0">
      <alignment horizontal="left" vertical="center" indent="1"/>
    </xf>
    <xf numFmtId="0" fontId="1" fillId="17" borderId="1" applyNumberFormat="0" applyProtection="0">
      <alignment horizontal="left" vertical="top" indent="1"/>
    </xf>
    <xf numFmtId="0" fontId="17" fillId="17" borderId="1" applyNumberFormat="0" applyProtection="0">
      <alignment horizontal="left" vertical="top" indent="1"/>
    </xf>
    <xf numFmtId="0" fontId="1" fillId="11" borderId="1" applyNumberFormat="0" applyProtection="0">
      <alignment horizontal="left" vertical="center" indent="1"/>
    </xf>
    <xf numFmtId="0" fontId="17" fillId="11" borderId="1" applyNumberFormat="0" applyProtection="0">
      <alignment horizontal="left" vertical="center" indent="1"/>
    </xf>
    <xf numFmtId="0" fontId="1" fillId="11" borderId="1" applyNumberFormat="0" applyProtection="0">
      <alignment horizontal="left" vertical="top" indent="1"/>
    </xf>
    <xf numFmtId="0" fontId="17" fillId="11" borderId="1" applyNumberFormat="0" applyProtection="0">
      <alignment horizontal="left" vertical="top" indent="1"/>
    </xf>
    <xf numFmtId="0" fontId="1" fillId="20" borderId="1" applyNumberFormat="0" applyProtection="0">
      <alignment horizontal="left" vertical="center" indent="1"/>
    </xf>
    <xf numFmtId="0" fontId="17" fillId="20" borderId="1" applyNumberFormat="0" applyProtection="0">
      <alignment horizontal="left" vertical="center" indent="1"/>
    </xf>
    <xf numFmtId="0" fontId="1" fillId="20" borderId="1" applyNumberFormat="0" applyProtection="0">
      <alignment horizontal="left" vertical="top" indent="1"/>
    </xf>
    <xf numFmtId="0" fontId="17" fillId="20" borderId="1" applyNumberFormat="0" applyProtection="0">
      <alignment horizontal="left" vertical="top" indent="1"/>
    </xf>
    <xf numFmtId="0" fontId="1" fillId="21" borderId="1" applyNumberFormat="0" applyProtection="0">
      <alignment horizontal="left" vertical="center" indent="1"/>
    </xf>
    <xf numFmtId="0" fontId="17" fillId="21" borderId="1" applyNumberFormat="0" applyProtection="0">
      <alignment horizontal="left" vertical="center" indent="1"/>
    </xf>
    <xf numFmtId="0" fontId="1" fillId="21" borderId="1" applyNumberFormat="0" applyProtection="0">
      <alignment horizontal="left" vertical="top" indent="1"/>
    </xf>
    <xf numFmtId="0" fontId="17" fillId="21" borderId="1" applyNumberFormat="0" applyProtection="0">
      <alignment horizontal="left" vertical="top" indent="1"/>
    </xf>
    <xf numFmtId="4" fontId="4" fillId="22" borderId="1" applyNumberFormat="0" applyProtection="0">
      <alignment vertical="center"/>
    </xf>
    <xf numFmtId="4" fontId="6" fillId="22" borderId="1" applyNumberFormat="0" applyProtection="0">
      <alignment vertical="center"/>
    </xf>
    <xf numFmtId="4" fontId="4" fillId="22" borderId="1" applyNumberFormat="0" applyProtection="0">
      <alignment horizontal="left" vertical="center" indent="1"/>
    </xf>
    <xf numFmtId="0" fontId="4" fillId="22" borderId="1" applyNumberFormat="0" applyProtection="0">
      <alignment horizontal="left" vertical="top" indent="1"/>
    </xf>
    <xf numFmtId="4" fontId="4" fillId="0" borderId="1" applyNumberFormat="0" applyProtection="0">
      <alignment horizontal="right" vertical="center"/>
    </xf>
    <xf numFmtId="4" fontId="6" fillId="16" borderId="1" applyNumberFormat="0" applyProtection="0">
      <alignment horizontal="right" vertical="center"/>
    </xf>
    <xf numFmtId="4" fontId="4" fillId="0" borderId="1" applyNumberFormat="0" applyProtection="0">
      <alignment horizontal="left" vertical="center" indent="1"/>
    </xf>
    <xf numFmtId="0" fontId="4" fillId="11" borderId="1" applyNumberFormat="0" applyProtection="0">
      <alignment horizontal="left" vertical="top"/>
    </xf>
    <xf numFmtId="4" fontId="15" fillId="23" borderId="0" applyNumberFormat="0" applyProtection="0">
      <alignment horizontal="left"/>
    </xf>
    <xf numFmtId="4" fontId="16" fillId="23" borderId="0" applyNumberFormat="0" applyProtection="0">
      <alignment horizontal="left"/>
    </xf>
    <xf numFmtId="4" fontId="7" fillId="16" borderId="1" applyNumberFormat="0" applyProtection="0">
      <alignment horizontal="right" vertical="center"/>
    </xf>
  </cellStyleXfs>
  <cellXfs count="45">
    <xf numFmtId="0" fontId="0" fillId="0" borderId="0" xfId="0"/>
    <xf numFmtId="0" fontId="0" fillId="0" borderId="0" xfId="0" quotePrefix="1"/>
    <xf numFmtId="0" fontId="2" fillId="11" borderId="1" xfId="5" applyNumberFormat="1" applyProtection="1">
      <protection locked="0"/>
    </xf>
    <xf numFmtId="0" fontId="9" fillId="19" borderId="0" xfId="22" applyNumberFormat="1" applyProtection="1">
      <protection locked="0"/>
    </xf>
    <xf numFmtId="0" fontId="10" fillId="18" borderId="0" xfId="20" quotePrefix="1" applyNumberFormat="1" applyProtection="1">
      <alignment horizontal="left" indent="1"/>
      <protection locked="0"/>
    </xf>
    <xf numFmtId="0" fontId="0" fillId="24" borderId="0" xfId="0" applyFill="1"/>
    <xf numFmtId="0" fontId="11" fillId="24" borderId="0" xfId="0" applyFont="1" applyFill="1"/>
    <xf numFmtId="0" fontId="13" fillId="24" borderId="0" xfId="0" applyFont="1" applyFill="1"/>
    <xf numFmtId="0" fontId="0" fillId="24" borderId="0" xfId="0" applyFill="1" applyAlignment="1">
      <alignment horizontal="left"/>
    </xf>
    <xf numFmtId="0" fontId="0" fillId="24" borderId="0" xfId="0" applyFill="1" applyBorder="1"/>
    <xf numFmtId="0" fontId="14" fillId="24" borderId="0" xfId="0" applyFont="1" applyFill="1"/>
    <xf numFmtId="0" fontId="0" fillId="24" borderId="3" xfId="0" quotePrefix="1" applyFill="1" applyBorder="1"/>
    <xf numFmtId="0" fontId="0" fillId="24" borderId="3" xfId="0" applyFill="1" applyBorder="1"/>
    <xf numFmtId="0" fontId="0" fillId="24" borderId="3" xfId="0" applyFill="1" applyBorder="1" applyAlignment="1">
      <alignment horizontal="left"/>
    </xf>
    <xf numFmtId="0" fontId="12" fillId="24" borderId="3" xfId="0" applyFont="1" applyFill="1" applyBorder="1" applyAlignment="1">
      <alignment horizontal="center"/>
    </xf>
    <xf numFmtId="0" fontId="0" fillId="0" borderId="0" xfId="0" quotePrefix="1" applyProtection="1">
      <protection locked="0"/>
    </xf>
    <xf numFmtId="0" fontId="0" fillId="0" borderId="0" xfId="0" applyProtection="1">
      <protection locked="0"/>
    </xf>
    <xf numFmtId="0" fontId="15" fillId="24" borderId="0" xfId="48" applyNumberFormat="1" applyFill="1" applyBorder="1" applyProtection="1">
      <alignment horizontal="left"/>
      <protection locked="0"/>
    </xf>
    <xf numFmtId="0" fontId="10" fillId="24" borderId="0" xfId="20" quotePrefix="1" applyNumberFormat="1" applyFill="1" applyBorder="1" applyProtection="1">
      <alignment horizontal="left" indent="1"/>
      <protection locked="0"/>
    </xf>
    <xf numFmtId="0" fontId="4" fillId="24" borderId="0" xfId="16" quotePrefix="1" applyNumberFormat="1" applyFill="1" applyBorder="1" applyProtection="1">
      <alignment horizontal="left" indent="1"/>
      <protection locked="0"/>
    </xf>
    <xf numFmtId="0" fontId="2" fillId="24" borderId="0" xfId="15" quotePrefix="1" applyNumberFormat="1" applyFill="1" applyBorder="1" applyProtection="1">
      <alignment horizontal="left" vertical="center" indent="1"/>
      <protection locked="0"/>
    </xf>
    <xf numFmtId="0" fontId="14" fillId="23" borderId="0" xfId="48" quotePrefix="1" applyNumberFormat="1" applyFont="1" applyProtection="1">
      <alignment horizontal="left"/>
      <protection locked="0"/>
    </xf>
    <xf numFmtId="0" fontId="16" fillId="23" borderId="0" xfId="48" quotePrefix="1" applyNumberFormat="1" applyFont="1" applyProtection="1">
      <alignment horizontal="left"/>
      <protection locked="0"/>
    </xf>
    <xf numFmtId="0" fontId="4" fillId="16" borderId="0" xfId="16" quotePrefix="1" applyNumberFormat="1" applyProtection="1">
      <alignment horizontal="left" indent="1"/>
      <protection locked="0"/>
    </xf>
    <xf numFmtId="0" fontId="2" fillId="15" borderId="2" xfId="15" quotePrefix="1" applyNumberFormat="1" applyProtection="1">
      <alignment horizontal="left" vertical="center" indent="1"/>
      <protection locked="0"/>
    </xf>
    <xf numFmtId="0" fontId="2" fillId="11" borderId="1" xfId="5" quotePrefix="1" applyNumberFormat="1" applyProtection="1">
      <protection locked="0"/>
    </xf>
    <xf numFmtId="0" fontId="15" fillId="23" borderId="0" xfId="48" quotePrefix="1" applyNumberFormat="1" applyProtection="1">
      <alignment horizontal="left"/>
      <protection locked="0"/>
    </xf>
    <xf numFmtId="0" fontId="4" fillId="0" borderId="1" xfId="46" quotePrefix="1" applyNumberFormat="1" applyProtection="1">
      <alignment horizontal="left" vertical="center" indent="1"/>
      <protection locked="0"/>
    </xf>
    <xf numFmtId="0" fontId="4" fillId="0" borderId="5" xfId="46" quotePrefix="1" applyNumberFormat="1" applyBorder="1" applyProtection="1">
      <alignment horizontal="left" vertical="center" indent="1"/>
      <protection locked="0"/>
    </xf>
    <xf numFmtId="0" fontId="2" fillId="0" borderId="4" xfId="46" quotePrefix="1" applyNumberFormat="1" applyFont="1" applyBorder="1" applyProtection="1">
      <alignment horizontal="left" vertical="center" indent="1"/>
      <protection locked="0"/>
    </xf>
    <xf numFmtId="0" fontId="2" fillId="0" borderId="6" xfId="46" quotePrefix="1" applyNumberFormat="1" applyFont="1" applyBorder="1" applyProtection="1">
      <alignment horizontal="left" vertical="center" indent="1"/>
      <protection locked="0"/>
    </xf>
    <xf numFmtId="164" fontId="0" fillId="24" borderId="0" xfId="0" applyNumberFormat="1" applyFill="1" applyBorder="1"/>
    <xf numFmtId="164" fontId="15" fillId="24" borderId="0" xfId="48" applyNumberFormat="1" applyFill="1" applyBorder="1" applyProtection="1">
      <alignment horizontal="left"/>
      <protection locked="0"/>
    </xf>
    <xf numFmtId="164" fontId="10" fillId="24" borderId="0" xfId="20" quotePrefix="1" applyNumberFormat="1" applyFill="1" applyBorder="1" applyProtection="1">
      <alignment horizontal="left" indent="1"/>
      <protection locked="0"/>
    </xf>
    <xf numFmtId="164" fontId="0" fillId="24" borderId="0" xfId="0" applyNumberFormat="1" applyFill="1"/>
    <xf numFmtId="164" fontId="4" fillId="24" borderId="0" xfId="16" quotePrefix="1" applyNumberFormat="1" applyFill="1" applyBorder="1" applyProtection="1">
      <alignment horizontal="left" indent="1"/>
      <protection locked="0"/>
    </xf>
    <xf numFmtId="164" fontId="2" fillId="24" borderId="0" xfId="15" quotePrefix="1" applyNumberFormat="1" applyFill="1" applyBorder="1" applyProtection="1">
      <alignment horizontal="left" vertical="center" indent="1"/>
      <protection locked="0"/>
    </xf>
    <xf numFmtId="164" fontId="0" fillId="0" borderId="0" xfId="0" quotePrefix="1" applyNumberFormat="1" applyProtection="1">
      <protection locked="0"/>
    </xf>
    <xf numFmtId="164" fontId="0" fillId="0" borderId="0" xfId="0" applyNumberFormat="1" applyProtection="1">
      <protection locked="0"/>
    </xf>
    <xf numFmtId="164" fontId="2" fillId="11" borderId="1" xfId="47" quotePrefix="1" applyNumberFormat="1" applyFont="1" applyProtection="1">
      <alignment horizontal="left" vertical="top"/>
      <protection locked="0"/>
    </xf>
    <xf numFmtId="164" fontId="4" fillId="0" borderId="1" xfId="44" applyNumberFormat="1" applyProtection="1">
      <alignment horizontal="right" vertical="center"/>
      <protection locked="0"/>
    </xf>
    <xf numFmtId="164" fontId="2" fillId="0" borderId="4" xfId="44" applyNumberFormat="1" applyFont="1" applyBorder="1" applyProtection="1">
      <alignment horizontal="right" vertical="center"/>
      <protection locked="0"/>
    </xf>
    <xf numFmtId="164" fontId="4" fillId="0" borderId="5" xfId="44" applyNumberFormat="1" applyBorder="1" applyProtection="1">
      <alignment horizontal="right" vertical="center"/>
      <protection locked="0"/>
    </xf>
    <xf numFmtId="164" fontId="2" fillId="0" borderId="6" xfId="44" applyNumberFormat="1" applyFont="1" applyBorder="1" applyProtection="1">
      <alignment horizontal="right" vertical="center"/>
      <protection locked="0"/>
    </xf>
    <xf numFmtId="164" fontId="0" fillId="0" borderId="0" xfId="0" applyNumberFormat="1"/>
  </cellXfs>
  <cellStyles count="51">
    <cellStyle name="Normal" xfId="0" builtinId="0"/>
    <cellStyle name="SAPBEXaggData" xfId="1"/>
    <cellStyle name="SAPBEXaggDataEmph" xfId="2"/>
    <cellStyle name="SAPBEXaggItem" xfId="3"/>
    <cellStyle name="SAPBEXaggItemX" xfId="4"/>
    <cellStyle name="SAPBEXchaText" xfId="5"/>
    <cellStyle name="SAPBEXexcBad7" xfId="6"/>
    <cellStyle name="SAPBEXexcBad8" xfId="7"/>
    <cellStyle name="SAPBEXexcBad9" xfId="8"/>
    <cellStyle name="SAPBEXexcCritical4" xfId="9"/>
    <cellStyle name="SAPBEXexcCritical5" xfId="10"/>
    <cellStyle name="SAPBEXexcCritical6" xfId="11"/>
    <cellStyle name="SAPBEXexcGood1" xfId="12"/>
    <cellStyle name="SAPBEXexcGood2" xfId="13"/>
    <cellStyle name="SAPBEXexcGood3" xfId="14"/>
    <cellStyle name="SAPBEXfilterDrill" xfId="15"/>
    <cellStyle name="SAPBEXfilterItem" xfId="16"/>
    <cellStyle name="SAPBEXfilterText" xfId="17"/>
    <cellStyle name="SAPBEXfilterText 2" xfId="18"/>
    <cellStyle name="SAPBEXformats" xfId="19"/>
    <cellStyle name="SAPBEXheaderItem" xfId="20"/>
    <cellStyle name="SAPBEXheaderItem 2" xfId="21"/>
    <cellStyle name="SAPBEXheaderText" xfId="22"/>
    <cellStyle name="SAPBEXheaderText 2" xfId="23"/>
    <cellStyle name="SAPBEXHLevel0" xfId="24"/>
    <cellStyle name="SAPBEXHLevel0 2" xfId="25"/>
    <cellStyle name="SAPBEXHLevel0X" xfId="26"/>
    <cellStyle name="SAPBEXHLevel0X 2" xfId="27"/>
    <cellStyle name="SAPBEXHLevel1" xfId="28"/>
    <cellStyle name="SAPBEXHLevel1 2" xfId="29"/>
    <cellStyle name="SAPBEXHLevel1X" xfId="30"/>
    <cellStyle name="SAPBEXHLevel1X 2" xfId="31"/>
    <cellStyle name="SAPBEXHLevel2" xfId="32"/>
    <cellStyle name="SAPBEXHLevel2 2" xfId="33"/>
    <cellStyle name="SAPBEXHLevel2X" xfId="34"/>
    <cellStyle name="SAPBEXHLevel2X 2" xfId="35"/>
    <cellStyle name="SAPBEXHLevel3" xfId="36"/>
    <cellStyle name="SAPBEXHLevel3 2" xfId="37"/>
    <cellStyle name="SAPBEXHLevel3X" xfId="38"/>
    <cellStyle name="SAPBEXHLevel3X 2" xfId="39"/>
    <cellStyle name="SAPBEXresData" xfId="40"/>
    <cellStyle name="SAPBEXresDataEmph" xfId="41"/>
    <cellStyle name="SAPBEXresItem" xfId="42"/>
    <cellStyle name="SAPBEXresItemX" xfId="43"/>
    <cellStyle name="SAPBEXstdData" xfId="44"/>
    <cellStyle name="SAPBEXstdDataEmph" xfId="45"/>
    <cellStyle name="SAPBEXstdItem" xfId="46"/>
    <cellStyle name="SAPBEXstdItemX" xfId="47"/>
    <cellStyle name="SAPBEXtitle" xfId="48"/>
    <cellStyle name="SAPBEXtitle 2" xfId="49"/>
    <cellStyle name="SAPBEXundefined" xfId="5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1571625</xdr:colOff>
      <xdr:row>0</xdr:row>
      <xdr:rowOff>523875</xdr:rowOff>
    </xdr:to>
    <xdr:pic>
      <xdr:nvPicPr>
        <xdr:cNvPr id="2" name="Picture 5" descr="File63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590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28575</xdr:rowOff>
    </xdr:from>
    <xdr:to>
      <xdr:col>1</xdr:col>
      <xdr:colOff>1466850</xdr:colOff>
      <xdr:row>2</xdr:row>
      <xdr:rowOff>514350</xdr:rowOff>
    </xdr:to>
    <xdr:pic>
      <xdr:nvPicPr>
        <xdr:cNvPr id="3" name="Picture 7" descr="Logo_PC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533400"/>
          <a:ext cx="2543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1714500</xdr:colOff>
      <xdr:row>1</xdr:row>
      <xdr:rowOff>485775</xdr:rowOff>
    </xdr:to>
    <xdr:pic>
      <xdr:nvPicPr>
        <xdr:cNvPr id="4" name="Picture 12" descr="File6389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53340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Y153"/>
  <sheetViews>
    <sheetView workbookViewId="0">
      <selection activeCell="HW138" sqref="HW138"/>
    </sheetView>
  </sheetViews>
  <sheetFormatPr defaultRowHeight="12.75"/>
  <sheetData>
    <row r="1" spans="1:233">
      <c r="A1">
        <v>9</v>
      </c>
    </row>
    <row r="2" spans="1:233">
      <c r="A2">
        <v>3</v>
      </c>
      <c r="AE2">
        <v>36</v>
      </c>
      <c r="CM2">
        <v>71</v>
      </c>
      <c r="DG2">
        <v>150</v>
      </c>
      <c r="EA2">
        <v>130</v>
      </c>
      <c r="EU2">
        <v>0</v>
      </c>
      <c r="FY2">
        <v>46</v>
      </c>
      <c r="HW2">
        <v>96</v>
      </c>
    </row>
    <row r="3" spans="1:233">
      <c r="A3">
        <v>24</v>
      </c>
      <c r="AE3">
        <v>59</v>
      </c>
      <c r="CM3">
        <v>13</v>
      </c>
      <c r="DG3">
        <v>15</v>
      </c>
      <c r="EA3">
        <v>13</v>
      </c>
      <c r="EU3">
        <v>11</v>
      </c>
      <c r="FY3">
        <v>21</v>
      </c>
      <c r="HW3">
        <v>2</v>
      </c>
    </row>
    <row r="4" spans="1:233">
      <c r="B4">
        <v>0</v>
      </c>
      <c r="C4" t="s">
        <v>379</v>
      </c>
      <c r="D4" t="b">
        <v>1</v>
      </c>
      <c r="E4" t="b">
        <v>1</v>
      </c>
      <c r="F4" t="s">
        <v>0</v>
      </c>
      <c r="G4">
        <v>2</v>
      </c>
      <c r="H4">
        <v>6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A4" t="b">
        <v>1</v>
      </c>
      <c r="AE4">
        <v>6</v>
      </c>
      <c r="AF4" s="1" t="s">
        <v>15</v>
      </c>
      <c r="AG4" s="1" t="s">
        <v>16</v>
      </c>
      <c r="AH4" s="1" t="s">
        <v>1</v>
      </c>
      <c r="AI4" s="1" t="s">
        <v>4</v>
      </c>
      <c r="AJ4" s="1" t="s">
        <v>4</v>
      </c>
      <c r="AK4" s="1" t="s">
        <v>17</v>
      </c>
      <c r="AL4" s="1" t="s">
        <v>4</v>
      </c>
      <c r="AM4" s="1" t="s">
        <v>4</v>
      </c>
      <c r="AN4" s="1" t="s">
        <v>4</v>
      </c>
      <c r="AO4" s="1" t="s">
        <v>4</v>
      </c>
      <c r="AP4" s="1" t="s">
        <v>4</v>
      </c>
      <c r="AQ4" s="1" t="s">
        <v>4</v>
      </c>
      <c r="AR4" s="1" t="s">
        <v>18</v>
      </c>
      <c r="AS4" s="1" t="s">
        <v>5</v>
      </c>
      <c r="AT4" s="1" t="s">
        <v>19</v>
      </c>
      <c r="AU4" s="1" t="s">
        <v>4</v>
      </c>
      <c r="AV4" s="1" t="s">
        <v>4</v>
      </c>
      <c r="AW4" s="1" t="s">
        <v>4</v>
      </c>
      <c r="AX4" s="1" t="s">
        <v>20</v>
      </c>
      <c r="AY4" s="1" t="s">
        <v>21</v>
      </c>
      <c r="AZ4" s="1" t="s">
        <v>15</v>
      </c>
      <c r="BA4" s="1" t="s">
        <v>22</v>
      </c>
      <c r="BB4" s="1" t="s">
        <v>4</v>
      </c>
      <c r="BC4" s="1" t="s">
        <v>4</v>
      </c>
      <c r="BD4" s="1" t="s">
        <v>23</v>
      </c>
      <c r="BE4" s="1" t="s">
        <v>4</v>
      </c>
      <c r="BF4" s="1" t="s">
        <v>4</v>
      </c>
      <c r="BG4" s="1" t="s">
        <v>4</v>
      </c>
      <c r="BH4" s="1" t="s">
        <v>4</v>
      </c>
      <c r="BI4" s="1" t="s">
        <v>4</v>
      </c>
      <c r="BJ4" s="1" t="s">
        <v>20</v>
      </c>
      <c r="BK4" s="1" t="s">
        <v>24</v>
      </c>
      <c r="BL4" s="1" t="s">
        <v>4</v>
      </c>
      <c r="BM4" s="1" t="s">
        <v>5</v>
      </c>
      <c r="BN4" s="1" t="s">
        <v>4</v>
      </c>
      <c r="BO4" s="1" t="s">
        <v>4</v>
      </c>
      <c r="BP4" s="1" t="s">
        <v>4</v>
      </c>
      <c r="BQ4" s="1" t="s">
        <v>4</v>
      </c>
      <c r="BR4" s="1" t="s">
        <v>2</v>
      </c>
      <c r="BS4" s="1" t="s">
        <v>2</v>
      </c>
      <c r="BT4" s="1" t="s">
        <v>2</v>
      </c>
      <c r="BU4" s="1" t="s">
        <v>5</v>
      </c>
      <c r="BV4" s="1" t="s">
        <v>5</v>
      </c>
      <c r="BW4" s="1" t="s">
        <v>4</v>
      </c>
      <c r="BX4" s="1" t="s">
        <v>4</v>
      </c>
      <c r="BY4" s="1" t="s">
        <v>12</v>
      </c>
      <c r="BZ4" s="1" t="s">
        <v>4</v>
      </c>
      <c r="CA4" s="1" t="s">
        <v>5</v>
      </c>
      <c r="CB4" s="1" t="s">
        <v>490</v>
      </c>
      <c r="CC4" s="1" t="s">
        <v>4</v>
      </c>
      <c r="CD4" s="1" t="s">
        <v>4</v>
      </c>
      <c r="CE4" s="1" t="s">
        <v>4</v>
      </c>
      <c r="CF4" s="1" t="s">
        <v>4</v>
      </c>
      <c r="CG4" s="1" t="s">
        <v>4</v>
      </c>
      <c r="CH4" s="1" t="s">
        <v>4</v>
      </c>
      <c r="CI4" s="1" t="s">
        <v>24</v>
      </c>
      <c r="CJ4" s="1" t="s">
        <v>4</v>
      </c>
      <c r="CK4" s="1" t="s">
        <v>4</v>
      </c>
      <c r="CL4" s="1" t="s">
        <v>4</v>
      </c>
      <c r="CM4">
        <v>6</v>
      </c>
      <c r="CN4" s="1" t="s">
        <v>498</v>
      </c>
      <c r="CO4" s="1" t="s">
        <v>501</v>
      </c>
      <c r="CP4" s="1" t="s">
        <v>502</v>
      </c>
      <c r="CQ4" s="1" t="s">
        <v>17</v>
      </c>
      <c r="CR4" s="1" t="s">
        <v>47</v>
      </c>
      <c r="CS4" s="1" t="s">
        <v>7</v>
      </c>
      <c r="CT4" s="1" t="s">
        <v>4</v>
      </c>
      <c r="CU4" s="1" t="s">
        <v>52</v>
      </c>
      <c r="CV4" s="1" t="s">
        <v>1</v>
      </c>
      <c r="CW4" s="1" t="s">
        <v>417</v>
      </c>
      <c r="CX4" s="1" t="s">
        <v>418</v>
      </c>
      <c r="CY4" s="1" t="s">
        <v>419</v>
      </c>
      <c r="CZ4" s="1" t="s">
        <v>420</v>
      </c>
      <c r="DG4">
        <v>6</v>
      </c>
      <c r="DH4" s="1" t="s">
        <v>15</v>
      </c>
      <c r="DI4" s="1" t="s">
        <v>68</v>
      </c>
      <c r="DJ4" s="1" t="s">
        <v>69</v>
      </c>
      <c r="DK4" s="1" t="s">
        <v>24</v>
      </c>
      <c r="DL4" s="1" t="s">
        <v>1</v>
      </c>
      <c r="DM4" s="1" t="s">
        <v>12</v>
      </c>
      <c r="DN4" s="1" t="s">
        <v>5</v>
      </c>
      <c r="DO4" s="1" t="s">
        <v>5</v>
      </c>
      <c r="DP4" s="1" t="s">
        <v>4</v>
      </c>
      <c r="DQ4" s="1" t="s">
        <v>4</v>
      </c>
      <c r="DR4" s="1" t="s">
        <v>4</v>
      </c>
      <c r="DS4" s="1" t="s">
        <v>4</v>
      </c>
      <c r="DT4" s="1" t="s">
        <v>24</v>
      </c>
      <c r="DU4" s="1" t="s">
        <v>4</v>
      </c>
      <c r="DV4" s="1" t="s">
        <v>4</v>
      </c>
      <c r="EA4">
        <v>6</v>
      </c>
      <c r="EB4" s="1" t="s">
        <v>501</v>
      </c>
      <c r="EC4" s="1" t="s">
        <v>366</v>
      </c>
      <c r="ED4" s="1" t="s">
        <v>158</v>
      </c>
      <c r="EE4" s="1" t="s">
        <v>5</v>
      </c>
      <c r="EF4" s="1" t="s">
        <v>4</v>
      </c>
      <c r="EG4" s="1" t="s">
        <v>4</v>
      </c>
      <c r="EH4" s="1" t="s">
        <v>4</v>
      </c>
      <c r="EI4" s="1" t="s">
        <v>19</v>
      </c>
      <c r="EJ4" s="1" t="s">
        <v>1</v>
      </c>
      <c r="EK4" s="1" t="s">
        <v>5</v>
      </c>
      <c r="EL4" s="1" t="s">
        <v>5</v>
      </c>
      <c r="EM4" s="1" t="s">
        <v>4</v>
      </c>
      <c r="EN4" s="1" t="s">
        <v>4</v>
      </c>
      <c r="FY4">
        <v>6</v>
      </c>
      <c r="FZ4" s="1" t="s">
        <v>380</v>
      </c>
      <c r="GA4" s="1" t="s">
        <v>2</v>
      </c>
      <c r="GB4" s="1" t="s">
        <v>381</v>
      </c>
      <c r="GC4" s="1" t="s">
        <v>3</v>
      </c>
      <c r="GD4" s="1" t="s">
        <v>6</v>
      </c>
      <c r="GE4" s="1" t="s">
        <v>512</v>
      </c>
      <c r="GF4" s="1" t="s">
        <v>513</v>
      </c>
      <c r="GG4" s="1" t="s">
        <v>4</v>
      </c>
      <c r="GH4" s="1" t="s">
        <v>4</v>
      </c>
      <c r="GI4" s="1" t="s">
        <v>514</v>
      </c>
      <c r="GJ4" s="1" t="s">
        <v>382</v>
      </c>
      <c r="GK4" s="1" t="s">
        <v>4</v>
      </c>
      <c r="GL4" s="1" t="s">
        <v>5</v>
      </c>
      <c r="GM4" s="1" t="s">
        <v>4</v>
      </c>
      <c r="GN4" s="1" t="s">
        <v>5</v>
      </c>
      <c r="GO4" s="1" t="s">
        <v>383</v>
      </c>
      <c r="GP4" s="1" t="s">
        <v>384</v>
      </c>
      <c r="GQ4" s="1" t="s">
        <v>4</v>
      </c>
      <c r="GR4" s="1" t="s">
        <v>4</v>
      </c>
      <c r="GS4" s="1" t="s">
        <v>385</v>
      </c>
      <c r="GT4" s="1" t="s">
        <v>4</v>
      </c>
      <c r="HW4">
        <v>6</v>
      </c>
      <c r="HX4" s="1" t="s">
        <v>127</v>
      </c>
      <c r="HY4" s="1" t="s">
        <v>4</v>
      </c>
    </row>
    <row r="5" spans="1:233">
      <c r="B5">
        <v>0</v>
      </c>
      <c r="C5" t="s">
        <v>379</v>
      </c>
      <c r="D5" t="b">
        <v>1</v>
      </c>
      <c r="E5" t="b">
        <v>1</v>
      </c>
      <c r="F5" t="s">
        <v>160</v>
      </c>
      <c r="G5">
        <v>0</v>
      </c>
      <c r="H5">
        <v>0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A5" t="b">
        <v>1</v>
      </c>
      <c r="AE5">
        <v>6</v>
      </c>
      <c r="AF5" s="1" t="s">
        <v>365</v>
      </c>
      <c r="AG5" s="1" t="s">
        <v>362</v>
      </c>
      <c r="AH5" s="1" t="s">
        <v>4</v>
      </c>
      <c r="AI5" s="1" t="s">
        <v>1</v>
      </c>
      <c r="AJ5" s="1" t="s">
        <v>4</v>
      </c>
      <c r="AK5" s="1" t="s">
        <v>26</v>
      </c>
      <c r="AL5" s="1" t="s">
        <v>4</v>
      </c>
      <c r="AM5" s="1" t="s">
        <v>51</v>
      </c>
      <c r="AN5" s="1" t="s">
        <v>4</v>
      </c>
      <c r="AO5" s="1" t="s">
        <v>4</v>
      </c>
      <c r="AP5" s="1" t="s">
        <v>4</v>
      </c>
      <c r="AQ5" s="1" t="s">
        <v>4</v>
      </c>
      <c r="AR5" s="1" t="s">
        <v>18</v>
      </c>
      <c r="AS5" s="1" t="s">
        <v>4</v>
      </c>
      <c r="AT5" s="1" t="s">
        <v>19</v>
      </c>
      <c r="AU5" s="1" t="s">
        <v>4</v>
      </c>
      <c r="AV5" s="1" t="s">
        <v>4</v>
      </c>
      <c r="AW5" s="1" t="s">
        <v>4</v>
      </c>
      <c r="AX5" s="1" t="s">
        <v>4</v>
      </c>
      <c r="AY5" s="1" t="s">
        <v>21</v>
      </c>
      <c r="AZ5" s="1" t="s">
        <v>365</v>
      </c>
      <c r="BA5" s="1" t="s">
        <v>22</v>
      </c>
      <c r="BB5" s="1" t="s">
        <v>4</v>
      </c>
      <c r="BC5" s="1" t="s">
        <v>4</v>
      </c>
      <c r="BD5" s="1" t="s">
        <v>4</v>
      </c>
      <c r="BE5" s="1" t="s">
        <v>4</v>
      </c>
      <c r="BF5" s="1" t="s">
        <v>4</v>
      </c>
      <c r="BG5" s="1" t="s">
        <v>4</v>
      </c>
      <c r="BH5" s="1" t="s">
        <v>4</v>
      </c>
      <c r="BI5" s="1" t="s">
        <v>4</v>
      </c>
      <c r="BJ5" s="1" t="s">
        <v>20</v>
      </c>
      <c r="BK5" s="1" t="s">
        <v>24</v>
      </c>
      <c r="BL5" s="1" t="s">
        <v>4</v>
      </c>
      <c r="BM5" s="1" t="s">
        <v>5</v>
      </c>
      <c r="BN5" s="1" t="s">
        <v>4</v>
      </c>
      <c r="BO5" s="1" t="s">
        <v>2</v>
      </c>
      <c r="BP5" s="1" t="s">
        <v>4</v>
      </c>
      <c r="BQ5" s="1" t="s">
        <v>4</v>
      </c>
      <c r="BR5" s="1" t="s">
        <v>5</v>
      </c>
      <c r="BS5" s="1" t="s">
        <v>5</v>
      </c>
      <c r="BT5" s="1" t="s">
        <v>5</v>
      </c>
      <c r="BU5" s="1" t="s">
        <v>5</v>
      </c>
      <c r="BV5" s="1" t="s">
        <v>5</v>
      </c>
      <c r="BW5" s="1" t="s">
        <v>4</v>
      </c>
      <c r="BX5" s="1" t="s">
        <v>4</v>
      </c>
      <c r="BY5" s="1" t="s">
        <v>4</v>
      </c>
      <c r="BZ5" s="1" t="s">
        <v>4</v>
      </c>
      <c r="CA5" s="1" t="s">
        <v>4</v>
      </c>
      <c r="CB5" s="1" t="s">
        <v>365</v>
      </c>
      <c r="CC5" s="1" t="s">
        <v>4</v>
      </c>
      <c r="CD5" s="1" t="s">
        <v>4</v>
      </c>
      <c r="CE5" s="1" t="s">
        <v>4</v>
      </c>
      <c r="CF5" s="1" t="s">
        <v>4</v>
      </c>
      <c r="CG5" s="1" t="s">
        <v>4</v>
      </c>
      <c r="CH5" s="1" t="s">
        <v>4</v>
      </c>
      <c r="CI5" s="1" t="s">
        <v>24</v>
      </c>
      <c r="CJ5" s="1" t="s">
        <v>4</v>
      </c>
      <c r="CK5" s="1" t="s">
        <v>4</v>
      </c>
      <c r="CL5" s="1" t="s">
        <v>4</v>
      </c>
      <c r="CM5">
        <v>6</v>
      </c>
      <c r="CN5" s="1" t="s">
        <v>365</v>
      </c>
      <c r="CO5" s="1" t="s">
        <v>366</v>
      </c>
      <c r="CP5" s="1" t="s">
        <v>51</v>
      </c>
      <c r="CQ5" s="1" t="s">
        <v>17</v>
      </c>
      <c r="CR5" s="1" t="s">
        <v>4</v>
      </c>
      <c r="CS5" s="1" t="s">
        <v>7</v>
      </c>
      <c r="CT5" s="1" t="s">
        <v>4</v>
      </c>
      <c r="CU5" s="1" t="s">
        <v>52</v>
      </c>
      <c r="CV5" s="1" t="s">
        <v>4</v>
      </c>
      <c r="CW5" s="1" t="s">
        <v>4</v>
      </c>
      <c r="CX5" s="1" t="s">
        <v>4</v>
      </c>
      <c r="CY5" s="1" t="s">
        <v>4</v>
      </c>
      <c r="CZ5" s="1" t="s">
        <v>4</v>
      </c>
      <c r="DG5">
        <v>6</v>
      </c>
      <c r="DH5" s="1" t="s">
        <v>15</v>
      </c>
      <c r="DI5" s="1" t="s">
        <v>70</v>
      </c>
      <c r="DJ5" s="1" t="s">
        <v>71</v>
      </c>
      <c r="DK5" s="1" t="s">
        <v>24</v>
      </c>
      <c r="DL5" s="1" t="s">
        <v>1</v>
      </c>
      <c r="DM5" s="1" t="s">
        <v>12</v>
      </c>
      <c r="DN5" s="1" t="s">
        <v>5</v>
      </c>
      <c r="DO5" s="1" t="s">
        <v>5</v>
      </c>
      <c r="DP5" s="1" t="s">
        <v>4</v>
      </c>
      <c r="DQ5" s="1" t="s">
        <v>4</v>
      </c>
      <c r="DR5" s="1" t="s">
        <v>4</v>
      </c>
      <c r="DS5" s="1" t="s">
        <v>4</v>
      </c>
      <c r="DT5" s="1" t="s">
        <v>24</v>
      </c>
      <c r="DU5" s="1" t="s">
        <v>4</v>
      </c>
      <c r="DV5" s="1" t="s">
        <v>4</v>
      </c>
      <c r="EA5">
        <v>6</v>
      </c>
      <c r="EB5" s="1" t="s">
        <v>501</v>
      </c>
      <c r="EC5" s="1" t="s">
        <v>367</v>
      </c>
      <c r="ED5" s="1" t="s">
        <v>158</v>
      </c>
      <c r="EE5" s="1" t="s">
        <v>5</v>
      </c>
      <c r="EF5" s="1" t="s">
        <v>4</v>
      </c>
      <c r="EG5" s="1" t="s">
        <v>4</v>
      </c>
      <c r="EH5" s="1" t="s">
        <v>4</v>
      </c>
      <c r="EI5" s="1" t="s">
        <v>19</v>
      </c>
      <c r="EJ5" s="1" t="s">
        <v>1</v>
      </c>
      <c r="EK5" s="1" t="s">
        <v>5</v>
      </c>
      <c r="EL5" s="1" t="s">
        <v>5</v>
      </c>
      <c r="EM5" s="1" t="s">
        <v>4</v>
      </c>
      <c r="EN5" s="1" t="s">
        <v>4</v>
      </c>
      <c r="FY5">
        <v>6</v>
      </c>
      <c r="FZ5" s="1" t="s">
        <v>489</v>
      </c>
      <c r="GA5" s="1" t="s">
        <v>2</v>
      </c>
      <c r="GB5" s="1" t="s">
        <v>381</v>
      </c>
      <c r="GC5" s="1" t="s">
        <v>3</v>
      </c>
      <c r="GD5" s="1" t="s">
        <v>6</v>
      </c>
      <c r="GE5" s="1" t="s">
        <v>163</v>
      </c>
      <c r="GF5" s="1" t="s">
        <v>5</v>
      </c>
      <c r="GG5" s="1" t="s">
        <v>4</v>
      </c>
      <c r="GH5" s="1" t="s">
        <v>4</v>
      </c>
      <c r="GI5" s="1" t="s">
        <v>164</v>
      </c>
      <c r="GJ5" s="1" t="s">
        <v>382</v>
      </c>
      <c r="GK5" s="1" t="s">
        <v>4</v>
      </c>
      <c r="GL5" s="1" t="s">
        <v>5</v>
      </c>
      <c r="GM5" s="1" t="s">
        <v>4</v>
      </c>
      <c r="GN5" s="1" t="s">
        <v>5</v>
      </c>
      <c r="GO5" s="1" t="s">
        <v>4</v>
      </c>
      <c r="GP5" s="1" t="s">
        <v>384</v>
      </c>
      <c r="GQ5" s="1" t="s">
        <v>4</v>
      </c>
      <c r="GR5" s="1" t="s">
        <v>4</v>
      </c>
      <c r="GS5" s="1" t="s">
        <v>42</v>
      </c>
      <c r="GT5" s="1" t="s">
        <v>4</v>
      </c>
      <c r="HW5">
        <v>6</v>
      </c>
      <c r="HX5" s="1" t="s">
        <v>128</v>
      </c>
      <c r="HY5" s="1" t="s">
        <v>1</v>
      </c>
    </row>
    <row r="6" spans="1:233">
      <c r="B6">
        <v>0</v>
      </c>
      <c r="C6" t="s">
        <v>488</v>
      </c>
      <c r="D6" t="b">
        <v>1</v>
      </c>
      <c r="E6" t="b">
        <v>1</v>
      </c>
      <c r="F6" t="s">
        <v>234</v>
      </c>
      <c r="G6">
        <v>2</v>
      </c>
      <c r="H6">
        <v>6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1</v>
      </c>
      <c r="S6">
        <v>5</v>
      </c>
      <c r="T6" t="b">
        <v>1</v>
      </c>
      <c r="U6" t="b">
        <v>0</v>
      </c>
      <c r="X6" t="b">
        <v>0</v>
      </c>
      <c r="Y6" t="b">
        <v>0</v>
      </c>
      <c r="Z6" t="b">
        <v>0</v>
      </c>
      <c r="AA6" t="b">
        <v>1</v>
      </c>
      <c r="AE6">
        <v>6</v>
      </c>
      <c r="AF6" s="1" t="s">
        <v>11</v>
      </c>
      <c r="AG6" s="1" t="s">
        <v>25</v>
      </c>
      <c r="AH6" s="1" t="s">
        <v>1</v>
      </c>
      <c r="AI6" s="1" t="s">
        <v>4</v>
      </c>
      <c r="AJ6" s="1" t="s">
        <v>4</v>
      </c>
      <c r="AK6" s="1" t="s">
        <v>27</v>
      </c>
      <c r="AL6" s="1" t="s">
        <v>4</v>
      </c>
      <c r="AM6" s="1" t="s">
        <v>4</v>
      </c>
      <c r="AN6" s="1" t="s">
        <v>4</v>
      </c>
      <c r="AO6" s="1" t="s">
        <v>4</v>
      </c>
      <c r="AP6" s="1" t="s">
        <v>4</v>
      </c>
      <c r="AQ6" s="1" t="s">
        <v>4</v>
      </c>
      <c r="AR6" s="1" t="s">
        <v>18</v>
      </c>
      <c r="AS6" s="1" t="s">
        <v>2</v>
      </c>
      <c r="AT6" s="1" t="s">
        <v>19</v>
      </c>
      <c r="AU6" s="1" t="s">
        <v>4</v>
      </c>
      <c r="AV6" s="1" t="s">
        <v>4</v>
      </c>
      <c r="AW6" s="1" t="s">
        <v>4</v>
      </c>
      <c r="AX6" s="1" t="s">
        <v>20</v>
      </c>
      <c r="AY6" s="1" t="s">
        <v>7</v>
      </c>
      <c r="AZ6" s="1" t="s">
        <v>11</v>
      </c>
      <c r="BA6" s="1" t="s">
        <v>22</v>
      </c>
      <c r="BB6" s="1" t="s">
        <v>4</v>
      </c>
      <c r="BC6" s="1" t="s">
        <v>4</v>
      </c>
      <c r="BD6" s="1" t="s">
        <v>23</v>
      </c>
      <c r="BE6" s="1" t="s">
        <v>4</v>
      </c>
      <c r="BF6" s="1" t="s">
        <v>4</v>
      </c>
      <c r="BG6" s="1" t="s">
        <v>4</v>
      </c>
      <c r="BH6" s="1" t="s">
        <v>4</v>
      </c>
      <c r="BI6" s="1" t="s">
        <v>4</v>
      </c>
      <c r="BJ6" s="1" t="s">
        <v>20</v>
      </c>
      <c r="BK6" s="1" t="s">
        <v>24</v>
      </c>
      <c r="BL6" s="1" t="s">
        <v>4</v>
      </c>
      <c r="BM6" s="1" t="s">
        <v>5</v>
      </c>
      <c r="BN6" s="1" t="s">
        <v>4</v>
      </c>
      <c r="BO6" s="1" t="s">
        <v>4</v>
      </c>
      <c r="BP6" s="1" t="s">
        <v>4</v>
      </c>
      <c r="BQ6" s="1" t="s">
        <v>4</v>
      </c>
      <c r="BR6" s="1" t="s">
        <v>2</v>
      </c>
      <c r="BS6" s="1" t="s">
        <v>2</v>
      </c>
      <c r="BT6" s="1" t="s">
        <v>2</v>
      </c>
      <c r="BU6" s="1" t="s">
        <v>5</v>
      </c>
      <c r="BV6" s="1" t="s">
        <v>5</v>
      </c>
      <c r="BW6" s="1" t="s">
        <v>4</v>
      </c>
      <c r="BX6" s="1" t="s">
        <v>4</v>
      </c>
      <c r="BY6" s="1" t="s">
        <v>12</v>
      </c>
      <c r="BZ6" s="1" t="s">
        <v>4</v>
      </c>
      <c r="CA6" s="1" t="s">
        <v>5</v>
      </c>
      <c r="CB6" s="1" t="s">
        <v>491</v>
      </c>
      <c r="CC6" s="1" t="s">
        <v>4</v>
      </c>
      <c r="CD6" s="1" t="s">
        <v>4</v>
      </c>
      <c r="CE6" s="1" t="s">
        <v>4</v>
      </c>
      <c r="CF6" s="1" t="s">
        <v>4</v>
      </c>
      <c r="CG6" s="1" t="s">
        <v>4</v>
      </c>
      <c r="CH6" s="1" t="s">
        <v>4</v>
      </c>
      <c r="CI6" s="1" t="s">
        <v>24</v>
      </c>
      <c r="CJ6" s="1" t="s">
        <v>4</v>
      </c>
      <c r="CK6" s="1" t="s">
        <v>4</v>
      </c>
      <c r="CL6" s="1" t="s">
        <v>4</v>
      </c>
      <c r="CM6">
        <v>6</v>
      </c>
      <c r="CN6" s="1" t="s">
        <v>498</v>
      </c>
      <c r="CO6" s="1" t="s">
        <v>503</v>
      </c>
      <c r="CP6" s="1" t="s">
        <v>236</v>
      </c>
      <c r="CQ6" s="1" t="s">
        <v>26</v>
      </c>
      <c r="CR6" s="1" t="s">
        <v>4</v>
      </c>
      <c r="CS6" s="1" t="s">
        <v>238</v>
      </c>
      <c r="CT6" s="1" t="s">
        <v>4</v>
      </c>
      <c r="CU6" s="1" t="s">
        <v>52</v>
      </c>
      <c r="CV6" s="1" t="s">
        <v>4</v>
      </c>
      <c r="CW6" s="1" t="s">
        <v>4</v>
      </c>
      <c r="CX6" s="1" t="s">
        <v>4</v>
      </c>
      <c r="CY6" s="1" t="s">
        <v>4</v>
      </c>
      <c r="CZ6" s="1" t="s">
        <v>4</v>
      </c>
      <c r="DG6">
        <v>6</v>
      </c>
      <c r="DH6" s="1" t="s">
        <v>15</v>
      </c>
      <c r="DI6" s="1" t="s">
        <v>72</v>
      </c>
      <c r="DJ6" s="1" t="s">
        <v>73</v>
      </c>
      <c r="DK6" s="1" t="s">
        <v>24</v>
      </c>
      <c r="DL6" s="1" t="s">
        <v>1</v>
      </c>
      <c r="DM6" s="1" t="s">
        <v>12</v>
      </c>
      <c r="DN6" s="1" t="s">
        <v>5</v>
      </c>
      <c r="DO6" s="1" t="s">
        <v>5</v>
      </c>
      <c r="DP6" s="1" t="s">
        <v>4</v>
      </c>
      <c r="DQ6" s="1" t="s">
        <v>4</v>
      </c>
      <c r="DR6" s="1" t="s">
        <v>4</v>
      </c>
      <c r="DS6" s="1" t="s">
        <v>4</v>
      </c>
      <c r="DT6" s="1" t="s">
        <v>24</v>
      </c>
      <c r="DU6" s="1" t="s">
        <v>4</v>
      </c>
      <c r="DV6" s="1" t="s">
        <v>4</v>
      </c>
      <c r="EA6">
        <v>6</v>
      </c>
      <c r="EB6" s="1" t="s">
        <v>501</v>
      </c>
      <c r="EC6" s="1" t="s">
        <v>368</v>
      </c>
      <c r="ED6" s="1" t="s">
        <v>158</v>
      </c>
      <c r="EE6" s="1" t="s">
        <v>5</v>
      </c>
      <c r="EF6" s="1" t="s">
        <v>4</v>
      </c>
      <c r="EG6" s="1" t="s">
        <v>4</v>
      </c>
      <c r="EH6" s="1" t="s">
        <v>4</v>
      </c>
      <c r="EI6" s="1" t="s">
        <v>19</v>
      </c>
      <c r="EJ6" s="1" t="s">
        <v>1</v>
      </c>
      <c r="EK6" s="1" t="s">
        <v>5</v>
      </c>
      <c r="EL6" s="1" t="s">
        <v>5</v>
      </c>
      <c r="EM6" s="1" t="s">
        <v>4</v>
      </c>
      <c r="EN6" s="1" t="s">
        <v>4</v>
      </c>
      <c r="FY6">
        <v>6</v>
      </c>
      <c r="FZ6" s="1" t="s">
        <v>386</v>
      </c>
      <c r="GA6" s="1" t="s">
        <v>2</v>
      </c>
      <c r="GB6" s="1" t="s">
        <v>7</v>
      </c>
      <c r="GC6" s="1" t="s">
        <v>4</v>
      </c>
      <c r="GD6" s="1" t="s">
        <v>4</v>
      </c>
      <c r="GE6" s="1" t="s">
        <v>4</v>
      </c>
      <c r="GF6" s="1" t="s">
        <v>4</v>
      </c>
      <c r="GG6" s="1" t="s">
        <v>4</v>
      </c>
      <c r="GH6" s="1" t="s">
        <v>4</v>
      </c>
      <c r="GI6" s="1" t="s">
        <v>4</v>
      </c>
      <c r="GJ6" s="1" t="s">
        <v>5</v>
      </c>
      <c r="GK6" s="1" t="s">
        <v>4</v>
      </c>
      <c r="GL6" s="1" t="s">
        <v>5</v>
      </c>
      <c r="GM6" s="1" t="s">
        <v>4</v>
      </c>
      <c r="GN6" s="1" t="s">
        <v>5</v>
      </c>
      <c r="GO6" s="1" t="s">
        <v>4</v>
      </c>
      <c r="GP6" s="1" t="s">
        <v>384</v>
      </c>
      <c r="GQ6" s="1" t="s">
        <v>4</v>
      </c>
      <c r="GR6" s="1" t="s">
        <v>4</v>
      </c>
      <c r="GS6" s="1" t="s">
        <v>45</v>
      </c>
      <c r="GT6" s="1" t="s">
        <v>4</v>
      </c>
      <c r="HW6">
        <v>6</v>
      </c>
      <c r="HX6" s="1" t="s">
        <v>130</v>
      </c>
      <c r="HY6" s="1" t="s">
        <v>4</v>
      </c>
    </row>
    <row r="7" spans="1:233">
      <c r="Z7" t="b">
        <v>0</v>
      </c>
      <c r="AE7">
        <v>6</v>
      </c>
      <c r="AF7" s="1" t="s">
        <v>199</v>
      </c>
      <c r="AG7" s="1" t="s">
        <v>200</v>
      </c>
      <c r="AH7" s="1" t="s">
        <v>1</v>
      </c>
      <c r="AI7" s="1" t="s">
        <v>4</v>
      </c>
      <c r="AJ7" s="1" t="s">
        <v>4</v>
      </c>
      <c r="AK7" s="1" t="s">
        <v>30</v>
      </c>
      <c r="AL7" s="1" t="s">
        <v>4</v>
      </c>
      <c r="AM7" s="1" t="s">
        <v>4</v>
      </c>
      <c r="AN7" s="1" t="s">
        <v>4</v>
      </c>
      <c r="AO7" s="1" t="s">
        <v>4</v>
      </c>
      <c r="AP7" s="1" t="s">
        <v>4</v>
      </c>
      <c r="AQ7" s="1" t="s">
        <v>4</v>
      </c>
      <c r="AR7" s="1" t="s">
        <v>4</v>
      </c>
      <c r="AS7" s="1" t="s">
        <v>5</v>
      </c>
      <c r="AT7" s="1" t="s">
        <v>19</v>
      </c>
      <c r="AU7" s="1" t="s">
        <v>4</v>
      </c>
      <c r="AV7" s="1" t="s">
        <v>4</v>
      </c>
      <c r="AW7" s="1" t="s">
        <v>4</v>
      </c>
      <c r="AX7" s="1" t="s">
        <v>20</v>
      </c>
      <c r="AY7" s="1" t="s">
        <v>21</v>
      </c>
      <c r="AZ7" s="1" t="s">
        <v>199</v>
      </c>
      <c r="BA7" s="1" t="s">
        <v>22</v>
      </c>
      <c r="BB7" s="1" t="s">
        <v>4</v>
      </c>
      <c r="BC7" s="1" t="s">
        <v>4</v>
      </c>
      <c r="BD7" s="1" t="s">
        <v>23</v>
      </c>
      <c r="BE7" s="1" t="s">
        <v>4</v>
      </c>
      <c r="BF7" s="1" t="s">
        <v>4</v>
      </c>
      <c r="BG7" s="1" t="s">
        <v>4</v>
      </c>
      <c r="BH7" s="1" t="s">
        <v>4</v>
      </c>
      <c r="BI7" s="1" t="s">
        <v>4</v>
      </c>
      <c r="BJ7" s="1" t="s">
        <v>20</v>
      </c>
      <c r="BK7" s="1" t="s">
        <v>24</v>
      </c>
      <c r="BL7" s="1" t="s">
        <v>4</v>
      </c>
      <c r="BM7" s="1" t="s">
        <v>5</v>
      </c>
      <c r="BN7" s="1" t="s">
        <v>4</v>
      </c>
      <c r="BO7" s="1" t="s">
        <v>4</v>
      </c>
      <c r="BP7" s="1" t="s">
        <v>4</v>
      </c>
      <c r="BQ7" s="1" t="s">
        <v>4</v>
      </c>
      <c r="BR7" s="1" t="s">
        <v>2</v>
      </c>
      <c r="BS7" s="1" t="s">
        <v>2</v>
      </c>
      <c r="BT7" s="1" t="s">
        <v>2</v>
      </c>
      <c r="BU7" s="1" t="s">
        <v>5</v>
      </c>
      <c r="BV7" s="1" t="s">
        <v>5</v>
      </c>
      <c r="BW7" s="1" t="s">
        <v>4</v>
      </c>
      <c r="BX7" s="1" t="s">
        <v>4</v>
      </c>
      <c r="BY7" s="1" t="s">
        <v>12</v>
      </c>
      <c r="BZ7" s="1" t="s">
        <v>4</v>
      </c>
      <c r="CA7" s="1" t="s">
        <v>5</v>
      </c>
      <c r="CB7" s="1" t="s">
        <v>492</v>
      </c>
      <c r="CC7" s="1" t="s">
        <v>4</v>
      </c>
      <c r="CD7" s="1" t="s">
        <v>4</v>
      </c>
      <c r="CE7" s="1" t="s">
        <v>4</v>
      </c>
      <c r="CF7" s="1" t="s">
        <v>4</v>
      </c>
      <c r="CG7" s="1" t="s">
        <v>4</v>
      </c>
      <c r="CH7" s="1" t="s">
        <v>4</v>
      </c>
      <c r="CI7" s="1" t="s">
        <v>24</v>
      </c>
      <c r="CJ7" s="1" t="s">
        <v>4</v>
      </c>
      <c r="CK7" s="1" t="s">
        <v>4</v>
      </c>
      <c r="CL7" s="1" t="s">
        <v>4</v>
      </c>
      <c r="CM7">
        <v>6</v>
      </c>
      <c r="CN7" s="1" t="s">
        <v>365</v>
      </c>
      <c r="CO7" s="1" t="s">
        <v>367</v>
      </c>
      <c r="CP7" s="1" t="s">
        <v>53</v>
      </c>
      <c r="CQ7" s="1" t="s">
        <v>26</v>
      </c>
      <c r="CR7" s="1" t="s">
        <v>47</v>
      </c>
      <c r="CS7" s="1" t="s">
        <v>7</v>
      </c>
      <c r="CT7" s="1" t="s">
        <v>4</v>
      </c>
      <c r="CU7" s="1" t="s">
        <v>52</v>
      </c>
      <c r="CV7" s="1" t="s">
        <v>4</v>
      </c>
      <c r="CW7" s="1" t="s">
        <v>4</v>
      </c>
      <c r="CX7" s="1" t="s">
        <v>4</v>
      </c>
      <c r="CY7" s="1" t="s">
        <v>4</v>
      </c>
      <c r="CZ7" s="1" t="s">
        <v>4</v>
      </c>
      <c r="DG7">
        <v>6</v>
      </c>
      <c r="DH7" s="1" t="s">
        <v>15</v>
      </c>
      <c r="DI7" s="1" t="s">
        <v>74</v>
      </c>
      <c r="DJ7" s="1" t="s">
        <v>75</v>
      </c>
      <c r="DK7" s="1" t="s">
        <v>24</v>
      </c>
      <c r="DL7" s="1" t="s">
        <v>1</v>
      </c>
      <c r="DM7" s="1" t="s">
        <v>2</v>
      </c>
      <c r="DN7" s="1" t="s">
        <v>5</v>
      </c>
      <c r="DO7" s="1" t="s">
        <v>5</v>
      </c>
      <c r="DP7" s="1" t="s">
        <v>4</v>
      </c>
      <c r="DQ7" s="1" t="s">
        <v>4</v>
      </c>
      <c r="DR7" s="1" t="s">
        <v>4</v>
      </c>
      <c r="DS7" s="1" t="s">
        <v>4</v>
      </c>
      <c r="DT7" s="1" t="s">
        <v>24</v>
      </c>
      <c r="DU7" s="1" t="s">
        <v>4</v>
      </c>
      <c r="DV7" s="1" t="s">
        <v>4</v>
      </c>
      <c r="EA7">
        <v>6</v>
      </c>
      <c r="EB7" s="1" t="s">
        <v>501</v>
      </c>
      <c r="EC7" s="1" t="s">
        <v>369</v>
      </c>
      <c r="ED7" s="1" t="s">
        <v>158</v>
      </c>
      <c r="EE7" s="1" t="s">
        <v>5</v>
      </c>
      <c r="EF7" s="1" t="s">
        <v>4</v>
      </c>
      <c r="EG7" s="1" t="s">
        <v>4</v>
      </c>
      <c r="EH7" s="1" t="s">
        <v>4</v>
      </c>
      <c r="EI7" s="1" t="s">
        <v>19</v>
      </c>
      <c r="EJ7" s="1" t="s">
        <v>1</v>
      </c>
      <c r="EK7" s="1" t="s">
        <v>5</v>
      </c>
      <c r="EL7" s="1" t="s">
        <v>5</v>
      </c>
      <c r="EM7" s="1" t="s">
        <v>4</v>
      </c>
      <c r="EN7" s="1" t="s">
        <v>4</v>
      </c>
      <c r="FY7">
        <v>6</v>
      </c>
      <c r="FZ7" s="1" t="s">
        <v>387</v>
      </c>
      <c r="GA7" s="1" t="s">
        <v>2</v>
      </c>
      <c r="GB7" s="1" t="s">
        <v>381</v>
      </c>
      <c r="GC7" s="1" t="s">
        <v>3</v>
      </c>
      <c r="GD7" s="1" t="s">
        <v>6</v>
      </c>
      <c r="GE7" s="1" t="s">
        <v>515</v>
      </c>
      <c r="GF7" s="1" t="s">
        <v>516</v>
      </c>
      <c r="GG7" s="1" t="s">
        <v>4</v>
      </c>
      <c r="GH7" s="1" t="s">
        <v>4</v>
      </c>
      <c r="GI7" s="1" t="s">
        <v>517</v>
      </c>
      <c r="GJ7" s="1" t="s">
        <v>382</v>
      </c>
      <c r="GK7" s="1" t="s">
        <v>4</v>
      </c>
      <c r="GL7" s="1" t="s">
        <v>5</v>
      </c>
      <c r="GM7" s="1" t="s">
        <v>4</v>
      </c>
      <c r="GN7" s="1" t="s">
        <v>5</v>
      </c>
      <c r="GO7" s="1" t="s">
        <v>4</v>
      </c>
      <c r="GP7" s="1" t="s">
        <v>384</v>
      </c>
      <c r="GQ7" s="1" t="s">
        <v>4</v>
      </c>
      <c r="GR7" s="1" t="s">
        <v>4</v>
      </c>
      <c r="GS7" s="1" t="s">
        <v>388</v>
      </c>
      <c r="GT7" s="1" t="s">
        <v>4</v>
      </c>
      <c r="HW7">
        <v>6</v>
      </c>
      <c r="HX7" s="1" t="s">
        <v>131</v>
      </c>
      <c r="HY7" s="1" t="s">
        <v>2</v>
      </c>
    </row>
    <row r="8" spans="1:233">
      <c r="Z8" t="b">
        <v>0</v>
      </c>
      <c r="AE8">
        <v>6</v>
      </c>
      <c r="AF8" s="1" t="s">
        <v>28</v>
      </c>
      <c r="AG8" s="1" t="s">
        <v>29</v>
      </c>
      <c r="AH8" s="1" t="s">
        <v>1</v>
      </c>
      <c r="AI8" s="1" t="s">
        <v>4</v>
      </c>
      <c r="AJ8" s="1" t="s">
        <v>4</v>
      </c>
      <c r="AK8" s="1" t="s">
        <v>33</v>
      </c>
      <c r="AL8" s="1" t="s">
        <v>4</v>
      </c>
      <c r="AM8" s="1" t="s">
        <v>4</v>
      </c>
      <c r="AN8" s="1" t="s">
        <v>4</v>
      </c>
      <c r="AO8" s="1" t="s">
        <v>4</v>
      </c>
      <c r="AP8" s="1" t="s">
        <v>4</v>
      </c>
      <c r="AQ8" s="1" t="s">
        <v>4</v>
      </c>
      <c r="AR8" s="1" t="s">
        <v>18</v>
      </c>
      <c r="AS8" s="1" t="s">
        <v>2</v>
      </c>
      <c r="AT8" s="1" t="s">
        <v>19</v>
      </c>
      <c r="AU8" s="1" t="s">
        <v>4</v>
      </c>
      <c r="AV8" s="1" t="s">
        <v>4</v>
      </c>
      <c r="AW8" s="1" t="s">
        <v>4</v>
      </c>
      <c r="AX8" s="1" t="s">
        <v>20</v>
      </c>
      <c r="AY8" s="1" t="s">
        <v>21</v>
      </c>
      <c r="AZ8" s="1" t="s">
        <v>28</v>
      </c>
      <c r="BA8" s="1" t="s">
        <v>22</v>
      </c>
      <c r="BB8" s="1" t="s">
        <v>4</v>
      </c>
      <c r="BC8" s="1" t="s">
        <v>4</v>
      </c>
      <c r="BD8" s="1" t="s">
        <v>23</v>
      </c>
      <c r="BE8" s="1" t="s">
        <v>4</v>
      </c>
      <c r="BF8" s="1" t="s">
        <v>4</v>
      </c>
      <c r="BG8" s="1" t="s">
        <v>4</v>
      </c>
      <c r="BH8" s="1" t="s">
        <v>4</v>
      </c>
      <c r="BI8" s="1" t="s">
        <v>4</v>
      </c>
      <c r="BJ8" s="1" t="s">
        <v>20</v>
      </c>
      <c r="BK8" s="1" t="s">
        <v>24</v>
      </c>
      <c r="BL8" s="1" t="s">
        <v>4</v>
      </c>
      <c r="BM8" s="1" t="s">
        <v>5</v>
      </c>
      <c r="BN8" s="1" t="s">
        <v>4</v>
      </c>
      <c r="BO8" s="1" t="s">
        <v>4</v>
      </c>
      <c r="BP8" s="1" t="s">
        <v>4</v>
      </c>
      <c r="BQ8" s="1" t="s">
        <v>4</v>
      </c>
      <c r="BR8" s="1" t="s">
        <v>2</v>
      </c>
      <c r="BS8" s="1" t="s">
        <v>2</v>
      </c>
      <c r="BT8" s="1" t="s">
        <v>2</v>
      </c>
      <c r="BU8" s="1" t="s">
        <v>5</v>
      </c>
      <c r="BV8" s="1" t="s">
        <v>5</v>
      </c>
      <c r="BW8" s="1" t="s">
        <v>4</v>
      </c>
      <c r="BX8" s="1" t="s">
        <v>4</v>
      </c>
      <c r="BY8" s="1" t="s">
        <v>12</v>
      </c>
      <c r="BZ8" s="1" t="s">
        <v>4</v>
      </c>
      <c r="CA8" s="1" t="s">
        <v>5</v>
      </c>
      <c r="CB8" s="1" t="s">
        <v>493</v>
      </c>
      <c r="CC8" s="1" t="s">
        <v>4</v>
      </c>
      <c r="CD8" s="1" t="s">
        <v>4</v>
      </c>
      <c r="CE8" s="1" t="s">
        <v>4</v>
      </c>
      <c r="CF8" s="1" t="s">
        <v>4</v>
      </c>
      <c r="CG8" s="1" t="s">
        <v>4</v>
      </c>
      <c r="CH8" s="1" t="s">
        <v>4</v>
      </c>
      <c r="CI8" s="1" t="s">
        <v>24</v>
      </c>
      <c r="CJ8" s="1" t="s">
        <v>4</v>
      </c>
      <c r="CK8" s="1" t="s">
        <v>4</v>
      </c>
      <c r="CL8" s="1" t="s">
        <v>4</v>
      </c>
      <c r="CM8">
        <v>6</v>
      </c>
      <c r="CN8" s="1" t="s">
        <v>498</v>
      </c>
      <c r="CO8" s="1" t="s">
        <v>504</v>
      </c>
      <c r="CP8" s="1" t="s">
        <v>533</v>
      </c>
      <c r="CQ8" s="1" t="s">
        <v>27</v>
      </c>
      <c r="CR8" s="1" t="s">
        <v>47</v>
      </c>
      <c r="CS8" s="1" t="s">
        <v>7</v>
      </c>
      <c r="CT8" s="1" t="s">
        <v>4</v>
      </c>
      <c r="CU8" s="1" t="s">
        <v>52</v>
      </c>
      <c r="CV8" s="1" t="s">
        <v>1</v>
      </c>
      <c r="CW8" s="1" t="s">
        <v>417</v>
      </c>
      <c r="CX8" s="1" t="s">
        <v>418</v>
      </c>
      <c r="CY8" s="1" t="s">
        <v>419</v>
      </c>
      <c r="CZ8" s="1" t="s">
        <v>420</v>
      </c>
      <c r="DG8">
        <v>6</v>
      </c>
      <c r="DH8" s="1" t="s">
        <v>15</v>
      </c>
      <c r="DI8" s="1" t="s">
        <v>76</v>
      </c>
      <c r="DJ8" s="1" t="s">
        <v>77</v>
      </c>
      <c r="DK8" s="1" t="s">
        <v>24</v>
      </c>
      <c r="DL8" s="1" t="s">
        <v>1</v>
      </c>
      <c r="DM8" s="1" t="s">
        <v>2</v>
      </c>
      <c r="DN8" s="1" t="s">
        <v>5</v>
      </c>
      <c r="DO8" s="1" t="s">
        <v>5</v>
      </c>
      <c r="DP8" s="1" t="s">
        <v>4</v>
      </c>
      <c r="DQ8" s="1" t="s">
        <v>4</v>
      </c>
      <c r="DR8" s="1" t="s">
        <v>4</v>
      </c>
      <c r="DS8" s="1" t="s">
        <v>4</v>
      </c>
      <c r="DT8" s="1" t="s">
        <v>24</v>
      </c>
      <c r="DU8" s="1" t="s">
        <v>4</v>
      </c>
      <c r="DV8" s="1" t="s">
        <v>4</v>
      </c>
      <c r="EA8">
        <v>6</v>
      </c>
      <c r="EB8" s="1" t="s">
        <v>501</v>
      </c>
      <c r="EC8" s="1" t="s">
        <v>370</v>
      </c>
      <c r="ED8" s="1" t="s">
        <v>158</v>
      </c>
      <c r="EE8" s="1" t="s">
        <v>5</v>
      </c>
      <c r="EF8" s="1" t="s">
        <v>4</v>
      </c>
      <c r="EG8" s="1" t="s">
        <v>4</v>
      </c>
      <c r="EH8" s="1" t="s">
        <v>4</v>
      </c>
      <c r="EI8" s="1" t="s">
        <v>19</v>
      </c>
      <c r="EJ8" s="1" t="s">
        <v>1</v>
      </c>
      <c r="EK8" s="1" t="s">
        <v>5</v>
      </c>
      <c r="EL8" s="1" t="s">
        <v>5</v>
      </c>
      <c r="EM8" s="1" t="s">
        <v>4</v>
      </c>
      <c r="EN8" s="1" t="s">
        <v>4</v>
      </c>
      <c r="FY8">
        <v>6</v>
      </c>
      <c r="FZ8" s="1" t="s">
        <v>389</v>
      </c>
      <c r="GA8" s="1" t="s">
        <v>2</v>
      </c>
      <c r="GB8" s="1" t="s">
        <v>381</v>
      </c>
      <c r="GC8" s="1" t="s">
        <v>3</v>
      </c>
      <c r="GD8" s="1" t="s">
        <v>6</v>
      </c>
      <c r="GE8" s="1" t="s">
        <v>212</v>
      </c>
      <c r="GF8" s="1" t="s">
        <v>158</v>
      </c>
      <c r="GG8" s="1" t="s">
        <v>4</v>
      </c>
      <c r="GH8" s="1" t="s">
        <v>4</v>
      </c>
      <c r="GI8" s="1" t="s">
        <v>518</v>
      </c>
      <c r="GJ8" s="1" t="s">
        <v>382</v>
      </c>
      <c r="GK8" s="1" t="s">
        <v>4</v>
      </c>
      <c r="GL8" s="1" t="s">
        <v>5</v>
      </c>
      <c r="GM8" s="1" t="s">
        <v>4</v>
      </c>
      <c r="GN8" s="1" t="s">
        <v>5</v>
      </c>
      <c r="GO8" s="1" t="s">
        <v>4</v>
      </c>
      <c r="GP8" s="1" t="s">
        <v>384</v>
      </c>
      <c r="GQ8" s="1" t="s">
        <v>4</v>
      </c>
      <c r="GR8" s="1" t="s">
        <v>4</v>
      </c>
      <c r="GS8" s="1" t="s">
        <v>390</v>
      </c>
      <c r="GT8" s="1" t="s">
        <v>4</v>
      </c>
      <c r="HW8">
        <v>6</v>
      </c>
      <c r="HX8" s="1" t="s">
        <v>132</v>
      </c>
      <c r="HY8" s="1" t="s">
        <v>4</v>
      </c>
    </row>
    <row r="9" spans="1:233">
      <c r="AE9">
        <v>6</v>
      </c>
      <c r="AF9" s="1" t="s">
        <v>31</v>
      </c>
      <c r="AG9" s="1" t="s">
        <v>32</v>
      </c>
      <c r="AH9" s="1" t="s">
        <v>1</v>
      </c>
      <c r="AI9" s="1" t="s">
        <v>4</v>
      </c>
      <c r="AJ9" s="1" t="s">
        <v>4</v>
      </c>
      <c r="AK9" s="1" t="s">
        <v>34</v>
      </c>
      <c r="AL9" s="1" t="s">
        <v>4</v>
      </c>
      <c r="AM9" s="1" t="s">
        <v>4</v>
      </c>
      <c r="AN9" s="1" t="s">
        <v>4</v>
      </c>
      <c r="AO9" s="1" t="s">
        <v>4</v>
      </c>
      <c r="AP9" s="1" t="s">
        <v>4</v>
      </c>
      <c r="AQ9" s="1" t="s">
        <v>4</v>
      </c>
      <c r="AR9" s="1" t="s">
        <v>18</v>
      </c>
      <c r="AS9" s="1" t="s">
        <v>2</v>
      </c>
      <c r="AT9" s="1" t="s">
        <v>19</v>
      </c>
      <c r="AU9" s="1" t="s">
        <v>4</v>
      </c>
      <c r="AV9" s="1" t="s">
        <v>4</v>
      </c>
      <c r="AW9" s="1" t="s">
        <v>4</v>
      </c>
      <c r="AX9" s="1" t="s">
        <v>20</v>
      </c>
      <c r="AY9" s="1" t="s">
        <v>21</v>
      </c>
      <c r="AZ9" s="1" t="s">
        <v>31</v>
      </c>
      <c r="BA9" s="1" t="s">
        <v>22</v>
      </c>
      <c r="BB9" s="1" t="s">
        <v>4</v>
      </c>
      <c r="BC9" s="1" t="s">
        <v>4</v>
      </c>
      <c r="BD9" s="1" t="s">
        <v>23</v>
      </c>
      <c r="BE9" s="1" t="s">
        <v>4</v>
      </c>
      <c r="BF9" s="1" t="s">
        <v>4</v>
      </c>
      <c r="BG9" s="1" t="s">
        <v>4</v>
      </c>
      <c r="BH9" s="1" t="s">
        <v>4</v>
      </c>
      <c r="BI9" s="1" t="s">
        <v>4</v>
      </c>
      <c r="BJ9" s="1" t="s">
        <v>20</v>
      </c>
      <c r="BK9" s="1" t="s">
        <v>24</v>
      </c>
      <c r="BL9" s="1" t="s">
        <v>4</v>
      </c>
      <c r="BM9" s="1" t="s">
        <v>5</v>
      </c>
      <c r="BN9" s="1" t="s">
        <v>4</v>
      </c>
      <c r="BO9" s="1" t="s">
        <v>4</v>
      </c>
      <c r="BP9" s="1" t="s">
        <v>4</v>
      </c>
      <c r="BQ9" s="1" t="s">
        <v>4</v>
      </c>
      <c r="BR9" s="1" t="s">
        <v>2</v>
      </c>
      <c r="BS9" s="1" t="s">
        <v>2</v>
      </c>
      <c r="BT9" s="1" t="s">
        <v>2</v>
      </c>
      <c r="BU9" s="1" t="s">
        <v>5</v>
      </c>
      <c r="BV9" s="1" t="s">
        <v>5</v>
      </c>
      <c r="BW9" s="1" t="s">
        <v>4</v>
      </c>
      <c r="BX9" s="1" t="s">
        <v>4</v>
      </c>
      <c r="BY9" s="1" t="s">
        <v>12</v>
      </c>
      <c r="BZ9" s="1" t="s">
        <v>4</v>
      </c>
      <c r="CA9" s="1" t="s">
        <v>5</v>
      </c>
      <c r="CB9" s="1" t="s">
        <v>494</v>
      </c>
      <c r="CC9" s="1" t="s">
        <v>4</v>
      </c>
      <c r="CD9" s="1" t="s">
        <v>4</v>
      </c>
      <c r="CE9" s="1" t="s">
        <v>4</v>
      </c>
      <c r="CF9" s="1" t="s">
        <v>4</v>
      </c>
      <c r="CG9" s="1" t="s">
        <v>4</v>
      </c>
      <c r="CH9" s="1" t="s">
        <v>4</v>
      </c>
      <c r="CI9" s="1" t="s">
        <v>24</v>
      </c>
      <c r="CJ9" s="1" t="s">
        <v>4</v>
      </c>
      <c r="CK9" s="1" t="s">
        <v>4</v>
      </c>
      <c r="CL9" s="1" t="s">
        <v>4</v>
      </c>
      <c r="CM9">
        <v>6</v>
      </c>
      <c r="CN9" s="1" t="s">
        <v>365</v>
      </c>
      <c r="CO9" s="1" t="s">
        <v>368</v>
      </c>
      <c r="CP9" s="1" t="s">
        <v>54</v>
      </c>
      <c r="CQ9" s="1" t="s">
        <v>27</v>
      </c>
      <c r="CR9" s="1" t="s">
        <v>47</v>
      </c>
      <c r="CS9" s="1" t="s">
        <v>7</v>
      </c>
      <c r="CT9" s="1" t="s">
        <v>4</v>
      </c>
      <c r="CU9" s="1" t="s">
        <v>52</v>
      </c>
      <c r="CV9" s="1" t="s">
        <v>4</v>
      </c>
      <c r="CW9" s="1" t="s">
        <v>4</v>
      </c>
      <c r="CX9" s="1" t="s">
        <v>4</v>
      </c>
      <c r="CY9" s="1" t="s">
        <v>4</v>
      </c>
      <c r="CZ9" s="1" t="s">
        <v>4</v>
      </c>
      <c r="DG9">
        <v>6</v>
      </c>
      <c r="DH9" s="1" t="s">
        <v>11</v>
      </c>
      <c r="DI9" s="1" t="s">
        <v>78</v>
      </c>
      <c r="DJ9" s="1" t="s">
        <v>79</v>
      </c>
      <c r="DK9" s="1" t="s">
        <v>24</v>
      </c>
      <c r="DL9" s="1" t="s">
        <v>1</v>
      </c>
      <c r="DM9" s="1" t="s">
        <v>12</v>
      </c>
      <c r="DN9" s="1" t="s">
        <v>5</v>
      </c>
      <c r="DO9" s="1" t="s">
        <v>5</v>
      </c>
      <c r="DP9" s="1" t="s">
        <v>4</v>
      </c>
      <c r="DQ9" s="1" t="s">
        <v>4</v>
      </c>
      <c r="DR9" s="1" t="s">
        <v>4</v>
      </c>
      <c r="DS9" s="1" t="s">
        <v>4</v>
      </c>
      <c r="DT9" s="1" t="s">
        <v>24</v>
      </c>
      <c r="DU9" s="1" t="s">
        <v>4</v>
      </c>
      <c r="DV9" s="1" t="s">
        <v>4</v>
      </c>
      <c r="EA9">
        <v>6</v>
      </c>
      <c r="EB9" s="1" t="s">
        <v>501</v>
      </c>
      <c r="EC9" s="1" t="s">
        <v>371</v>
      </c>
      <c r="ED9" s="1" t="s">
        <v>158</v>
      </c>
      <c r="EE9" s="1" t="s">
        <v>5</v>
      </c>
      <c r="EF9" s="1" t="s">
        <v>4</v>
      </c>
      <c r="EG9" s="1" t="s">
        <v>4</v>
      </c>
      <c r="EH9" s="1" t="s">
        <v>4</v>
      </c>
      <c r="EI9" s="1" t="s">
        <v>19</v>
      </c>
      <c r="EJ9" s="1" t="s">
        <v>1</v>
      </c>
      <c r="EK9" s="1" t="s">
        <v>5</v>
      </c>
      <c r="EL9" s="1" t="s">
        <v>5</v>
      </c>
      <c r="EM9" s="1" t="s">
        <v>4</v>
      </c>
      <c r="EN9" s="1" t="s">
        <v>4</v>
      </c>
      <c r="FY9">
        <v>6</v>
      </c>
      <c r="FZ9" s="1" t="s">
        <v>391</v>
      </c>
      <c r="GA9" s="1" t="s">
        <v>2</v>
      </c>
      <c r="GB9" s="1" t="s">
        <v>381</v>
      </c>
      <c r="GC9" s="1" t="s">
        <v>3</v>
      </c>
      <c r="GD9" s="1" t="s">
        <v>6</v>
      </c>
      <c r="GE9" s="1" t="s">
        <v>9</v>
      </c>
      <c r="GF9" s="1" t="s">
        <v>2</v>
      </c>
      <c r="GG9" s="1" t="s">
        <v>4</v>
      </c>
      <c r="GH9" s="1" t="s">
        <v>4</v>
      </c>
      <c r="GI9" s="1" t="s">
        <v>10</v>
      </c>
      <c r="GJ9" s="1" t="s">
        <v>382</v>
      </c>
      <c r="GK9" s="1" t="s">
        <v>4</v>
      </c>
      <c r="GL9" s="1" t="s">
        <v>5</v>
      </c>
      <c r="GM9" s="1" t="s">
        <v>4</v>
      </c>
      <c r="GN9" s="1" t="s">
        <v>5</v>
      </c>
      <c r="GO9" s="1" t="s">
        <v>4</v>
      </c>
      <c r="GP9" s="1" t="s">
        <v>384</v>
      </c>
      <c r="GQ9" s="1" t="s">
        <v>4</v>
      </c>
      <c r="GR9" s="1" t="s">
        <v>4</v>
      </c>
      <c r="GS9" s="1" t="s">
        <v>11</v>
      </c>
      <c r="GT9" s="1" t="s">
        <v>4</v>
      </c>
      <c r="HW9">
        <v>6</v>
      </c>
      <c r="HX9" s="1" t="s">
        <v>133</v>
      </c>
      <c r="HY9" s="1" t="s">
        <v>158</v>
      </c>
    </row>
    <row r="10" spans="1:233">
      <c r="AE10">
        <v>6</v>
      </c>
      <c r="AF10" s="1" t="s">
        <v>14</v>
      </c>
      <c r="AG10" s="1" t="s">
        <v>211</v>
      </c>
      <c r="AH10" s="1" t="s">
        <v>1</v>
      </c>
      <c r="AI10" s="1" t="s">
        <v>4</v>
      </c>
      <c r="AJ10" s="1" t="s">
        <v>4</v>
      </c>
      <c r="AK10" s="1" t="s">
        <v>36</v>
      </c>
      <c r="AL10" s="1" t="s">
        <v>4</v>
      </c>
      <c r="AM10" s="1" t="s">
        <v>175</v>
      </c>
      <c r="AN10" s="1" t="s">
        <v>4</v>
      </c>
      <c r="AO10" s="1" t="s">
        <v>4</v>
      </c>
      <c r="AP10" s="1" t="s">
        <v>4</v>
      </c>
      <c r="AQ10" s="1" t="s">
        <v>4</v>
      </c>
      <c r="AR10" s="1" t="s">
        <v>18</v>
      </c>
      <c r="AS10" s="1" t="s">
        <v>12</v>
      </c>
      <c r="AT10" s="1" t="s">
        <v>19</v>
      </c>
      <c r="AU10" s="1" t="s">
        <v>4</v>
      </c>
      <c r="AV10" s="1" t="s">
        <v>4</v>
      </c>
      <c r="AW10" s="1" t="s">
        <v>4</v>
      </c>
      <c r="AX10" s="1" t="s">
        <v>20</v>
      </c>
      <c r="AY10" s="1" t="s">
        <v>21</v>
      </c>
      <c r="AZ10" s="1" t="s">
        <v>14</v>
      </c>
      <c r="BA10" s="1" t="s">
        <v>22</v>
      </c>
      <c r="BB10" s="1" t="s">
        <v>4</v>
      </c>
      <c r="BC10" s="1" t="s">
        <v>4</v>
      </c>
      <c r="BD10" s="1" t="s">
        <v>23</v>
      </c>
      <c r="BE10" s="1" t="s">
        <v>4</v>
      </c>
      <c r="BF10" s="1" t="s">
        <v>4</v>
      </c>
      <c r="BG10" s="1" t="s">
        <v>4</v>
      </c>
      <c r="BH10" s="1" t="s">
        <v>4</v>
      </c>
      <c r="BI10" s="1" t="s">
        <v>4</v>
      </c>
      <c r="BJ10" s="1" t="s">
        <v>20</v>
      </c>
      <c r="BK10" s="1" t="s">
        <v>24</v>
      </c>
      <c r="BL10" s="1" t="s">
        <v>4</v>
      </c>
      <c r="BM10" s="1" t="s">
        <v>5</v>
      </c>
      <c r="BN10" s="1" t="s">
        <v>4</v>
      </c>
      <c r="BO10" s="1" t="s">
        <v>2</v>
      </c>
      <c r="BP10" s="1" t="s">
        <v>4</v>
      </c>
      <c r="BQ10" s="1" t="s">
        <v>4</v>
      </c>
      <c r="BR10" s="1" t="s">
        <v>2</v>
      </c>
      <c r="BS10" s="1" t="s">
        <v>2</v>
      </c>
      <c r="BT10" s="1" t="s">
        <v>2</v>
      </c>
      <c r="BU10" s="1" t="s">
        <v>5</v>
      </c>
      <c r="BV10" s="1" t="s">
        <v>5</v>
      </c>
      <c r="BW10" s="1" t="s">
        <v>4</v>
      </c>
      <c r="BX10" s="1" t="s">
        <v>4</v>
      </c>
      <c r="BY10" s="1" t="s">
        <v>12</v>
      </c>
      <c r="BZ10" s="1" t="s">
        <v>4</v>
      </c>
      <c r="CA10" s="1" t="s">
        <v>5</v>
      </c>
      <c r="CB10" s="1" t="s">
        <v>495</v>
      </c>
      <c r="CC10" s="1" t="s">
        <v>4</v>
      </c>
      <c r="CD10" s="1" t="s">
        <v>4</v>
      </c>
      <c r="CE10" s="1" t="s">
        <v>4</v>
      </c>
      <c r="CF10" s="1" t="s">
        <v>4</v>
      </c>
      <c r="CG10" s="1" t="s">
        <v>4</v>
      </c>
      <c r="CH10" s="1" t="s">
        <v>4</v>
      </c>
      <c r="CI10" s="1" t="s">
        <v>24</v>
      </c>
      <c r="CJ10" s="1" t="s">
        <v>4</v>
      </c>
      <c r="CK10" s="1" t="s">
        <v>4</v>
      </c>
      <c r="CL10" s="1" t="s">
        <v>4</v>
      </c>
      <c r="CM10">
        <v>6</v>
      </c>
      <c r="CN10" s="1" t="s">
        <v>498</v>
      </c>
      <c r="CO10" s="1" t="s">
        <v>505</v>
      </c>
      <c r="CP10" s="1" t="s">
        <v>164</v>
      </c>
      <c r="CQ10" s="1" t="s">
        <v>30</v>
      </c>
      <c r="CR10" s="1" t="s">
        <v>4</v>
      </c>
      <c r="CS10" s="1" t="s">
        <v>238</v>
      </c>
      <c r="CT10" s="1" t="s">
        <v>4</v>
      </c>
      <c r="CU10" s="1" t="s">
        <v>52</v>
      </c>
      <c r="CV10" s="1" t="s">
        <v>4</v>
      </c>
      <c r="CW10" s="1" t="s">
        <v>4</v>
      </c>
      <c r="CX10" s="1" t="s">
        <v>4</v>
      </c>
      <c r="CY10" s="1" t="s">
        <v>4</v>
      </c>
      <c r="CZ10" s="1" t="s">
        <v>4</v>
      </c>
      <c r="DG10">
        <v>6</v>
      </c>
      <c r="DH10" s="1" t="s">
        <v>199</v>
      </c>
      <c r="DI10" s="1" t="s">
        <v>201</v>
      </c>
      <c r="DJ10" s="1" t="s">
        <v>202</v>
      </c>
      <c r="DK10" s="1" t="s">
        <v>24</v>
      </c>
      <c r="DL10" s="1" t="s">
        <v>1</v>
      </c>
      <c r="DM10" s="1" t="s">
        <v>5</v>
      </c>
      <c r="DN10" s="1" t="s">
        <v>5</v>
      </c>
      <c r="DO10" s="1" t="s">
        <v>5</v>
      </c>
      <c r="DP10" s="1" t="s">
        <v>4</v>
      </c>
      <c r="DQ10" s="1" t="s">
        <v>4</v>
      </c>
      <c r="DR10" s="1" t="s">
        <v>4</v>
      </c>
      <c r="DS10" s="1" t="s">
        <v>4</v>
      </c>
      <c r="DT10" s="1" t="s">
        <v>24</v>
      </c>
      <c r="DU10" s="1" t="s">
        <v>4</v>
      </c>
      <c r="DV10" s="1" t="s">
        <v>4</v>
      </c>
      <c r="EA10">
        <v>6</v>
      </c>
      <c r="EB10" s="1" t="s">
        <v>501</v>
      </c>
      <c r="EC10" s="1" t="s">
        <v>372</v>
      </c>
      <c r="ED10" s="1" t="s">
        <v>158</v>
      </c>
      <c r="EE10" s="1" t="s">
        <v>5</v>
      </c>
      <c r="EF10" s="1" t="s">
        <v>4</v>
      </c>
      <c r="EG10" s="1" t="s">
        <v>4</v>
      </c>
      <c r="EH10" s="1" t="s">
        <v>4</v>
      </c>
      <c r="EI10" s="1" t="s">
        <v>19</v>
      </c>
      <c r="EJ10" s="1" t="s">
        <v>1</v>
      </c>
      <c r="EK10" s="1" t="s">
        <v>5</v>
      </c>
      <c r="EL10" s="1" t="s">
        <v>5</v>
      </c>
      <c r="EM10" s="1" t="s">
        <v>4</v>
      </c>
      <c r="EN10" s="1" t="s">
        <v>4</v>
      </c>
      <c r="FY10">
        <v>6</v>
      </c>
      <c r="FZ10" s="1" t="s">
        <v>392</v>
      </c>
      <c r="GA10" s="1" t="s">
        <v>2</v>
      </c>
      <c r="GB10" s="1" t="s">
        <v>7</v>
      </c>
      <c r="GC10" s="1" t="s">
        <v>393</v>
      </c>
      <c r="GD10" s="1" t="s">
        <v>6</v>
      </c>
      <c r="GE10" s="1" t="s">
        <v>394</v>
      </c>
      <c r="GF10" s="1" t="s">
        <v>394</v>
      </c>
      <c r="GG10" s="1" t="s">
        <v>4</v>
      </c>
      <c r="GH10" s="1" t="s">
        <v>4</v>
      </c>
      <c r="GI10" s="1" t="s">
        <v>4</v>
      </c>
      <c r="GJ10" s="1" t="s">
        <v>382</v>
      </c>
      <c r="GK10" s="1" t="s">
        <v>4</v>
      </c>
      <c r="GL10" s="1" t="s">
        <v>5</v>
      </c>
      <c r="GM10" s="1" t="s">
        <v>4</v>
      </c>
      <c r="GN10" s="1" t="s">
        <v>5</v>
      </c>
      <c r="GO10" s="1" t="s">
        <v>4</v>
      </c>
      <c r="GP10" s="1" t="s">
        <v>384</v>
      </c>
      <c r="GQ10" s="1" t="s">
        <v>4</v>
      </c>
      <c r="GR10" s="1" t="s">
        <v>4</v>
      </c>
      <c r="GS10" s="1" t="s">
        <v>8</v>
      </c>
      <c r="GT10" s="1" t="s">
        <v>4</v>
      </c>
      <c r="HW10">
        <v>6</v>
      </c>
      <c r="HX10" s="1" t="s">
        <v>134</v>
      </c>
      <c r="HY10" s="1" t="s">
        <v>4</v>
      </c>
    </row>
    <row r="11" spans="1:233">
      <c r="AE11">
        <v>6</v>
      </c>
      <c r="AF11" s="1" t="s">
        <v>13</v>
      </c>
      <c r="AG11" s="1" t="s">
        <v>35</v>
      </c>
      <c r="AH11" s="1" t="s">
        <v>1</v>
      </c>
      <c r="AI11" s="1" t="s">
        <v>4</v>
      </c>
      <c r="AJ11" s="1" t="s">
        <v>4</v>
      </c>
      <c r="AK11" s="1" t="s">
        <v>41</v>
      </c>
      <c r="AL11" s="1" t="s">
        <v>4</v>
      </c>
      <c r="AM11" s="1" t="s">
        <v>4</v>
      </c>
      <c r="AN11" s="1" t="s">
        <v>4</v>
      </c>
      <c r="AO11" s="1" t="s">
        <v>4</v>
      </c>
      <c r="AP11" s="1" t="s">
        <v>4</v>
      </c>
      <c r="AQ11" s="1" t="s">
        <v>4</v>
      </c>
      <c r="AR11" s="1" t="s">
        <v>18</v>
      </c>
      <c r="AS11" s="1" t="s">
        <v>5</v>
      </c>
      <c r="AT11" s="1" t="s">
        <v>37</v>
      </c>
      <c r="AU11" s="1" t="s">
        <v>4</v>
      </c>
      <c r="AV11" s="1" t="s">
        <v>38</v>
      </c>
      <c r="AW11" s="1" t="s">
        <v>4</v>
      </c>
      <c r="AX11" s="1" t="s">
        <v>20</v>
      </c>
      <c r="AY11" s="1" t="s">
        <v>21</v>
      </c>
      <c r="AZ11" s="1" t="s">
        <v>13</v>
      </c>
      <c r="BA11" s="1" t="s">
        <v>22</v>
      </c>
      <c r="BB11" s="1" t="s">
        <v>4</v>
      </c>
      <c r="BC11" s="1" t="s">
        <v>4</v>
      </c>
      <c r="BD11" s="1" t="s">
        <v>23</v>
      </c>
      <c r="BE11" s="1" t="s">
        <v>13</v>
      </c>
      <c r="BF11" s="1" t="s">
        <v>22</v>
      </c>
      <c r="BG11" s="1" t="s">
        <v>4</v>
      </c>
      <c r="BH11" s="1" t="s">
        <v>4</v>
      </c>
      <c r="BI11" s="1" t="s">
        <v>4</v>
      </c>
      <c r="BJ11" s="1" t="s">
        <v>20</v>
      </c>
      <c r="BK11" s="1" t="s">
        <v>24</v>
      </c>
      <c r="BL11" s="1" t="s">
        <v>4</v>
      </c>
      <c r="BM11" s="1" t="s">
        <v>5</v>
      </c>
      <c r="BN11" s="1" t="s">
        <v>4</v>
      </c>
      <c r="BO11" s="1" t="s">
        <v>4</v>
      </c>
      <c r="BP11" s="1" t="s">
        <v>4</v>
      </c>
      <c r="BQ11" s="1" t="s">
        <v>12</v>
      </c>
      <c r="BR11" s="1" t="s">
        <v>2</v>
      </c>
      <c r="BS11" s="1" t="s">
        <v>2</v>
      </c>
      <c r="BT11" s="1" t="s">
        <v>2</v>
      </c>
      <c r="BU11" s="1" t="s">
        <v>5</v>
      </c>
      <c r="BV11" s="1" t="s">
        <v>5</v>
      </c>
      <c r="BW11" s="1" t="s">
        <v>4</v>
      </c>
      <c r="BX11" s="1" t="s">
        <v>4</v>
      </c>
      <c r="BY11" s="1" t="s">
        <v>4</v>
      </c>
      <c r="BZ11" s="1" t="s">
        <v>4</v>
      </c>
      <c r="CA11" s="1" t="s">
        <v>5</v>
      </c>
      <c r="CB11" s="1" t="s">
        <v>496</v>
      </c>
      <c r="CC11" s="1" t="s">
        <v>4</v>
      </c>
      <c r="CD11" s="1" t="s">
        <v>4</v>
      </c>
      <c r="CE11" s="1" t="s">
        <v>4</v>
      </c>
      <c r="CF11" s="1" t="s">
        <v>4</v>
      </c>
      <c r="CG11" s="1" t="s">
        <v>4</v>
      </c>
      <c r="CH11" s="1" t="s">
        <v>4</v>
      </c>
      <c r="CI11" s="1" t="s">
        <v>24</v>
      </c>
      <c r="CJ11" s="1" t="s">
        <v>4</v>
      </c>
      <c r="CK11" s="1" t="s">
        <v>4</v>
      </c>
      <c r="CL11" s="1" t="s">
        <v>4</v>
      </c>
      <c r="CM11">
        <v>6</v>
      </c>
      <c r="CN11" s="1" t="s">
        <v>365</v>
      </c>
      <c r="CO11" s="1" t="s">
        <v>369</v>
      </c>
      <c r="CP11" s="1" t="s">
        <v>55</v>
      </c>
      <c r="CQ11" s="1" t="s">
        <v>30</v>
      </c>
      <c r="CR11" s="1" t="s">
        <v>47</v>
      </c>
      <c r="CS11" s="1" t="s">
        <v>7</v>
      </c>
      <c r="CT11" s="1" t="s">
        <v>4</v>
      </c>
      <c r="CU11" s="1" t="s">
        <v>52</v>
      </c>
      <c r="CV11" s="1" t="s">
        <v>4</v>
      </c>
      <c r="CW11" s="1" t="s">
        <v>4</v>
      </c>
      <c r="CX11" s="1" t="s">
        <v>4</v>
      </c>
      <c r="CY11" s="1" t="s">
        <v>4</v>
      </c>
      <c r="CZ11" s="1" t="s">
        <v>4</v>
      </c>
      <c r="DG11">
        <v>6</v>
      </c>
      <c r="DH11" s="1" t="s">
        <v>199</v>
      </c>
      <c r="DI11" s="1" t="s">
        <v>203</v>
      </c>
      <c r="DJ11" s="1" t="s">
        <v>204</v>
      </c>
      <c r="DK11" s="1" t="s">
        <v>24</v>
      </c>
      <c r="DL11" s="1" t="s">
        <v>1</v>
      </c>
      <c r="DM11" s="1" t="s">
        <v>5</v>
      </c>
      <c r="DN11" s="1" t="s">
        <v>5</v>
      </c>
      <c r="DO11" s="1" t="s">
        <v>5</v>
      </c>
      <c r="DP11" s="1" t="s">
        <v>4</v>
      </c>
      <c r="DQ11" s="1" t="s">
        <v>4</v>
      </c>
      <c r="DR11" s="1" t="s">
        <v>4</v>
      </c>
      <c r="DS11" s="1" t="s">
        <v>4</v>
      </c>
      <c r="DT11" s="1" t="s">
        <v>24</v>
      </c>
      <c r="DU11" s="1" t="s">
        <v>4</v>
      </c>
      <c r="DV11" s="1" t="s">
        <v>4</v>
      </c>
      <c r="EA11">
        <v>6</v>
      </c>
      <c r="EB11" s="1" t="s">
        <v>501</v>
      </c>
      <c r="EC11" s="1" t="s">
        <v>373</v>
      </c>
      <c r="ED11" s="1" t="s">
        <v>158</v>
      </c>
      <c r="EE11" s="1" t="s">
        <v>5</v>
      </c>
      <c r="EF11" s="1" t="s">
        <v>4</v>
      </c>
      <c r="EG11" s="1" t="s">
        <v>4</v>
      </c>
      <c r="EH11" s="1" t="s">
        <v>4</v>
      </c>
      <c r="EI11" s="1" t="s">
        <v>19</v>
      </c>
      <c r="EJ11" s="1" t="s">
        <v>1</v>
      </c>
      <c r="EK11" s="1" t="s">
        <v>5</v>
      </c>
      <c r="EL11" s="1" t="s">
        <v>5</v>
      </c>
      <c r="EM11" s="1" t="s">
        <v>4</v>
      </c>
      <c r="EN11" s="1" t="s">
        <v>4</v>
      </c>
      <c r="FY11">
        <v>6</v>
      </c>
      <c r="FZ11" s="1" t="s">
        <v>395</v>
      </c>
      <c r="GA11" s="1" t="s">
        <v>2</v>
      </c>
      <c r="GB11" s="1" t="s">
        <v>7</v>
      </c>
      <c r="GC11" s="1" t="s">
        <v>4</v>
      </c>
      <c r="GD11" s="1" t="s">
        <v>4</v>
      </c>
      <c r="GE11" s="1" t="s">
        <v>4</v>
      </c>
      <c r="GF11" s="1" t="s">
        <v>4</v>
      </c>
      <c r="GG11" s="1" t="s">
        <v>4</v>
      </c>
      <c r="GH11" s="1" t="s">
        <v>4</v>
      </c>
      <c r="GI11" s="1" t="s">
        <v>4</v>
      </c>
      <c r="GJ11" s="1" t="s">
        <v>5</v>
      </c>
      <c r="GK11" s="1" t="s">
        <v>4</v>
      </c>
      <c r="GL11" s="1" t="s">
        <v>5</v>
      </c>
      <c r="GM11" s="1" t="s">
        <v>4</v>
      </c>
      <c r="GN11" s="1" t="s">
        <v>5</v>
      </c>
      <c r="GO11" s="1" t="s">
        <v>4</v>
      </c>
      <c r="GP11" s="1" t="s">
        <v>384</v>
      </c>
      <c r="GQ11" s="1" t="s">
        <v>4</v>
      </c>
      <c r="GR11" s="1" t="s">
        <v>4</v>
      </c>
      <c r="GS11" s="1" t="s">
        <v>14</v>
      </c>
      <c r="GT11" s="1" t="s">
        <v>4</v>
      </c>
      <c r="HW11">
        <v>6</v>
      </c>
      <c r="HX11" s="1" t="s">
        <v>135</v>
      </c>
      <c r="HY11" s="1" t="s">
        <v>508</v>
      </c>
    </row>
    <row r="12" spans="1:233">
      <c r="AE12">
        <v>6</v>
      </c>
      <c r="AF12" s="1" t="s">
        <v>498</v>
      </c>
      <c r="AG12" s="1" t="s">
        <v>235</v>
      </c>
      <c r="AH12" s="1" t="s">
        <v>4</v>
      </c>
      <c r="AI12" s="1" t="s">
        <v>1</v>
      </c>
      <c r="AJ12" s="1" t="s">
        <v>1</v>
      </c>
      <c r="AK12" s="1" t="s">
        <v>17</v>
      </c>
      <c r="AL12" s="1" t="s">
        <v>4</v>
      </c>
      <c r="AM12" s="1" t="s">
        <v>485</v>
      </c>
      <c r="AN12" s="1" t="s">
        <v>4</v>
      </c>
      <c r="AO12" s="1" t="s">
        <v>4</v>
      </c>
      <c r="AP12" s="1" t="s">
        <v>4</v>
      </c>
      <c r="AQ12" s="1" t="s">
        <v>4</v>
      </c>
      <c r="AR12" s="1" t="s">
        <v>18</v>
      </c>
      <c r="AS12" s="1" t="s">
        <v>4</v>
      </c>
      <c r="AT12" s="1" t="s">
        <v>19</v>
      </c>
      <c r="AU12" s="1" t="s">
        <v>4</v>
      </c>
      <c r="AV12" s="1" t="s">
        <v>4</v>
      </c>
      <c r="AW12" s="1" t="s">
        <v>4</v>
      </c>
      <c r="AX12" s="1" t="s">
        <v>4</v>
      </c>
      <c r="AY12" s="1" t="s">
        <v>21</v>
      </c>
      <c r="AZ12" s="1" t="s">
        <v>498</v>
      </c>
      <c r="BA12" s="1" t="s">
        <v>22</v>
      </c>
      <c r="BB12" s="1" t="s">
        <v>4</v>
      </c>
      <c r="BC12" s="1" t="s">
        <v>4</v>
      </c>
      <c r="BD12" s="1" t="s">
        <v>4</v>
      </c>
      <c r="BE12" s="1" t="s">
        <v>4</v>
      </c>
      <c r="BF12" s="1" t="s">
        <v>4</v>
      </c>
      <c r="BG12" s="1" t="s">
        <v>4</v>
      </c>
      <c r="BH12" s="1" t="s">
        <v>4</v>
      </c>
      <c r="BI12" s="1" t="s">
        <v>4</v>
      </c>
      <c r="BJ12" s="1" t="s">
        <v>20</v>
      </c>
      <c r="BK12" s="1" t="s">
        <v>24</v>
      </c>
      <c r="BL12" s="1" t="s">
        <v>1</v>
      </c>
      <c r="BM12" s="1" t="s">
        <v>5</v>
      </c>
      <c r="BN12" s="1" t="s">
        <v>4</v>
      </c>
      <c r="BO12" s="1" t="s">
        <v>1</v>
      </c>
      <c r="BP12" s="1" t="s">
        <v>4</v>
      </c>
      <c r="BQ12" s="1" t="s">
        <v>4</v>
      </c>
      <c r="BR12" s="1" t="s">
        <v>5</v>
      </c>
      <c r="BS12" s="1" t="s">
        <v>5</v>
      </c>
      <c r="BT12" s="1" t="s">
        <v>5</v>
      </c>
      <c r="BU12" s="1" t="s">
        <v>5</v>
      </c>
      <c r="BV12" s="1" t="s">
        <v>5</v>
      </c>
      <c r="BW12" s="1" t="s">
        <v>4</v>
      </c>
      <c r="BX12" s="1" t="s">
        <v>4</v>
      </c>
      <c r="BY12" s="1" t="s">
        <v>4</v>
      </c>
      <c r="BZ12" s="1" t="s">
        <v>4</v>
      </c>
      <c r="CA12" s="1" t="s">
        <v>4</v>
      </c>
      <c r="CB12" s="1" t="s">
        <v>498</v>
      </c>
      <c r="CC12" s="1" t="s">
        <v>4</v>
      </c>
      <c r="CD12" s="1" t="s">
        <v>4</v>
      </c>
      <c r="CE12" s="1" t="s">
        <v>4</v>
      </c>
      <c r="CF12" s="1" t="s">
        <v>4</v>
      </c>
      <c r="CG12" s="1" t="s">
        <v>4</v>
      </c>
      <c r="CH12" s="1" t="s">
        <v>4</v>
      </c>
      <c r="CI12" s="1" t="s">
        <v>24</v>
      </c>
      <c r="CJ12" s="1" t="s">
        <v>4</v>
      </c>
      <c r="CK12" s="1" t="s">
        <v>4</v>
      </c>
      <c r="CL12" s="1" t="s">
        <v>4</v>
      </c>
      <c r="CM12">
        <v>6</v>
      </c>
      <c r="CN12" s="1" t="s">
        <v>498</v>
      </c>
      <c r="CO12" s="1" t="s">
        <v>506</v>
      </c>
      <c r="CP12" s="1" t="s">
        <v>237</v>
      </c>
      <c r="CQ12" s="1" t="s">
        <v>33</v>
      </c>
      <c r="CR12" s="1" t="s">
        <v>4</v>
      </c>
      <c r="CS12" s="1" t="s">
        <v>238</v>
      </c>
      <c r="CT12" s="1" t="s">
        <v>4</v>
      </c>
      <c r="CU12" s="1" t="s">
        <v>52</v>
      </c>
      <c r="CV12" s="1" t="s">
        <v>4</v>
      </c>
      <c r="CW12" s="1" t="s">
        <v>4</v>
      </c>
      <c r="CX12" s="1" t="s">
        <v>4</v>
      </c>
      <c r="CY12" s="1" t="s">
        <v>4</v>
      </c>
      <c r="CZ12" s="1" t="s">
        <v>4</v>
      </c>
      <c r="DG12">
        <v>6</v>
      </c>
      <c r="DH12" s="1" t="s">
        <v>199</v>
      </c>
      <c r="DI12" s="1" t="s">
        <v>86</v>
      </c>
      <c r="DJ12" s="1" t="s">
        <v>87</v>
      </c>
      <c r="DK12" s="1" t="s">
        <v>24</v>
      </c>
      <c r="DL12" s="1" t="s">
        <v>1</v>
      </c>
      <c r="DM12" s="1" t="s">
        <v>5</v>
      </c>
      <c r="DN12" s="1" t="s">
        <v>5</v>
      </c>
      <c r="DO12" s="1" t="s">
        <v>5</v>
      </c>
      <c r="DP12" s="1" t="s">
        <v>4</v>
      </c>
      <c r="DQ12" s="1" t="s">
        <v>4</v>
      </c>
      <c r="DR12" s="1" t="s">
        <v>4</v>
      </c>
      <c r="DS12" s="1" t="s">
        <v>4</v>
      </c>
      <c r="DT12" s="1" t="s">
        <v>24</v>
      </c>
      <c r="DU12" s="1" t="s">
        <v>4</v>
      </c>
      <c r="DV12" s="1" t="s">
        <v>4</v>
      </c>
      <c r="EA12">
        <v>6</v>
      </c>
      <c r="EB12" s="1" t="s">
        <v>501</v>
      </c>
      <c r="EC12" s="1" t="s">
        <v>374</v>
      </c>
      <c r="ED12" s="1" t="s">
        <v>158</v>
      </c>
      <c r="EE12" s="1" t="s">
        <v>5</v>
      </c>
      <c r="EF12" s="1" t="s">
        <v>4</v>
      </c>
      <c r="EG12" s="1" t="s">
        <v>4</v>
      </c>
      <c r="EH12" s="1" t="s">
        <v>4</v>
      </c>
      <c r="EI12" s="1" t="s">
        <v>19</v>
      </c>
      <c r="EJ12" s="1" t="s">
        <v>1</v>
      </c>
      <c r="EK12" s="1" t="s">
        <v>5</v>
      </c>
      <c r="EL12" s="1" t="s">
        <v>5</v>
      </c>
      <c r="EM12" s="1" t="s">
        <v>4</v>
      </c>
      <c r="EN12" s="1" t="s">
        <v>4</v>
      </c>
      <c r="FY12">
        <v>6</v>
      </c>
      <c r="FZ12" s="1" t="s">
        <v>396</v>
      </c>
      <c r="GA12" s="1" t="s">
        <v>12</v>
      </c>
      <c r="GB12" s="1" t="s">
        <v>381</v>
      </c>
      <c r="GC12" s="1" t="s">
        <v>4</v>
      </c>
      <c r="GD12" s="1" t="s">
        <v>4</v>
      </c>
      <c r="GE12" s="1" t="s">
        <v>4</v>
      </c>
      <c r="GF12" s="1" t="s">
        <v>4</v>
      </c>
      <c r="GG12" s="1" t="s">
        <v>4</v>
      </c>
      <c r="GH12" s="1" t="s">
        <v>4</v>
      </c>
      <c r="GI12" s="1" t="s">
        <v>4</v>
      </c>
      <c r="GJ12" s="1" t="s">
        <v>5</v>
      </c>
      <c r="GK12" s="1" t="s">
        <v>4</v>
      </c>
      <c r="GL12" s="1" t="s">
        <v>5</v>
      </c>
      <c r="GM12" s="1" t="s">
        <v>4</v>
      </c>
      <c r="GN12" s="1" t="s">
        <v>5</v>
      </c>
      <c r="GO12" s="1" t="s">
        <v>397</v>
      </c>
      <c r="GP12" s="1" t="s">
        <v>384</v>
      </c>
      <c r="GQ12" s="1" t="s">
        <v>4</v>
      </c>
      <c r="GR12" s="1" t="s">
        <v>4</v>
      </c>
      <c r="GS12" s="1" t="s">
        <v>13</v>
      </c>
      <c r="GT12" s="1" t="s">
        <v>4</v>
      </c>
      <c r="HW12">
        <v>6</v>
      </c>
      <c r="HX12" s="1" t="s">
        <v>136</v>
      </c>
      <c r="HY12" s="1" t="s">
        <v>488</v>
      </c>
    </row>
    <row r="13" spans="1:233">
      <c r="AE13">
        <v>6</v>
      </c>
      <c r="AF13" s="1" t="s">
        <v>45</v>
      </c>
      <c r="AG13" s="1" t="s">
        <v>46</v>
      </c>
      <c r="AH13" s="1" t="s">
        <v>1</v>
      </c>
      <c r="AI13" s="1" t="s">
        <v>4</v>
      </c>
      <c r="AJ13" s="1" t="s">
        <v>47</v>
      </c>
      <c r="AK13" s="1" t="s">
        <v>17</v>
      </c>
      <c r="AL13" s="1" t="s">
        <v>4</v>
      </c>
      <c r="AM13" s="1" t="s">
        <v>4</v>
      </c>
      <c r="AN13" s="1" t="s">
        <v>4</v>
      </c>
      <c r="AO13" s="1" t="s">
        <v>4</v>
      </c>
      <c r="AP13" s="1" t="s">
        <v>4</v>
      </c>
      <c r="AQ13" s="1" t="s">
        <v>4</v>
      </c>
      <c r="AR13" s="1" t="s">
        <v>4</v>
      </c>
      <c r="AS13" s="1" t="s">
        <v>5</v>
      </c>
      <c r="AT13" s="1" t="s">
        <v>19</v>
      </c>
      <c r="AU13" s="1" t="s">
        <v>4</v>
      </c>
      <c r="AV13" s="1" t="s">
        <v>4</v>
      </c>
      <c r="AW13" s="1" t="s">
        <v>4</v>
      </c>
      <c r="AX13" s="1" t="s">
        <v>20</v>
      </c>
      <c r="AY13" s="1" t="s">
        <v>21</v>
      </c>
      <c r="AZ13" s="1" t="s">
        <v>45</v>
      </c>
      <c r="BA13" s="1" t="s">
        <v>22</v>
      </c>
      <c r="BB13" s="1" t="s">
        <v>4</v>
      </c>
      <c r="BC13" s="1" t="s">
        <v>4</v>
      </c>
      <c r="BD13" s="1" t="s">
        <v>23</v>
      </c>
      <c r="BE13" s="1" t="s">
        <v>4</v>
      </c>
      <c r="BF13" s="1" t="s">
        <v>4</v>
      </c>
      <c r="BG13" s="1" t="s">
        <v>4</v>
      </c>
      <c r="BH13" s="1" t="s">
        <v>4</v>
      </c>
      <c r="BI13" s="1" t="s">
        <v>4</v>
      </c>
      <c r="BJ13" s="1" t="s">
        <v>20</v>
      </c>
      <c r="BK13" s="1" t="s">
        <v>24</v>
      </c>
      <c r="BL13" s="1" t="s">
        <v>4</v>
      </c>
      <c r="BM13" s="1" t="s">
        <v>5</v>
      </c>
      <c r="BN13" s="1" t="s">
        <v>4</v>
      </c>
      <c r="BO13" s="1" t="s">
        <v>4</v>
      </c>
      <c r="BP13" s="1" t="s">
        <v>4</v>
      </c>
      <c r="BQ13" s="1" t="s">
        <v>4</v>
      </c>
      <c r="BR13" s="1" t="s">
        <v>2</v>
      </c>
      <c r="BS13" s="1" t="s">
        <v>2</v>
      </c>
      <c r="BT13" s="1" t="s">
        <v>2</v>
      </c>
      <c r="BU13" s="1" t="s">
        <v>2</v>
      </c>
      <c r="BV13" s="1" t="s">
        <v>5</v>
      </c>
      <c r="BW13" s="1" t="s">
        <v>4</v>
      </c>
      <c r="BX13" s="1" t="s">
        <v>4</v>
      </c>
      <c r="BY13" s="1" t="s">
        <v>12</v>
      </c>
      <c r="BZ13" s="1" t="s">
        <v>4</v>
      </c>
      <c r="CA13" s="1" t="s">
        <v>5</v>
      </c>
      <c r="CB13" s="1" t="s">
        <v>499</v>
      </c>
      <c r="CC13" s="1" t="s">
        <v>4</v>
      </c>
      <c r="CD13" s="1" t="s">
        <v>4</v>
      </c>
      <c r="CE13" s="1" t="s">
        <v>4</v>
      </c>
      <c r="CF13" s="1" t="s">
        <v>4</v>
      </c>
      <c r="CG13" s="1" t="s">
        <v>4</v>
      </c>
      <c r="CH13" s="1" t="s">
        <v>4</v>
      </c>
      <c r="CI13" s="1" t="s">
        <v>24</v>
      </c>
      <c r="CJ13" s="1" t="s">
        <v>4</v>
      </c>
      <c r="CK13" s="1" t="s">
        <v>4</v>
      </c>
      <c r="CL13" s="1" t="s">
        <v>4</v>
      </c>
      <c r="CM13">
        <v>6</v>
      </c>
      <c r="CN13" s="1" t="s">
        <v>365</v>
      </c>
      <c r="CO13" s="1" t="s">
        <v>370</v>
      </c>
      <c r="CP13" s="1" t="s">
        <v>56</v>
      </c>
      <c r="CQ13" s="1" t="s">
        <v>33</v>
      </c>
      <c r="CR13" s="1" t="s">
        <v>47</v>
      </c>
      <c r="CS13" s="1" t="s">
        <v>7</v>
      </c>
      <c r="CT13" s="1" t="s">
        <v>4</v>
      </c>
      <c r="CU13" s="1" t="s">
        <v>52</v>
      </c>
      <c r="CV13" s="1" t="s">
        <v>4</v>
      </c>
      <c r="CW13" s="1" t="s">
        <v>4</v>
      </c>
      <c r="CX13" s="1" t="s">
        <v>4</v>
      </c>
      <c r="CY13" s="1" t="s">
        <v>4</v>
      </c>
      <c r="CZ13" s="1" t="s">
        <v>4</v>
      </c>
      <c r="DG13">
        <v>6</v>
      </c>
      <c r="DH13" s="1" t="s">
        <v>199</v>
      </c>
      <c r="DI13" s="1" t="s">
        <v>205</v>
      </c>
      <c r="DJ13" s="1" t="s">
        <v>206</v>
      </c>
      <c r="DK13" s="1" t="s">
        <v>24</v>
      </c>
      <c r="DL13" s="1" t="s">
        <v>1</v>
      </c>
      <c r="DM13" s="1" t="s">
        <v>5</v>
      </c>
      <c r="DN13" s="1" t="s">
        <v>5</v>
      </c>
      <c r="DO13" s="1" t="s">
        <v>5</v>
      </c>
      <c r="DP13" s="1" t="s">
        <v>4</v>
      </c>
      <c r="DQ13" s="1" t="s">
        <v>4</v>
      </c>
      <c r="DR13" s="1" t="s">
        <v>4</v>
      </c>
      <c r="DS13" s="1" t="s">
        <v>4</v>
      </c>
      <c r="DT13" s="1" t="s">
        <v>24</v>
      </c>
      <c r="DU13" s="1" t="s">
        <v>4</v>
      </c>
      <c r="DV13" s="1" t="s">
        <v>4</v>
      </c>
      <c r="EA13">
        <v>6</v>
      </c>
      <c r="EB13" s="1" t="s">
        <v>501</v>
      </c>
      <c r="EC13" s="1" t="s">
        <v>375</v>
      </c>
      <c r="ED13" s="1" t="s">
        <v>158</v>
      </c>
      <c r="EE13" s="1" t="s">
        <v>5</v>
      </c>
      <c r="EF13" s="1" t="s">
        <v>4</v>
      </c>
      <c r="EG13" s="1" t="s">
        <v>4</v>
      </c>
      <c r="EH13" s="1" t="s">
        <v>4</v>
      </c>
      <c r="EI13" s="1" t="s">
        <v>19</v>
      </c>
      <c r="EJ13" s="1" t="s">
        <v>1</v>
      </c>
      <c r="EK13" s="1" t="s">
        <v>5</v>
      </c>
      <c r="EL13" s="1" t="s">
        <v>5</v>
      </c>
      <c r="EM13" s="1" t="s">
        <v>4</v>
      </c>
      <c r="EN13" s="1" t="s">
        <v>4</v>
      </c>
      <c r="FY13">
        <v>6</v>
      </c>
      <c r="FZ13" s="1" t="s">
        <v>398</v>
      </c>
      <c r="GA13" s="1" t="s">
        <v>2</v>
      </c>
      <c r="GB13" s="1" t="s">
        <v>7</v>
      </c>
      <c r="GC13" s="1" t="s">
        <v>3</v>
      </c>
      <c r="GD13" s="1" t="s">
        <v>6</v>
      </c>
      <c r="GE13" s="1" t="s">
        <v>519</v>
      </c>
      <c r="GF13" s="1" t="s">
        <v>519</v>
      </c>
      <c r="GG13" s="1" t="s">
        <v>4</v>
      </c>
      <c r="GH13" s="1" t="s">
        <v>4</v>
      </c>
      <c r="GI13" s="1" t="s">
        <v>520</v>
      </c>
      <c r="GJ13" s="1" t="s">
        <v>382</v>
      </c>
      <c r="GK13" s="1" t="s">
        <v>4</v>
      </c>
      <c r="GL13" s="1" t="s">
        <v>5</v>
      </c>
      <c r="GM13" s="1" t="s">
        <v>4</v>
      </c>
      <c r="GN13" s="1" t="s">
        <v>5</v>
      </c>
      <c r="GO13" s="1" t="s">
        <v>399</v>
      </c>
      <c r="GP13" s="1" t="s">
        <v>384</v>
      </c>
      <c r="GQ13" s="1" t="s">
        <v>4</v>
      </c>
      <c r="GR13" s="1" t="s">
        <v>4</v>
      </c>
      <c r="GS13" s="1" t="s">
        <v>199</v>
      </c>
      <c r="GT13" s="1" t="s">
        <v>4</v>
      </c>
      <c r="HW13">
        <v>6</v>
      </c>
      <c r="HX13" s="1" t="s">
        <v>472</v>
      </c>
      <c r="HY13" s="1" t="s">
        <v>473</v>
      </c>
    </row>
    <row r="14" spans="1:233">
      <c r="AE14">
        <v>6</v>
      </c>
      <c r="AF14" s="1" t="s">
        <v>39</v>
      </c>
      <c r="AG14" s="1" t="s">
        <v>40</v>
      </c>
      <c r="AH14" s="1" t="s">
        <v>1</v>
      </c>
      <c r="AI14" s="1" t="s">
        <v>4</v>
      </c>
      <c r="AJ14" s="1" t="s">
        <v>47</v>
      </c>
      <c r="AK14" s="1" t="s">
        <v>26</v>
      </c>
      <c r="AL14" s="1" t="s">
        <v>4</v>
      </c>
      <c r="AM14" s="1" t="s">
        <v>4</v>
      </c>
      <c r="AN14" s="1" t="s">
        <v>4</v>
      </c>
      <c r="AO14" s="1" t="s">
        <v>4</v>
      </c>
      <c r="AP14" s="1" t="s">
        <v>4</v>
      </c>
      <c r="AQ14" s="1" t="s">
        <v>4</v>
      </c>
      <c r="AR14" s="1" t="s">
        <v>4</v>
      </c>
      <c r="AS14" s="1" t="s">
        <v>5</v>
      </c>
      <c r="AT14" s="1" t="s">
        <v>19</v>
      </c>
      <c r="AU14" s="1" t="s">
        <v>4</v>
      </c>
      <c r="AV14" s="1" t="s">
        <v>4</v>
      </c>
      <c r="AW14" s="1" t="s">
        <v>4</v>
      </c>
      <c r="AX14" s="1" t="s">
        <v>20</v>
      </c>
      <c r="AY14" s="1" t="s">
        <v>21</v>
      </c>
      <c r="AZ14" s="1" t="s">
        <v>39</v>
      </c>
      <c r="BA14" s="1" t="s">
        <v>22</v>
      </c>
      <c r="BB14" s="1" t="s">
        <v>4</v>
      </c>
      <c r="BC14" s="1" t="s">
        <v>4</v>
      </c>
      <c r="BD14" s="1" t="s">
        <v>23</v>
      </c>
      <c r="BE14" s="1" t="s">
        <v>4</v>
      </c>
      <c r="BF14" s="1" t="s">
        <v>4</v>
      </c>
      <c r="BG14" s="1" t="s">
        <v>4</v>
      </c>
      <c r="BH14" s="1" t="s">
        <v>4</v>
      </c>
      <c r="BI14" s="1" t="s">
        <v>4</v>
      </c>
      <c r="BJ14" s="1" t="s">
        <v>20</v>
      </c>
      <c r="BK14" s="1" t="s">
        <v>24</v>
      </c>
      <c r="BL14" s="1" t="s">
        <v>4</v>
      </c>
      <c r="BM14" s="1" t="s">
        <v>5</v>
      </c>
      <c r="BN14" s="1" t="s">
        <v>4</v>
      </c>
      <c r="BO14" s="1" t="s">
        <v>4</v>
      </c>
      <c r="BP14" s="1" t="s">
        <v>4</v>
      </c>
      <c r="BQ14" s="1" t="s">
        <v>4</v>
      </c>
      <c r="BR14" s="1" t="s">
        <v>2</v>
      </c>
      <c r="BS14" s="1" t="s">
        <v>2</v>
      </c>
      <c r="BT14" s="1" t="s">
        <v>2</v>
      </c>
      <c r="BU14" s="1" t="s">
        <v>5</v>
      </c>
      <c r="BV14" s="1" t="s">
        <v>5</v>
      </c>
      <c r="BW14" s="1" t="s">
        <v>4</v>
      </c>
      <c r="BX14" s="1" t="s">
        <v>4</v>
      </c>
      <c r="BY14" s="1" t="s">
        <v>12</v>
      </c>
      <c r="BZ14" s="1" t="s">
        <v>4</v>
      </c>
      <c r="CA14" s="1" t="s">
        <v>5</v>
      </c>
      <c r="CB14" s="1" t="s">
        <v>497</v>
      </c>
      <c r="CC14" s="1" t="s">
        <v>4</v>
      </c>
      <c r="CD14" s="1" t="s">
        <v>4</v>
      </c>
      <c r="CE14" s="1" t="s">
        <v>4</v>
      </c>
      <c r="CF14" s="1" t="s">
        <v>4</v>
      </c>
      <c r="CG14" s="1" t="s">
        <v>4</v>
      </c>
      <c r="CH14" s="1" t="s">
        <v>4</v>
      </c>
      <c r="CI14" s="1" t="s">
        <v>24</v>
      </c>
      <c r="CJ14" s="1" t="s">
        <v>4</v>
      </c>
      <c r="CK14" s="1" t="s">
        <v>4</v>
      </c>
      <c r="CL14" s="1" t="s">
        <v>4</v>
      </c>
      <c r="CM14">
        <v>6</v>
      </c>
      <c r="CN14" s="1" t="s">
        <v>498</v>
      </c>
      <c r="CO14" s="1" t="s">
        <v>507</v>
      </c>
      <c r="CP14" s="1" t="s">
        <v>239</v>
      </c>
      <c r="CQ14" s="1" t="s">
        <v>34</v>
      </c>
      <c r="CR14" s="1" t="s">
        <v>4</v>
      </c>
      <c r="CS14" s="1" t="s">
        <v>238</v>
      </c>
      <c r="CT14" s="1" t="s">
        <v>4</v>
      </c>
      <c r="CU14" s="1" t="s">
        <v>52</v>
      </c>
      <c r="CV14" s="1" t="s">
        <v>4</v>
      </c>
      <c r="CW14" s="1" t="s">
        <v>4</v>
      </c>
      <c r="CX14" s="1" t="s">
        <v>4</v>
      </c>
      <c r="CY14" s="1" t="s">
        <v>4</v>
      </c>
      <c r="CZ14" s="1" t="s">
        <v>4</v>
      </c>
      <c r="DG14">
        <v>6</v>
      </c>
      <c r="DH14" s="1" t="s">
        <v>199</v>
      </c>
      <c r="DI14" s="1" t="s">
        <v>207</v>
      </c>
      <c r="DJ14" s="1" t="s">
        <v>208</v>
      </c>
      <c r="DK14" s="1" t="s">
        <v>24</v>
      </c>
      <c r="DL14" s="1" t="s">
        <v>1</v>
      </c>
      <c r="DM14" s="1" t="s">
        <v>5</v>
      </c>
      <c r="DN14" s="1" t="s">
        <v>5</v>
      </c>
      <c r="DO14" s="1" t="s">
        <v>5</v>
      </c>
      <c r="DP14" s="1" t="s">
        <v>4</v>
      </c>
      <c r="DQ14" s="1" t="s">
        <v>4</v>
      </c>
      <c r="DR14" s="1" t="s">
        <v>4</v>
      </c>
      <c r="DS14" s="1" t="s">
        <v>4</v>
      </c>
      <c r="DT14" s="1" t="s">
        <v>24</v>
      </c>
      <c r="DU14" s="1" t="s">
        <v>4</v>
      </c>
      <c r="DV14" s="1" t="s">
        <v>4</v>
      </c>
      <c r="EA14">
        <v>6</v>
      </c>
      <c r="EB14" s="1" t="s">
        <v>501</v>
      </c>
      <c r="EC14" s="1" t="s">
        <v>376</v>
      </c>
      <c r="ED14" s="1" t="s">
        <v>158</v>
      </c>
      <c r="EE14" s="1" t="s">
        <v>5</v>
      </c>
      <c r="EF14" s="1" t="s">
        <v>4</v>
      </c>
      <c r="EG14" s="1" t="s">
        <v>4</v>
      </c>
      <c r="EH14" s="1" t="s">
        <v>4</v>
      </c>
      <c r="EI14" s="1" t="s">
        <v>19</v>
      </c>
      <c r="EJ14" s="1" t="s">
        <v>1</v>
      </c>
      <c r="EK14" s="1" t="s">
        <v>5</v>
      </c>
      <c r="EL14" s="1" t="s">
        <v>5</v>
      </c>
      <c r="EM14" s="1" t="s">
        <v>4</v>
      </c>
      <c r="EN14" s="1" t="s">
        <v>4</v>
      </c>
      <c r="FY14">
        <v>6</v>
      </c>
      <c r="FZ14" s="1" t="s">
        <v>398</v>
      </c>
      <c r="GA14" s="1" t="s">
        <v>2</v>
      </c>
      <c r="GB14" s="1" t="s">
        <v>7</v>
      </c>
      <c r="GC14" s="1" t="s">
        <v>3</v>
      </c>
      <c r="GD14" s="1" t="s">
        <v>6</v>
      </c>
      <c r="GE14" s="1" t="s">
        <v>521</v>
      </c>
      <c r="GF14" s="1" t="s">
        <v>521</v>
      </c>
      <c r="GG14" s="1" t="s">
        <v>4</v>
      </c>
      <c r="GH14" s="1" t="s">
        <v>4</v>
      </c>
      <c r="GI14" s="1" t="s">
        <v>522</v>
      </c>
      <c r="GJ14" s="1" t="s">
        <v>382</v>
      </c>
      <c r="GK14" s="1" t="s">
        <v>4</v>
      </c>
      <c r="GL14" s="1" t="s">
        <v>5</v>
      </c>
      <c r="GM14" s="1" t="s">
        <v>4</v>
      </c>
      <c r="GN14" s="1" t="s">
        <v>5</v>
      </c>
      <c r="GO14" s="1" t="s">
        <v>399</v>
      </c>
      <c r="GP14" s="1" t="s">
        <v>384</v>
      </c>
      <c r="GQ14" s="1" t="s">
        <v>4</v>
      </c>
      <c r="GR14" s="1" t="s">
        <v>4</v>
      </c>
      <c r="GS14" s="1" t="s">
        <v>199</v>
      </c>
      <c r="GT14" s="1" t="s">
        <v>4</v>
      </c>
      <c r="HW14">
        <v>6</v>
      </c>
      <c r="HX14" s="1" t="s">
        <v>137</v>
      </c>
      <c r="HY14" s="1" t="s">
        <v>4</v>
      </c>
    </row>
    <row r="15" spans="1:233">
      <c r="AE15">
        <v>6</v>
      </c>
      <c r="AF15" s="1" t="s">
        <v>8</v>
      </c>
      <c r="AG15" s="1" t="s">
        <v>49</v>
      </c>
      <c r="AH15" s="1" t="s">
        <v>1</v>
      </c>
      <c r="AI15" s="1" t="s">
        <v>4</v>
      </c>
      <c r="AJ15" s="1" t="s">
        <v>47</v>
      </c>
      <c r="AK15" s="1" t="s">
        <v>27</v>
      </c>
      <c r="AL15" s="1" t="s">
        <v>4</v>
      </c>
      <c r="AM15" s="1" t="s">
        <v>4</v>
      </c>
      <c r="AN15" s="1" t="s">
        <v>4</v>
      </c>
      <c r="AO15" s="1" t="s">
        <v>4</v>
      </c>
      <c r="AP15" s="1" t="s">
        <v>4</v>
      </c>
      <c r="AQ15" s="1" t="s">
        <v>4</v>
      </c>
      <c r="AR15" s="1" t="s">
        <v>4</v>
      </c>
      <c r="AS15" s="1" t="s">
        <v>12</v>
      </c>
      <c r="AT15" s="1" t="s">
        <v>19</v>
      </c>
      <c r="AU15" s="1" t="s">
        <v>4</v>
      </c>
      <c r="AV15" s="1" t="s">
        <v>4</v>
      </c>
      <c r="AW15" s="1" t="s">
        <v>4</v>
      </c>
      <c r="AX15" s="1" t="s">
        <v>20</v>
      </c>
      <c r="AY15" s="1" t="s">
        <v>21</v>
      </c>
      <c r="AZ15" s="1" t="s">
        <v>8</v>
      </c>
      <c r="BA15" s="1" t="s">
        <v>22</v>
      </c>
      <c r="BB15" s="1" t="s">
        <v>4</v>
      </c>
      <c r="BC15" s="1" t="s">
        <v>4</v>
      </c>
      <c r="BD15" s="1" t="s">
        <v>23</v>
      </c>
      <c r="BE15" s="1" t="s">
        <v>4</v>
      </c>
      <c r="BF15" s="1" t="s">
        <v>4</v>
      </c>
      <c r="BG15" s="1" t="s">
        <v>4</v>
      </c>
      <c r="BH15" s="1" t="s">
        <v>4</v>
      </c>
      <c r="BI15" s="1" t="s">
        <v>4</v>
      </c>
      <c r="BJ15" s="1" t="s">
        <v>20</v>
      </c>
      <c r="BK15" s="1" t="s">
        <v>24</v>
      </c>
      <c r="BL15" s="1" t="s">
        <v>4</v>
      </c>
      <c r="BM15" s="1" t="s">
        <v>5</v>
      </c>
      <c r="BN15" s="1" t="s">
        <v>4</v>
      </c>
      <c r="BO15" s="1" t="s">
        <v>4</v>
      </c>
      <c r="BP15" s="1" t="s">
        <v>4</v>
      </c>
      <c r="BQ15" s="1" t="s">
        <v>4</v>
      </c>
      <c r="BR15" s="1" t="s">
        <v>2</v>
      </c>
      <c r="BS15" s="1" t="s">
        <v>2</v>
      </c>
      <c r="BT15" s="1" t="s">
        <v>2</v>
      </c>
      <c r="BU15" s="1" t="s">
        <v>12</v>
      </c>
      <c r="BV15" s="1" t="s">
        <v>5</v>
      </c>
      <c r="BW15" s="1" t="s">
        <v>4</v>
      </c>
      <c r="BX15" s="1" t="s">
        <v>4</v>
      </c>
      <c r="BY15" s="1" t="s">
        <v>12</v>
      </c>
      <c r="BZ15" s="1" t="s">
        <v>4</v>
      </c>
      <c r="CA15" s="1" t="s">
        <v>5</v>
      </c>
      <c r="CB15" s="1" t="s">
        <v>500</v>
      </c>
      <c r="CC15" s="1" t="s">
        <v>4</v>
      </c>
      <c r="CD15" s="1" t="s">
        <v>4</v>
      </c>
      <c r="CE15" s="1" t="s">
        <v>4</v>
      </c>
      <c r="CF15" s="1" t="s">
        <v>4</v>
      </c>
      <c r="CG15" s="1" t="s">
        <v>4</v>
      </c>
      <c r="CH15" s="1" t="s">
        <v>4</v>
      </c>
      <c r="CI15" s="1" t="s">
        <v>24</v>
      </c>
      <c r="CJ15" s="1" t="s">
        <v>4</v>
      </c>
      <c r="CK15" s="1" t="s">
        <v>4</v>
      </c>
      <c r="CL15" s="1" t="s">
        <v>4</v>
      </c>
      <c r="CM15">
        <v>6</v>
      </c>
      <c r="CN15" s="1" t="s">
        <v>365</v>
      </c>
      <c r="CO15" s="1" t="s">
        <v>371</v>
      </c>
      <c r="CP15" s="1" t="s">
        <v>57</v>
      </c>
      <c r="CQ15" s="1" t="s">
        <v>34</v>
      </c>
      <c r="CR15" s="1" t="s">
        <v>47</v>
      </c>
      <c r="CS15" s="1" t="s">
        <v>7</v>
      </c>
      <c r="CT15" s="1" t="s">
        <v>4</v>
      </c>
      <c r="CU15" s="1" t="s">
        <v>52</v>
      </c>
      <c r="CV15" s="1" t="s">
        <v>4</v>
      </c>
      <c r="CW15" s="1" t="s">
        <v>4</v>
      </c>
      <c r="CX15" s="1" t="s">
        <v>4</v>
      </c>
      <c r="CY15" s="1" t="s">
        <v>4</v>
      </c>
      <c r="CZ15" s="1" t="s">
        <v>4</v>
      </c>
      <c r="DG15">
        <v>6</v>
      </c>
      <c r="DH15" s="1" t="s">
        <v>199</v>
      </c>
      <c r="DI15" s="1" t="s">
        <v>209</v>
      </c>
      <c r="DJ15" s="1" t="s">
        <v>210</v>
      </c>
      <c r="DK15" s="1" t="s">
        <v>24</v>
      </c>
      <c r="DL15" s="1" t="s">
        <v>1</v>
      </c>
      <c r="DM15" s="1" t="s">
        <v>12</v>
      </c>
      <c r="DN15" s="1" t="s">
        <v>5</v>
      </c>
      <c r="DO15" s="1" t="s">
        <v>5</v>
      </c>
      <c r="DP15" s="1" t="s">
        <v>4</v>
      </c>
      <c r="DQ15" s="1" t="s">
        <v>4</v>
      </c>
      <c r="DR15" s="1" t="s">
        <v>4</v>
      </c>
      <c r="DS15" s="1" t="s">
        <v>4</v>
      </c>
      <c r="DT15" s="1" t="s">
        <v>24</v>
      </c>
      <c r="DU15" s="1" t="s">
        <v>4</v>
      </c>
      <c r="DV15" s="1" t="s">
        <v>4</v>
      </c>
      <c r="EA15">
        <v>6</v>
      </c>
      <c r="EB15" s="1" t="s">
        <v>501</v>
      </c>
      <c r="EC15" s="1" t="s">
        <v>377</v>
      </c>
      <c r="ED15" s="1" t="s">
        <v>158</v>
      </c>
      <c r="EE15" s="1" t="s">
        <v>5</v>
      </c>
      <c r="EF15" s="1" t="s">
        <v>4</v>
      </c>
      <c r="EG15" s="1" t="s">
        <v>4</v>
      </c>
      <c r="EH15" s="1" t="s">
        <v>4</v>
      </c>
      <c r="EI15" s="1" t="s">
        <v>19</v>
      </c>
      <c r="EJ15" s="1" t="s">
        <v>1</v>
      </c>
      <c r="EK15" s="1" t="s">
        <v>5</v>
      </c>
      <c r="EL15" s="1" t="s">
        <v>5</v>
      </c>
      <c r="EM15" s="1" t="s">
        <v>4</v>
      </c>
      <c r="EN15" s="1" t="s">
        <v>4</v>
      </c>
      <c r="FY15">
        <v>6</v>
      </c>
      <c r="FZ15" s="1" t="s">
        <v>398</v>
      </c>
      <c r="GA15" s="1" t="s">
        <v>2</v>
      </c>
      <c r="GB15" s="1" t="s">
        <v>7</v>
      </c>
      <c r="GC15" s="1" t="s">
        <v>3</v>
      </c>
      <c r="GD15" s="1" t="s">
        <v>6</v>
      </c>
      <c r="GE15" s="1" t="s">
        <v>523</v>
      </c>
      <c r="GF15" s="1" t="s">
        <v>523</v>
      </c>
      <c r="GG15" s="1" t="s">
        <v>4</v>
      </c>
      <c r="GH15" s="1" t="s">
        <v>4</v>
      </c>
      <c r="GI15" s="1" t="s">
        <v>524</v>
      </c>
      <c r="GJ15" s="1" t="s">
        <v>382</v>
      </c>
      <c r="GK15" s="1" t="s">
        <v>4</v>
      </c>
      <c r="GL15" s="1" t="s">
        <v>5</v>
      </c>
      <c r="GM15" s="1" t="s">
        <v>4</v>
      </c>
      <c r="GN15" s="1" t="s">
        <v>5</v>
      </c>
      <c r="GO15" s="1" t="s">
        <v>399</v>
      </c>
      <c r="GP15" s="1" t="s">
        <v>384</v>
      </c>
      <c r="GQ15" s="1" t="s">
        <v>4</v>
      </c>
      <c r="GR15" s="1" t="s">
        <v>4</v>
      </c>
      <c r="GS15" s="1" t="s">
        <v>199</v>
      </c>
      <c r="GT15" s="1" t="s">
        <v>4</v>
      </c>
      <c r="HW15">
        <v>6</v>
      </c>
      <c r="HX15" s="1" t="s">
        <v>138</v>
      </c>
      <c r="HY15" s="1" t="s">
        <v>12</v>
      </c>
    </row>
    <row r="16" spans="1:233">
      <c r="AE16">
        <v>5</v>
      </c>
      <c r="AF16" s="1" t="s">
        <v>15</v>
      </c>
      <c r="AG16" s="1" t="s">
        <v>16</v>
      </c>
      <c r="AH16" s="1" t="s">
        <v>1</v>
      </c>
      <c r="AI16" s="1" t="s">
        <v>4</v>
      </c>
      <c r="AJ16" s="1" t="s">
        <v>4</v>
      </c>
      <c r="AK16" s="1" t="s">
        <v>17</v>
      </c>
      <c r="AL16" s="1" t="s">
        <v>4</v>
      </c>
      <c r="AM16" s="1" t="s">
        <v>4</v>
      </c>
      <c r="AN16" s="1" t="s">
        <v>4</v>
      </c>
      <c r="AO16" s="1" t="s">
        <v>4</v>
      </c>
      <c r="AP16" s="1" t="s">
        <v>4</v>
      </c>
      <c r="AQ16" s="1" t="s">
        <v>4</v>
      </c>
      <c r="AR16" s="1" t="s">
        <v>18</v>
      </c>
      <c r="AS16" s="1" t="s">
        <v>5</v>
      </c>
      <c r="AT16" s="1" t="s">
        <v>19</v>
      </c>
      <c r="AU16" s="1" t="s">
        <v>4</v>
      </c>
      <c r="AV16" s="1" t="s">
        <v>4</v>
      </c>
      <c r="AW16" s="1" t="s">
        <v>4</v>
      </c>
      <c r="AX16" s="1" t="s">
        <v>20</v>
      </c>
      <c r="AY16" s="1" t="s">
        <v>21</v>
      </c>
      <c r="AZ16" s="1" t="s">
        <v>15</v>
      </c>
      <c r="BA16" s="1" t="s">
        <v>22</v>
      </c>
      <c r="BB16" s="1" t="s">
        <v>4</v>
      </c>
      <c r="BC16" s="1" t="s">
        <v>4</v>
      </c>
      <c r="BD16" s="1" t="s">
        <v>23</v>
      </c>
      <c r="BE16" s="1" t="s">
        <v>4</v>
      </c>
      <c r="BF16" s="1" t="s">
        <v>4</v>
      </c>
      <c r="BG16" s="1" t="s">
        <v>4</v>
      </c>
      <c r="BH16" s="1" t="s">
        <v>4</v>
      </c>
      <c r="BI16" s="1" t="s">
        <v>4</v>
      </c>
      <c r="BJ16" s="1" t="s">
        <v>20</v>
      </c>
      <c r="BK16" s="1" t="s">
        <v>24</v>
      </c>
      <c r="BL16" s="1" t="s">
        <v>4</v>
      </c>
      <c r="BM16" s="1" t="s">
        <v>5</v>
      </c>
      <c r="BN16" s="1" t="s">
        <v>4</v>
      </c>
      <c r="BO16" s="1" t="s">
        <v>4</v>
      </c>
      <c r="BP16" s="1" t="s">
        <v>4</v>
      </c>
      <c r="BQ16" s="1" t="s">
        <v>4</v>
      </c>
      <c r="BR16" s="1" t="s">
        <v>2</v>
      </c>
      <c r="BS16" s="1" t="s">
        <v>2</v>
      </c>
      <c r="BT16" s="1" t="s">
        <v>2</v>
      </c>
      <c r="BU16" s="1" t="s">
        <v>5</v>
      </c>
      <c r="BV16" s="1" t="s">
        <v>5</v>
      </c>
      <c r="BW16" s="1" t="s">
        <v>4</v>
      </c>
      <c r="BX16" s="1" t="s">
        <v>4</v>
      </c>
      <c r="BY16" s="1" t="s">
        <v>12</v>
      </c>
      <c r="BZ16" s="1" t="s">
        <v>4</v>
      </c>
      <c r="CA16" s="1" t="s">
        <v>5</v>
      </c>
      <c r="CB16" s="1" t="s">
        <v>400</v>
      </c>
      <c r="CC16" s="1" t="s">
        <v>4</v>
      </c>
      <c r="CD16" s="1" t="s">
        <v>4</v>
      </c>
      <c r="CE16" s="1" t="s">
        <v>4</v>
      </c>
      <c r="CF16" s="1" t="s">
        <v>4</v>
      </c>
      <c r="CG16" s="1" t="s">
        <v>4</v>
      </c>
      <c r="CH16" s="1" t="s">
        <v>4</v>
      </c>
      <c r="CI16" s="1" t="s">
        <v>24</v>
      </c>
      <c r="CJ16" s="1" t="s">
        <v>4</v>
      </c>
      <c r="CK16" s="1" t="s">
        <v>4</v>
      </c>
      <c r="CL16" s="1" t="s">
        <v>4</v>
      </c>
      <c r="CM16">
        <v>6</v>
      </c>
      <c r="CN16" s="1" t="s">
        <v>365</v>
      </c>
      <c r="CO16" s="1" t="s">
        <v>372</v>
      </c>
      <c r="CP16" s="1" t="s">
        <v>58</v>
      </c>
      <c r="CQ16" s="1" t="s">
        <v>36</v>
      </c>
      <c r="CR16" s="1" t="s">
        <v>47</v>
      </c>
      <c r="CS16" s="1" t="s">
        <v>7</v>
      </c>
      <c r="CT16" s="1" t="s">
        <v>4</v>
      </c>
      <c r="CU16" s="1" t="s">
        <v>52</v>
      </c>
      <c r="CV16" s="1" t="s">
        <v>4</v>
      </c>
      <c r="CW16" s="1" t="s">
        <v>4</v>
      </c>
      <c r="CX16" s="1" t="s">
        <v>4</v>
      </c>
      <c r="CY16" s="1" t="s">
        <v>4</v>
      </c>
      <c r="CZ16" s="1" t="s">
        <v>4</v>
      </c>
      <c r="DG16">
        <v>6</v>
      </c>
      <c r="DH16" s="1" t="s">
        <v>199</v>
      </c>
      <c r="DI16" s="1" t="s">
        <v>74</v>
      </c>
      <c r="DJ16" s="1" t="s">
        <v>75</v>
      </c>
      <c r="DK16" s="1" t="s">
        <v>24</v>
      </c>
      <c r="DL16" s="1" t="s">
        <v>1</v>
      </c>
      <c r="DM16" s="1" t="s">
        <v>2</v>
      </c>
      <c r="DN16" s="1" t="s">
        <v>5</v>
      </c>
      <c r="DO16" s="1" t="s">
        <v>5</v>
      </c>
      <c r="DP16" s="1" t="s">
        <v>4</v>
      </c>
      <c r="DQ16" s="1" t="s">
        <v>4</v>
      </c>
      <c r="DR16" s="1" t="s">
        <v>4</v>
      </c>
      <c r="DS16" s="1" t="s">
        <v>4</v>
      </c>
      <c r="DT16" s="1" t="s">
        <v>24</v>
      </c>
      <c r="DU16" s="1" t="s">
        <v>4</v>
      </c>
      <c r="DV16" s="1" t="s">
        <v>4</v>
      </c>
      <c r="EA16">
        <v>6</v>
      </c>
      <c r="EB16" s="1" t="s">
        <v>501</v>
      </c>
      <c r="EC16" s="1" t="s">
        <v>378</v>
      </c>
      <c r="ED16" s="1" t="s">
        <v>158</v>
      </c>
      <c r="EE16" s="1" t="s">
        <v>5</v>
      </c>
      <c r="EF16" s="1" t="s">
        <v>4</v>
      </c>
      <c r="EG16" s="1" t="s">
        <v>4</v>
      </c>
      <c r="EH16" s="1" t="s">
        <v>4</v>
      </c>
      <c r="EI16" s="1" t="s">
        <v>19</v>
      </c>
      <c r="EJ16" s="1" t="s">
        <v>1</v>
      </c>
      <c r="EK16" s="1" t="s">
        <v>5</v>
      </c>
      <c r="EL16" s="1" t="s">
        <v>5</v>
      </c>
      <c r="EM16" s="1" t="s">
        <v>4</v>
      </c>
      <c r="EN16" s="1" t="s">
        <v>4</v>
      </c>
      <c r="FY16">
        <v>6</v>
      </c>
      <c r="FZ16" s="1" t="s">
        <v>398</v>
      </c>
      <c r="GA16" s="1" t="s">
        <v>2</v>
      </c>
      <c r="GB16" s="1" t="s">
        <v>7</v>
      </c>
      <c r="GC16" s="1" t="s">
        <v>3</v>
      </c>
      <c r="GD16" s="1" t="s">
        <v>6</v>
      </c>
      <c r="GE16" s="1" t="s">
        <v>525</v>
      </c>
      <c r="GF16" s="1" t="s">
        <v>525</v>
      </c>
      <c r="GG16" s="1" t="s">
        <v>4</v>
      </c>
      <c r="GH16" s="1" t="s">
        <v>4</v>
      </c>
      <c r="GI16" s="1" t="s">
        <v>526</v>
      </c>
      <c r="GJ16" s="1" t="s">
        <v>382</v>
      </c>
      <c r="GK16" s="1" t="s">
        <v>4</v>
      </c>
      <c r="GL16" s="1" t="s">
        <v>5</v>
      </c>
      <c r="GM16" s="1" t="s">
        <v>4</v>
      </c>
      <c r="GN16" s="1" t="s">
        <v>5</v>
      </c>
      <c r="GO16" s="1" t="s">
        <v>399</v>
      </c>
      <c r="GP16" s="1" t="s">
        <v>384</v>
      </c>
      <c r="GQ16" s="1" t="s">
        <v>4</v>
      </c>
      <c r="GR16" s="1" t="s">
        <v>4</v>
      </c>
      <c r="GS16" s="1" t="s">
        <v>199</v>
      </c>
      <c r="GT16" s="1" t="s">
        <v>4</v>
      </c>
      <c r="HW16">
        <v>6</v>
      </c>
      <c r="HX16" s="1" t="s">
        <v>139</v>
      </c>
      <c r="HY16" s="1" t="s">
        <v>4</v>
      </c>
    </row>
    <row r="17" spans="31:233">
      <c r="AE17">
        <v>5</v>
      </c>
      <c r="AF17" s="1" t="s">
        <v>11</v>
      </c>
      <c r="AG17" s="1" t="s">
        <v>25</v>
      </c>
      <c r="AH17" s="1" t="s">
        <v>1</v>
      </c>
      <c r="AI17" s="1" t="s">
        <v>4</v>
      </c>
      <c r="AJ17" s="1" t="s">
        <v>4</v>
      </c>
      <c r="AK17" s="1" t="s">
        <v>26</v>
      </c>
      <c r="AL17" s="1" t="s">
        <v>4</v>
      </c>
      <c r="AM17" s="1" t="s">
        <v>4</v>
      </c>
      <c r="AN17" s="1" t="s">
        <v>4</v>
      </c>
      <c r="AO17" s="1" t="s">
        <v>4</v>
      </c>
      <c r="AP17" s="1" t="s">
        <v>4</v>
      </c>
      <c r="AQ17" s="1" t="s">
        <v>4</v>
      </c>
      <c r="AR17" s="1" t="s">
        <v>18</v>
      </c>
      <c r="AS17" s="1" t="s">
        <v>2</v>
      </c>
      <c r="AT17" s="1" t="s">
        <v>19</v>
      </c>
      <c r="AU17" s="1" t="s">
        <v>4</v>
      </c>
      <c r="AV17" s="1" t="s">
        <v>4</v>
      </c>
      <c r="AW17" s="1" t="s">
        <v>4</v>
      </c>
      <c r="AX17" s="1" t="s">
        <v>20</v>
      </c>
      <c r="AY17" s="1" t="s">
        <v>7</v>
      </c>
      <c r="AZ17" s="1" t="s">
        <v>11</v>
      </c>
      <c r="BA17" s="1" t="s">
        <v>22</v>
      </c>
      <c r="BB17" s="1" t="s">
        <v>4</v>
      </c>
      <c r="BC17" s="1" t="s">
        <v>4</v>
      </c>
      <c r="BD17" s="1" t="s">
        <v>23</v>
      </c>
      <c r="BE17" s="1" t="s">
        <v>4</v>
      </c>
      <c r="BF17" s="1" t="s">
        <v>4</v>
      </c>
      <c r="BG17" s="1" t="s">
        <v>4</v>
      </c>
      <c r="BH17" s="1" t="s">
        <v>4</v>
      </c>
      <c r="BI17" s="1" t="s">
        <v>4</v>
      </c>
      <c r="BJ17" s="1" t="s">
        <v>20</v>
      </c>
      <c r="BK17" s="1" t="s">
        <v>24</v>
      </c>
      <c r="BL17" s="1" t="s">
        <v>4</v>
      </c>
      <c r="BM17" s="1" t="s">
        <v>5</v>
      </c>
      <c r="BN17" s="1" t="s">
        <v>4</v>
      </c>
      <c r="BO17" s="1" t="s">
        <v>4</v>
      </c>
      <c r="BP17" s="1" t="s">
        <v>4</v>
      </c>
      <c r="BQ17" s="1" t="s">
        <v>4</v>
      </c>
      <c r="BR17" s="1" t="s">
        <v>2</v>
      </c>
      <c r="BS17" s="1" t="s">
        <v>2</v>
      </c>
      <c r="BT17" s="1" t="s">
        <v>2</v>
      </c>
      <c r="BU17" s="1" t="s">
        <v>5</v>
      </c>
      <c r="BV17" s="1" t="s">
        <v>5</v>
      </c>
      <c r="BW17" s="1" t="s">
        <v>4</v>
      </c>
      <c r="BX17" s="1" t="s">
        <v>4</v>
      </c>
      <c r="BY17" s="1" t="s">
        <v>12</v>
      </c>
      <c r="BZ17" s="1" t="s">
        <v>4</v>
      </c>
      <c r="CA17" s="1" t="s">
        <v>5</v>
      </c>
      <c r="CB17" s="1" t="s">
        <v>401</v>
      </c>
      <c r="CC17" s="1" t="s">
        <v>4</v>
      </c>
      <c r="CD17" s="1" t="s">
        <v>4</v>
      </c>
      <c r="CE17" s="1" t="s">
        <v>4</v>
      </c>
      <c r="CF17" s="1" t="s">
        <v>4</v>
      </c>
      <c r="CG17" s="1" t="s">
        <v>4</v>
      </c>
      <c r="CH17" s="1" t="s">
        <v>4</v>
      </c>
      <c r="CI17" s="1" t="s">
        <v>24</v>
      </c>
      <c r="CJ17" s="1" t="s">
        <v>4</v>
      </c>
      <c r="CK17" s="1" t="s">
        <v>4</v>
      </c>
      <c r="CL17" s="1" t="s">
        <v>4</v>
      </c>
      <c r="CM17">
        <v>6</v>
      </c>
      <c r="CN17" s="1" t="s">
        <v>365</v>
      </c>
      <c r="CO17" s="1" t="s">
        <v>373</v>
      </c>
      <c r="CP17" s="1" t="s">
        <v>59</v>
      </c>
      <c r="CQ17" s="1" t="s">
        <v>41</v>
      </c>
      <c r="CR17" s="1" t="s">
        <v>47</v>
      </c>
      <c r="CS17" s="1" t="s">
        <v>7</v>
      </c>
      <c r="CT17" s="1" t="s">
        <v>4</v>
      </c>
      <c r="CU17" s="1" t="s">
        <v>52</v>
      </c>
      <c r="CV17" s="1" t="s">
        <v>4</v>
      </c>
      <c r="CW17" s="1" t="s">
        <v>4</v>
      </c>
      <c r="CX17" s="1" t="s">
        <v>4</v>
      </c>
      <c r="CY17" s="1" t="s">
        <v>4</v>
      </c>
      <c r="CZ17" s="1" t="s">
        <v>4</v>
      </c>
      <c r="DG17">
        <v>6</v>
      </c>
      <c r="DH17" s="1" t="s">
        <v>199</v>
      </c>
      <c r="DI17" s="1" t="s">
        <v>98</v>
      </c>
      <c r="DJ17" s="1" t="s">
        <v>99</v>
      </c>
      <c r="DK17" s="1" t="s">
        <v>24</v>
      </c>
      <c r="DL17" s="1" t="s">
        <v>1</v>
      </c>
      <c r="DM17" s="1" t="s">
        <v>2</v>
      </c>
      <c r="DN17" s="1" t="s">
        <v>5</v>
      </c>
      <c r="DO17" s="1" t="s">
        <v>5</v>
      </c>
      <c r="DP17" s="1" t="s">
        <v>4</v>
      </c>
      <c r="DQ17" s="1" t="s">
        <v>4</v>
      </c>
      <c r="DR17" s="1" t="s">
        <v>4</v>
      </c>
      <c r="DS17" s="1" t="s">
        <v>4</v>
      </c>
      <c r="DT17" s="1" t="s">
        <v>24</v>
      </c>
      <c r="DU17" s="1" t="s">
        <v>4</v>
      </c>
      <c r="DV17" s="1" t="s">
        <v>4</v>
      </c>
      <c r="EA17">
        <v>6</v>
      </c>
      <c r="EB17" s="1" t="s">
        <v>504</v>
      </c>
      <c r="EC17" s="1" t="s">
        <v>366</v>
      </c>
      <c r="ED17" s="1" t="s">
        <v>158</v>
      </c>
      <c r="EE17" s="1" t="s">
        <v>5</v>
      </c>
      <c r="EF17" s="1" t="s">
        <v>4</v>
      </c>
      <c r="EG17" s="1" t="s">
        <v>4</v>
      </c>
      <c r="EH17" s="1" t="s">
        <v>4</v>
      </c>
      <c r="EI17" s="1" t="s">
        <v>19</v>
      </c>
      <c r="EJ17" s="1" t="s">
        <v>1</v>
      </c>
      <c r="EK17" s="1" t="s">
        <v>5</v>
      </c>
      <c r="EL17" s="1" t="s">
        <v>5</v>
      </c>
      <c r="EM17" s="1" t="s">
        <v>4</v>
      </c>
      <c r="EN17" s="1" t="s">
        <v>4</v>
      </c>
      <c r="FY17">
        <v>6</v>
      </c>
      <c r="FZ17" s="1" t="s">
        <v>398</v>
      </c>
      <c r="GA17" s="1" t="s">
        <v>2</v>
      </c>
      <c r="GB17" s="1" t="s">
        <v>7</v>
      </c>
      <c r="GC17" s="1" t="s">
        <v>3</v>
      </c>
      <c r="GD17" s="1" t="s">
        <v>6</v>
      </c>
      <c r="GE17" s="1" t="s">
        <v>527</v>
      </c>
      <c r="GF17" s="1" t="s">
        <v>527</v>
      </c>
      <c r="GG17" s="1" t="s">
        <v>4</v>
      </c>
      <c r="GH17" s="1" t="s">
        <v>4</v>
      </c>
      <c r="GI17" s="1" t="s">
        <v>528</v>
      </c>
      <c r="GJ17" s="1" t="s">
        <v>382</v>
      </c>
      <c r="GK17" s="1" t="s">
        <v>4</v>
      </c>
      <c r="GL17" s="1" t="s">
        <v>5</v>
      </c>
      <c r="GM17" s="1" t="s">
        <v>4</v>
      </c>
      <c r="GN17" s="1" t="s">
        <v>5</v>
      </c>
      <c r="GO17" s="1" t="s">
        <v>399</v>
      </c>
      <c r="GP17" s="1" t="s">
        <v>384</v>
      </c>
      <c r="GQ17" s="1" t="s">
        <v>4</v>
      </c>
      <c r="GR17" s="1" t="s">
        <v>4</v>
      </c>
      <c r="GS17" s="1" t="s">
        <v>199</v>
      </c>
      <c r="GT17" s="1" t="s">
        <v>4</v>
      </c>
      <c r="HW17">
        <v>6</v>
      </c>
      <c r="HX17" s="1" t="s">
        <v>165</v>
      </c>
      <c r="HY17" s="1" t="s">
        <v>4</v>
      </c>
    </row>
    <row r="18" spans="31:233">
      <c r="AE18">
        <v>5</v>
      </c>
      <c r="AF18" s="1" t="s">
        <v>199</v>
      </c>
      <c r="AG18" s="1" t="s">
        <v>200</v>
      </c>
      <c r="AH18" s="1" t="s">
        <v>1</v>
      </c>
      <c r="AI18" s="1" t="s">
        <v>4</v>
      </c>
      <c r="AJ18" s="1" t="s">
        <v>4</v>
      </c>
      <c r="AK18" s="1" t="s">
        <v>27</v>
      </c>
      <c r="AL18" s="1" t="s">
        <v>4</v>
      </c>
      <c r="AM18" s="1" t="s">
        <v>4</v>
      </c>
      <c r="AN18" s="1" t="s">
        <v>4</v>
      </c>
      <c r="AO18" s="1" t="s">
        <v>4</v>
      </c>
      <c r="AP18" s="1" t="s">
        <v>4</v>
      </c>
      <c r="AQ18" s="1" t="s">
        <v>4</v>
      </c>
      <c r="AR18" s="1" t="s">
        <v>4</v>
      </c>
      <c r="AS18" s="1" t="s">
        <v>5</v>
      </c>
      <c r="AT18" s="1" t="s">
        <v>19</v>
      </c>
      <c r="AU18" s="1" t="s">
        <v>4</v>
      </c>
      <c r="AV18" s="1" t="s">
        <v>4</v>
      </c>
      <c r="AW18" s="1" t="s">
        <v>4</v>
      </c>
      <c r="AX18" s="1" t="s">
        <v>20</v>
      </c>
      <c r="AY18" s="1" t="s">
        <v>21</v>
      </c>
      <c r="AZ18" s="1" t="s">
        <v>199</v>
      </c>
      <c r="BA18" s="1" t="s">
        <v>22</v>
      </c>
      <c r="BB18" s="1" t="s">
        <v>4</v>
      </c>
      <c r="BC18" s="1" t="s">
        <v>4</v>
      </c>
      <c r="BD18" s="1" t="s">
        <v>23</v>
      </c>
      <c r="BE18" s="1" t="s">
        <v>4</v>
      </c>
      <c r="BF18" s="1" t="s">
        <v>4</v>
      </c>
      <c r="BG18" s="1" t="s">
        <v>4</v>
      </c>
      <c r="BH18" s="1" t="s">
        <v>4</v>
      </c>
      <c r="BI18" s="1" t="s">
        <v>4</v>
      </c>
      <c r="BJ18" s="1" t="s">
        <v>20</v>
      </c>
      <c r="BK18" s="1" t="s">
        <v>24</v>
      </c>
      <c r="BL18" s="1" t="s">
        <v>4</v>
      </c>
      <c r="BM18" s="1" t="s">
        <v>5</v>
      </c>
      <c r="BN18" s="1" t="s">
        <v>4</v>
      </c>
      <c r="BO18" s="1" t="s">
        <v>4</v>
      </c>
      <c r="BP18" s="1" t="s">
        <v>4</v>
      </c>
      <c r="BQ18" s="1" t="s">
        <v>4</v>
      </c>
      <c r="BR18" s="1" t="s">
        <v>2</v>
      </c>
      <c r="BS18" s="1" t="s">
        <v>2</v>
      </c>
      <c r="BT18" s="1" t="s">
        <v>2</v>
      </c>
      <c r="BU18" s="1" t="s">
        <v>5</v>
      </c>
      <c r="BV18" s="1" t="s">
        <v>5</v>
      </c>
      <c r="BW18" s="1" t="s">
        <v>4</v>
      </c>
      <c r="BX18" s="1" t="s">
        <v>4</v>
      </c>
      <c r="BY18" s="1" t="s">
        <v>12</v>
      </c>
      <c r="BZ18" s="1" t="s">
        <v>4</v>
      </c>
      <c r="CA18" s="1" t="s">
        <v>5</v>
      </c>
      <c r="CB18" s="1" t="s">
        <v>402</v>
      </c>
      <c r="CC18" s="1" t="s">
        <v>4</v>
      </c>
      <c r="CD18" s="1" t="s">
        <v>4</v>
      </c>
      <c r="CE18" s="1" t="s">
        <v>4</v>
      </c>
      <c r="CF18" s="1" t="s">
        <v>4</v>
      </c>
      <c r="CG18" s="1" t="s">
        <v>4</v>
      </c>
      <c r="CH18" s="1" t="s">
        <v>4</v>
      </c>
      <c r="CI18" s="1" t="s">
        <v>24</v>
      </c>
      <c r="CJ18" s="1" t="s">
        <v>4</v>
      </c>
      <c r="CK18" s="1" t="s">
        <v>4</v>
      </c>
      <c r="CL18" s="1" t="s">
        <v>4</v>
      </c>
      <c r="CM18">
        <v>6</v>
      </c>
      <c r="CN18" s="1" t="s">
        <v>365</v>
      </c>
      <c r="CO18" s="1" t="s">
        <v>374</v>
      </c>
      <c r="CP18" s="1" t="s">
        <v>313</v>
      </c>
      <c r="CQ18" s="1" t="s">
        <v>44</v>
      </c>
      <c r="CR18" s="1" t="s">
        <v>47</v>
      </c>
      <c r="CS18" s="1" t="s">
        <v>7</v>
      </c>
      <c r="CT18" s="1" t="s">
        <v>4</v>
      </c>
      <c r="CU18" s="1" t="s">
        <v>52</v>
      </c>
      <c r="CV18" s="1" t="s">
        <v>4</v>
      </c>
      <c r="CW18" s="1" t="s">
        <v>4</v>
      </c>
      <c r="CX18" s="1" t="s">
        <v>4</v>
      </c>
      <c r="CY18" s="1" t="s">
        <v>4</v>
      </c>
      <c r="CZ18" s="1" t="s">
        <v>4</v>
      </c>
      <c r="DG18">
        <v>6</v>
      </c>
      <c r="DH18" s="1" t="s">
        <v>28</v>
      </c>
      <c r="DI18" s="1" t="s">
        <v>80</v>
      </c>
      <c r="DJ18" s="1" t="s">
        <v>81</v>
      </c>
      <c r="DK18" s="1" t="s">
        <v>24</v>
      </c>
      <c r="DL18" s="1" t="s">
        <v>1</v>
      </c>
      <c r="DM18" s="1" t="s">
        <v>12</v>
      </c>
      <c r="DN18" s="1" t="s">
        <v>5</v>
      </c>
      <c r="DO18" s="1" t="s">
        <v>5</v>
      </c>
      <c r="DP18" s="1" t="s">
        <v>4</v>
      </c>
      <c r="DQ18" s="1" t="s">
        <v>4</v>
      </c>
      <c r="DR18" s="1" t="s">
        <v>4</v>
      </c>
      <c r="DS18" s="1" t="s">
        <v>4</v>
      </c>
      <c r="DT18" s="1" t="s">
        <v>24</v>
      </c>
      <c r="DU18" s="1" t="s">
        <v>4</v>
      </c>
      <c r="DV18" s="1" t="s">
        <v>4</v>
      </c>
      <c r="EA18">
        <v>6</v>
      </c>
      <c r="EB18" s="1" t="s">
        <v>504</v>
      </c>
      <c r="EC18" s="1" t="s">
        <v>367</v>
      </c>
      <c r="ED18" s="1" t="s">
        <v>158</v>
      </c>
      <c r="EE18" s="1" t="s">
        <v>5</v>
      </c>
      <c r="EF18" s="1" t="s">
        <v>4</v>
      </c>
      <c r="EG18" s="1" t="s">
        <v>4</v>
      </c>
      <c r="EH18" s="1" t="s">
        <v>4</v>
      </c>
      <c r="EI18" s="1" t="s">
        <v>19</v>
      </c>
      <c r="EJ18" s="1" t="s">
        <v>1</v>
      </c>
      <c r="EK18" s="1" t="s">
        <v>5</v>
      </c>
      <c r="EL18" s="1" t="s">
        <v>5</v>
      </c>
      <c r="EM18" s="1" t="s">
        <v>4</v>
      </c>
      <c r="EN18" s="1" t="s">
        <v>4</v>
      </c>
      <c r="FY18">
        <v>6</v>
      </c>
      <c r="FZ18" s="1" t="s">
        <v>398</v>
      </c>
      <c r="GA18" s="1" t="s">
        <v>2</v>
      </c>
      <c r="GB18" s="1" t="s">
        <v>7</v>
      </c>
      <c r="GC18" s="1" t="s">
        <v>3</v>
      </c>
      <c r="GD18" s="1" t="s">
        <v>6</v>
      </c>
      <c r="GE18" s="1" t="s">
        <v>529</v>
      </c>
      <c r="GF18" s="1" t="s">
        <v>529</v>
      </c>
      <c r="GG18" s="1" t="s">
        <v>4</v>
      </c>
      <c r="GH18" s="1" t="s">
        <v>4</v>
      </c>
      <c r="GI18" s="1" t="s">
        <v>530</v>
      </c>
      <c r="GJ18" s="1" t="s">
        <v>382</v>
      </c>
      <c r="GK18" s="1" t="s">
        <v>4</v>
      </c>
      <c r="GL18" s="1" t="s">
        <v>5</v>
      </c>
      <c r="GM18" s="1" t="s">
        <v>4</v>
      </c>
      <c r="GN18" s="1" t="s">
        <v>5</v>
      </c>
      <c r="GO18" s="1" t="s">
        <v>399</v>
      </c>
      <c r="GP18" s="1" t="s">
        <v>384</v>
      </c>
      <c r="GQ18" s="1" t="s">
        <v>4</v>
      </c>
      <c r="GR18" s="1" t="s">
        <v>4</v>
      </c>
      <c r="GS18" s="1" t="s">
        <v>199</v>
      </c>
      <c r="GT18" s="1" t="s">
        <v>4</v>
      </c>
      <c r="HW18">
        <v>6</v>
      </c>
      <c r="HX18" s="1" t="s">
        <v>145</v>
      </c>
      <c r="HY18" s="1" t="s">
        <v>4</v>
      </c>
    </row>
    <row r="19" spans="31:233">
      <c r="AE19">
        <v>5</v>
      </c>
      <c r="AF19" s="1" t="s">
        <v>28</v>
      </c>
      <c r="AG19" s="1" t="s">
        <v>29</v>
      </c>
      <c r="AH19" s="1" t="s">
        <v>1</v>
      </c>
      <c r="AI19" s="1" t="s">
        <v>4</v>
      </c>
      <c r="AJ19" s="1" t="s">
        <v>4</v>
      </c>
      <c r="AK19" s="1" t="s">
        <v>30</v>
      </c>
      <c r="AL19" s="1" t="s">
        <v>4</v>
      </c>
      <c r="AM19" s="1" t="s">
        <v>4</v>
      </c>
      <c r="AN19" s="1" t="s">
        <v>4</v>
      </c>
      <c r="AO19" s="1" t="s">
        <v>4</v>
      </c>
      <c r="AP19" s="1" t="s">
        <v>4</v>
      </c>
      <c r="AQ19" s="1" t="s">
        <v>4</v>
      </c>
      <c r="AR19" s="1" t="s">
        <v>18</v>
      </c>
      <c r="AS19" s="1" t="s">
        <v>2</v>
      </c>
      <c r="AT19" s="1" t="s">
        <v>19</v>
      </c>
      <c r="AU19" s="1" t="s">
        <v>4</v>
      </c>
      <c r="AV19" s="1" t="s">
        <v>4</v>
      </c>
      <c r="AW19" s="1" t="s">
        <v>4</v>
      </c>
      <c r="AX19" s="1" t="s">
        <v>20</v>
      </c>
      <c r="AY19" s="1" t="s">
        <v>21</v>
      </c>
      <c r="AZ19" s="1" t="s">
        <v>28</v>
      </c>
      <c r="BA19" s="1" t="s">
        <v>22</v>
      </c>
      <c r="BB19" s="1" t="s">
        <v>4</v>
      </c>
      <c r="BC19" s="1" t="s">
        <v>4</v>
      </c>
      <c r="BD19" s="1" t="s">
        <v>23</v>
      </c>
      <c r="BE19" s="1" t="s">
        <v>4</v>
      </c>
      <c r="BF19" s="1" t="s">
        <v>4</v>
      </c>
      <c r="BG19" s="1" t="s">
        <v>4</v>
      </c>
      <c r="BH19" s="1" t="s">
        <v>4</v>
      </c>
      <c r="BI19" s="1" t="s">
        <v>4</v>
      </c>
      <c r="BJ19" s="1" t="s">
        <v>20</v>
      </c>
      <c r="BK19" s="1" t="s">
        <v>24</v>
      </c>
      <c r="BL19" s="1" t="s">
        <v>4</v>
      </c>
      <c r="BM19" s="1" t="s">
        <v>5</v>
      </c>
      <c r="BN19" s="1" t="s">
        <v>4</v>
      </c>
      <c r="BO19" s="1" t="s">
        <v>4</v>
      </c>
      <c r="BP19" s="1" t="s">
        <v>4</v>
      </c>
      <c r="BQ19" s="1" t="s">
        <v>4</v>
      </c>
      <c r="BR19" s="1" t="s">
        <v>2</v>
      </c>
      <c r="BS19" s="1" t="s">
        <v>2</v>
      </c>
      <c r="BT19" s="1" t="s">
        <v>2</v>
      </c>
      <c r="BU19" s="1" t="s">
        <v>5</v>
      </c>
      <c r="BV19" s="1" t="s">
        <v>5</v>
      </c>
      <c r="BW19" s="1" t="s">
        <v>4</v>
      </c>
      <c r="BX19" s="1" t="s">
        <v>4</v>
      </c>
      <c r="BY19" s="1" t="s">
        <v>12</v>
      </c>
      <c r="BZ19" s="1" t="s">
        <v>4</v>
      </c>
      <c r="CA19" s="1" t="s">
        <v>5</v>
      </c>
      <c r="CB19" s="1" t="s">
        <v>403</v>
      </c>
      <c r="CC19" s="1" t="s">
        <v>4</v>
      </c>
      <c r="CD19" s="1" t="s">
        <v>4</v>
      </c>
      <c r="CE19" s="1" t="s">
        <v>4</v>
      </c>
      <c r="CF19" s="1" t="s">
        <v>4</v>
      </c>
      <c r="CG19" s="1" t="s">
        <v>4</v>
      </c>
      <c r="CH19" s="1" t="s">
        <v>4</v>
      </c>
      <c r="CI19" s="1" t="s">
        <v>24</v>
      </c>
      <c r="CJ19" s="1" t="s">
        <v>4</v>
      </c>
      <c r="CK19" s="1" t="s">
        <v>4</v>
      </c>
      <c r="CL19" s="1" t="s">
        <v>4</v>
      </c>
      <c r="CM19">
        <v>6</v>
      </c>
      <c r="CN19" s="1" t="s">
        <v>365</v>
      </c>
      <c r="CO19" s="1" t="s">
        <v>375</v>
      </c>
      <c r="CP19" s="1" t="s">
        <v>60</v>
      </c>
      <c r="CQ19" s="1" t="s">
        <v>61</v>
      </c>
      <c r="CR19" s="1" t="s">
        <v>47</v>
      </c>
      <c r="CS19" s="1" t="s">
        <v>7</v>
      </c>
      <c r="CT19" s="1" t="s">
        <v>4</v>
      </c>
      <c r="CU19" s="1" t="s">
        <v>52</v>
      </c>
      <c r="CV19" s="1" t="s">
        <v>4</v>
      </c>
      <c r="CW19" s="1" t="s">
        <v>4</v>
      </c>
      <c r="CX19" s="1" t="s">
        <v>4</v>
      </c>
      <c r="CY19" s="1" t="s">
        <v>4</v>
      </c>
      <c r="CZ19" s="1" t="s">
        <v>4</v>
      </c>
      <c r="DG19">
        <v>6</v>
      </c>
      <c r="DH19" s="1" t="s">
        <v>28</v>
      </c>
      <c r="DI19" s="1" t="s">
        <v>82</v>
      </c>
      <c r="DJ19" s="1" t="s">
        <v>83</v>
      </c>
      <c r="DK19" s="1" t="s">
        <v>24</v>
      </c>
      <c r="DL19" s="1" t="s">
        <v>1</v>
      </c>
      <c r="DM19" s="1" t="s">
        <v>12</v>
      </c>
      <c r="DN19" s="1" t="s">
        <v>5</v>
      </c>
      <c r="DO19" s="1" t="s">
        <v>5</v>
      </c>
      <c r="DP19" s="1" t="s">
        <v>4</v>
      </c>
      <c r="DQ19" s="1" t="s">
        <v>4</v>
      </c>
      <c r="DR19" s="1" t="s">
        <v>4</v>
      </c>
      <c r="DS19" s="1" t="s">
        <v>4</v>
      </c>
      <c r="DT19" s="1" t="s">
        <v>24</v>
      </c>
      <c r="DU19" s="1" t="s">
        <v>4</v>
      </c>
      <c r="DV19" s="1" t="s">
        <v>4</v>
      </c>
      <c r="EA19">
        <v>6</v>
      </c>
      <c r="EB19" s="1" t="s">
        <v>504</v>
      </c>
      <c r="EC19" s="1" t="s">
        <v>368</v>
      </c>
      <c r="ED19" s="1" t="s">
        <v>158</v>
      </c>
      <c r="EE19" s="1" t="s">
        <v>5</v>
      </c>
      <c r="EF19" s="1" t="s">
        <v>4</v>
      </c>
      <c r="EG19" s="1" t="s">
        <v>4</v>
      </c>
      <c r="EH19" s="1" t="s">
        <v>4</v>
      </c>
      <c r="EI19" s="1" t="s">
        <v>19</v>
      </c>
      <c r="EJ19" s="1" t="s">
        <v>1</v>
      </c>
      <c r="EK19" s="1" t="s">
        <v>5</v>
      </c>
      <c r="EL19" s="1" t="s">
        <v>5</v>
      </c>
      <c r="EM19" s="1" t="s">
        <v>4</v>
      </c>
      <c r="EN19" s="1" t="s">
        <v>4</v>
      </c>
      <c r="FY19">
        <v>6</v>
      </c>
      <c r="FZ19" s="1" t="s">
        <v>398</v>
      </c>
      <c r="GA19" s="1" t="s">
        <v>2</v>
      </c>
      <c r="GB19" s="1" t="s">
        <v>7</v>
      </c>
      <c r="GC19" s="1" t="s">
        <v>3</v>
      </c>
      <c r="GD19" s="1" t="s">
        <v>6</v>
      </c>
      <c r="GE19" s="1" t="s">
        <v>531</v>
      </c>
      <c r="GF19" s="1" t="s">
        <v>531</v>
      </c>
      <c r="GG19" s="1" t="s">
        <v>4</v>
      </c>
      <c r="GH19" s="1" t="s">
        <v>4</v>
      </c>
      <c r="GI19" s="1" t="s">
        <v>532</v>
      </c>
      <c r="GJ19" s="1" t="s">
        <v>382</v>
      </c>
      <c r="GK19" s="1" t="s">
        <v>4</v>
      </c>
      <c r="GL19" s="1" t="s">
        <v>5</v>
      </c>
      <c r="GM19" s="1" t="s">
        <v>4</v>
      </c>
      <c r="GN19" s="1" t="s">
        <v>5</v>
      </c>
      <c r="GO19" s="1" t="s">
        <v>399</v>
      </c>
      <c r="GP19" s="1" t="s">
        <v>384</v>
      </c>
      <c r="GQ19" s="1" t="s">
        <v>4</v>
      </c>
      <c r="GR19" s="1" t="s">
        <v>4</v>
      </c>
      <c r="GS19" s="1" t="s">
        <v>199</v>
      </c>
      <c r="GT19" s="1" t="s">
        <v>4</v>
      </c>
      <c r="HW19">
        <v>6</v>
      </c>
      <c r="HX19" s="1" t="s">
        <v>146</v>
      </c>
      <c r="HY19" s="1" t="s">
        <v>4</v>
      </c>
    </row>
    <row r="20" spans="31:233">
      <c r="AE20">
        <v>5</v>
      </c>
      <c r="AF20" s="1" t="s">
        <v>31</v>
      </c>
      <c r="AG20" s="1" t="s">
        <v>32</v>
      </c>
      <c r="AH20" s="1" t="s">
        <v>1</v>
      </c>
      <c r="AI20" s="1" t="s">
        <v>4</v>
      </c>
      <c r="AJ20" s="1" t="s">
        <v>4</v>
      </c>
      <c r="AK20" s="1" t="s">
        <v>33</v>
      </c>
      <c r="AL20" s="1" t="s">
        <v>4</v>
      </c>
      <c r="AM20" s="1" t="s">
        <v>4</v>
      </c>
      <c r="AN20" s="1" t="s">
        <v>4</v>
      </c>
      <c r="AO20" s="1" t="s">
        <v>4</v>
      </c>
      <c r="AP20" s="1" t="s">
        <v>4</v>
      </c>
      <c r="AQ20" s="1" t="s">
        <v>4</v>
      </c>
      <c r="AR20" s="1" t="s">
        <v>18</v>
      </c>
      <c r="AS20" s="1" t="s">
        <v>2</v>
      </c>
      <c r="AT20" s="1" t="s">
        <v>19</v>
      </c>
      <c r="AU20" s="1" t="s">
        <v>4</v>
      </c>
      <c r="AV20" s="1" t="s">
        <v>4</v>
      </c>
      <c r="AW20" s="1" t="s">
        <v>4</v>
      </c>
      <c r="AX20" s="1" t="s">
        <v>20</v>
      </c>
      <c r="AY20" s="1" t="s">
        <v>21</v>
      </c>
      <c r="AZ20" s="1" t="s">
        <v>31</v>
      </c>
      <c r="BA20" s="1" t="s">
        <v>22</v>
      </c>
      <c r="BB20" s="1" t="s">
        <v>4</v>
      </c>
      <c r="BC20" s="1" t="s">
        <v>4</v>
      </c>
      <c r="BD20" s="1" t="s">
        <v>23</v>
      </c>
      <c r="BE20" s="1" t="s">
        <v>4</v>
      </c>
      <c r="BF20" s="1" t="s">
        <v>4</v>
      </c>
      <c r="BG20" s="1" t="s">
        <v>4</v>
      </c>
      <c r="BH20" s="1" t="s">
        <v>4</v>
      </c>
      <c r="BI20" s="1" t="s">
        <v>4</v>
      </c>
      <c r="BJ20" s="1" t="s">
        <v>20</v>
      </c>
      <c r="BK20" s="1" t="s">
        <v>24</v>
      </c>
      <c r="BL20" s="1" t="s">
        <v>4</v>
      </c>
      <c r="BM20" s="1" t="s">
        <v>5</v>
      </c>
      <c r="BN20" s="1" t="s">
        <v>4</v>
      </c>
      <c r="BO20" s="1" t="s">
        <v>4</v>
      </c>
      <c r="BP20" s="1" t="s">
        <v>4</v>
      </c>
      <c r="BQ20" s="1" t="s">
        <v>4</v>
      </c>
      <c r="BR20" s="1" t="s">
        <v>2</v>
      </c>
      <c r="BS20" s="1" t="s">
        <v>2</v>
      </c>
      <c r="BT20" s="1" t="s">
        <v>2</v>
      </c>
      <c r="BU20" s="1" t="s">
        <v>5</v>
      </c>
      <c r="BV20" s="1" t="s">
        <v>5</v>
      </c>
      <c r="BW20" s="1" t="s">
        <v>4</v>
      </c>
      <c r="BX20" s="1" t="s">
        <v>4</v>
      </c>
      <c r="BY20" s="1" t="s">
        <v>12</v>
      </c>
      <c r="BZ20" s="1" t="s">
        <v>4</v>
      </c>
      <c r="CA20" s="1" t="s">
        <v>5</v>
      </c>
      <c r="CB20" s="1" t="s">
        <v>404</v>
      </c>
      <c r="CC20" s="1" t="s">
        <v>4</v>
      </c>
      <c r="CD20" s="1" t="s">
        <v>4</v>
      </c>
      <c r="CE20" s="1" t="s">
        <v>4</v>
      </c>
      <c r="CF20" s="1" t="s">
        <v>4</v>
      </c>
      <c r="CG20" s="1" t="s">
        <v>4</v>
      </c>
      <c r="CH20" s="1" t="s">
        <v>4</v>
      </c>
      <c r="CI20" s="1" t="s">
        <v>24</v>
      </c>
      <c r="CJ20" s="1" t="s">
        <v>4</v>
      </c>
      <c r="CK20" s="1" t="s">
        <v>4</v>
      </c>
      <c r="CL20" s="1" t="s">
        <v>4</v>
      </c>
      <c r="CM20">
        <v>6</v>
      </c>
      <c r="CN20" s="1" t="s">
        <v>365</v>
      </c>
      <c r="CO20" s="1" t="s">
        <v>376</v>
      </c>
      <c r="CP20" s="1" t="s">
        <v>62</v>
      </c>
      <c r="CQ20" s="1" t="s">
        <v>63</v>
      </c>
      <c r="CR20" s="1" t="s">
        <v>47</v>
      </c>
      <c r="CS20" s="1" t="s">
        <v>7</v>
      </c>
      <c r="CT20" s="1" t="s">
        <v>4</v>
      </c>
      <c r="CU20" s="1" t="s">
        <v>52</v>
      </c>
      <c r="CV20" s="1" t="s">
        <v>4</v>
      </c>
      <c r="CW20" s="1" t="s">
        <v>4</v>
      </c>
      <c r="CX20" s="1" t="s">
        <v>4</v>
      </c>
      <c r="CY20" s="1" t="s">
        <v>4</v>
      </c>
      <c r="CZ20" s="1" t="s">
        <v>4</v>
      </c>
      <c r="DG20">
        <v>6</v>
      </c>
      <c r="DH20" s="1" t="s">
        <v>28</v>
      </c>
      <c r="DI20" s="1" t="s">
        <v>84</v>
      </c>
      <c r="DJ20" s="1" t="s">
        <v>85</v>
      </c>
      <c r="DK20" s="1" t="s">
        <v>24</v>
      </c>
      <c r="DL20" s="1" t="s">
        <v>1</v>
      </c>
      <c r="DM20" s="1" t="s">
        <v>12</v>
      </c>
      <c r="DN20" s="1" t="s">
        <v>5</v>
      </c>
      <c r="DO20" s="1" t="s">
        <v>5</v>
      </c>
      <c r="DP20" s="1" t="s">
        <v>4</v>
      </c>
      <c r="DQ20" s="1" t="s">
        <v>4</v>
      </c>
      <c r="DR20" s="1" t="s">
        <v>4</v>
      </c>
      <c r="DS20" s="1" t="s">
        <v>4</v>
      </c>
      <c r="DT20" s="1" t="s">
        <v>24</v>
      </c>
      <c r="DU20" s="1" t="s">
        <v>4</v>
      </c>
      <c r="DV20" s="1" t="s">
        <v>4</v>
      </c>
      <c r="EA20">
        <v>6</v>
      </c>
      <c r="EB20" s="1" t="s">
        <v>504</v>
      </c>
      <c r="EC20" s="1" t="s">
        <v>369</v>
      </c>
      <c r="ED20" s="1" t="s">
        <v>158</v>
      </c>
      <c r="EE20" s="1" t="s">
        <v>5</v>
      </c>
      <c r="EF20" s="1" t="s">
        <v>4</v>
      </c>
      <c r="EG20" s="1" t="s">
        <v>4</v>
      </c>
      <c r="EH20" s="1" t="s">
        <v>4</v>
      </c>
      <c r="EI20" s="1" t="s">
        <v>19</v>
      </c>
      <c r="EJ20" s="1" t="s">
        <v>1</v>
      </c>
      <c r="EK20" s="1" t="s">
        <v>5</v>
      </c>
      <c r="EL20" s="1" t="s">
        <v>5</v>
      </c>
      <c r="EM20" s="1" t="s">
        <v>4</v>
      </c>
      <c r="EN20" s="1" t="s">
        <v>4</v>
      </c>
      <c r="FY20">
        <v>5</v>
      </c>
      <c r="FZ20" s="1" t="s">
        <v>380</v>
      </c>
      <c r="GA20" s="1" t="s">
        <v>2</v>
      </c>
      <c r="GB20" s="1" t="s">
        <v>381</v>
      </c>
      <c r="GC20" s="1" t="s">
        <v>3</v>
      </c>
      <c r="GD20" s="1" t="s">
        <v>6</v>
      </c>
      <c r="GE20" s="1" t="s">
        <v>512</v>
      </c>
      <c r="GF20" s="1" t="s">
        <v>513</v>
      </c>
      <c r="GG20" s="1" t="s">
        <v>4</v>
      </c>
      <c r="GH20" s="1" t="s">
        <v>4</v>
      </c>
      <c r="GI20" s="1" t="s">
        <v>514</v>
      </c>
      <c r="GJ20" s="1" t="s">
        <v>382</v>
      </c>
      <c r="GK20" s="1" t="s">
        <v>4</v>
      </c>
      <c r="GL20" s="1" t="s">
        <v>5</v>
      </c>
      <c r="GM20" s="1" t="s">
        <v>4</v>
      </c>
      <c r="GN20" s="1" t="s">
        <v>5</v>
      </c>
      <c r="GO20" s="1" t="s">
        <v>383</v>
      </c>
      <c r="GP20" s="1" t="s">
        <v>384</v>
      </c>
      <c r="GQ20" s="1" t="s">
        <v>4</v>
      </c>
      <c r="GR20" s="1" t="s">
        <v>4</v>
      </c>
      <c r="GS20" s="1" t="s">
        <v>385</v>
      </c>
      <c r="GT20" s="1" t="s">
        <v>4</v>
      </c>
      <c r="HW20">
        <v>6</v>
      </c>
      <c r="HX20" s="1" t="s">
        <v>147</v>
      </c>
      <c r="HY20" s="1" t="s">
        <v>4</v>
      </c>
    </row>
    <row r="21" spans="31:233">
      <c r="AE21">
        <v>5</v>
      </c>
      <c r="AF21" s="1" t="s">
        <v>14</v>
      </c>
      <c r="AG21" s="1" t="s">
        <v>211</v>
      </c>
      <c r="AH21" s="1" t="s">
        <v>1</v>
      </c>
      <c r="AI21" s="1" t="s">
        <v>4</v>
      </c>
      <c r="AJ21" s="1" t="s">
        <v>4</v>
      </c>
      <c r="AK21" s="1" t="s">
        <v>34</v>
      </c>
      <c r="AL21" s="1" t="s">
        <v>4</v>
      </c>
      <c r="AM21" s="1" t="s">
        <v>175</v>
      </c>
      <c r="AN21" s="1" t="s">
        <v>4</v>
      </c>
      <c r="AO21" s="1" t="s">
        <v>4</v>
      </c>
      <c r="AP21" s="1" t="s">
        <v>4</v>
      </c>
      <c r="AQ21" s="1" t="s">
        <v>4</v>
      </c>
      <c r="AR21" s="1" t="s">
        <v>18</v>
      </c>
      <c r="AS21" s="1" t="s">
        <v>12</v>
      </c>
      <c r="AT21" s="1" t="s">
        <v>19</v>
      </c>
      <c r="AU21" s="1" t="s">
        <v>4</v>
      </c>
      <c r="AV21" s="1" t="s">
        <v>4</v>
      </c>
      <c r="AW21" s="1" t="s">
        <v>4</v>
      </c>
      <c r="AX21" s="1" t="s">
        <v>20</v>
      </c>
      <c r="AY21" s="1" t="s">
        <v>21</v>
      </c>
      <c r="AZ21" s="1" t="s">
        <v>14</v>
      </c>
      <c r="BA21" s="1" t="s">
        <v>22</v>
      </c>
      <c r="BB21" s="1" t="s">
        <v>4</v>
      </c>
      <c r="BC21" s="1" t="s">
        <v>4</v>
      </c>
      <c r="BD21" s="1" t="s">
        <v>23</v>
      </c>
      <c r="BE21" s="1" t="s">
        <v>4</v>
      </c>
      <c r="BF21" s="1" t="s">
        <v>4</v>
      </c>
      <c r="BG21" s="1" t="s">
        <v>4</v>
      </c>
      <c r="BH21" s="1" t="s">
        <v>4</v>
      </c>
      <c r="BI21" s="1" t="s">
        <v>4</v>
      </c>
      <c r="BJ21" s="1" t="s">
        <v>20</v>
      </c>
      <c r="BK21" s="1" t="s">
        <v>24</v>
      </c>
      <c r="BL21" s="1" t="s">
        <v>4</v>
      </c>
      <c r="BM21" s="1" t="s">
        <v>5</v>
      </c>
      <c r="BN21" s="1" t="s">
        <v>4</v>
      </c>
      <c r="BO21" s="1" t="s">
        <v>2</v>
      </c>
      <c r="BP21" s="1" t="s">
        <v>4</v>
      </c>
      <c r="BQ21" s="1" t="s">
        <v>4</v>
      </c>
      <c r="BR21" s="1" t="s">
        <v>2</v>
      </c>
      <c r="BS21" s="1" t="s">
        <v>2</v>
      </c>
      <c r="BT21" s="1" t="s">
        <v>2</v>
      </c>
      <c r="BU21" s="1" t="s">
        <v>5</v>
      </c>
      <c r="BV21" s="1" t="s">
        <v>5</v>
      </c>
      <c r="BW21" s="1" t="s">
        <v>4</v>
      </c>
      <c r="BX21" s="1" t="s">
        <v>4</v>
      </c>
      <c r="BY21" s="1" t="s">
        <v>12</v>
      </c>
      <c r="BZ21" s="1" t="s">
        <v>4</v>
      </c>
      <c r="CA21" s="1" t="s">
        <v>5</v>
      </c>
      <c r="CB21" s="1" t="s">
        <v>405</v>
      </c>
      <c r="CC21" s="1" t="s">
        <v>4</v>
      </c>
      <c r="CD21" s="1" t="s">
        <v>4</v>
      </c>
      <c r="CE21" s="1" t="s">
        <v>4</v>
      </c>
      <c r="CF21" s="1" t="s">
        <v>4</v>
      </c>
      <c r="CG21" s="1" t="s">
        <v>4</v>
      </c>
      <c r="CH21" s="1" t="s">
        <v>4</v>
      </c>
      <c r="CI21" s="1" t="s">
        <v>24</v>
      </c>
      <c r="CJ21" s="1" t="s">
        <v>4</v>
      </c>
      <c r="CK21" s="1" t="s">
        <v>4</v>
      </c>
      <c r="CL21" s="1" t="s">
        <v>4</v>
      </c>
      <c r="CM21">
        <v>6</v>
      </c>
      <c r="CN21" s="1" t="s">
        <v>365</v>
      </c>
      <c r="CO21" s="1" t="s">
        <v>377</v>
      </c>
      <c r="CP21" s="1" t="s">
        <v>64</v>
      </c>
      <c r="CQ21" s="1" t="s">
        <v>65</v>
      </c>
      <c r="CR21" s="1" t="s">
        <v>47</v>
      </c>
      <c r="CS21" s="1" t="s">
        <v>7</v>
      </c>
      <c r="CT21" s="1" t="s">
        <v>4</v>
      </c>
      <c r="CU21" s="1" t="s">
        <v>52</v>
      </c>
      <c r="CV21" s="1" t="s">
        <v>4</v>
      </c>
      <c r="CW21" s="1" t="s">
        <v>4</v>
      </c>
      <c r="CX21" s="1" t="s">
        <v>4</v>
      </c>
      <c r="CY21" s="1" t="s">
        <v>4</v>
      </c>
      <c r="CZ21" s="1" t="s">
        <v>4</v>
      </c>
      <c r="DG21">
        <v>6</v>
      </c>
      <c r="DH21" s="1" t="s">
        <v>28</v>
      </c>
      <c r="DI21" s="1" t="s">
        <v>86</v>
      </c>
      <c r="DJ21" s="1" t="s">
        <v>87</v>
      </c>
      <c r="DK21" s="1" t="s">
        <v>24</v>
      </c>
      <c r="DL21" s="1" t="s">
        <v>1</v>
      </c>
      <c r="DM21" s="1" t="s">
        <v>5</v>
      </c>
      <c r="DN21" s="1" t="s">
        <v>5</v>
      </c>
      <c r="DO21" s="1" t="s">
        <v>5</v>
      </c>
      <c r="DP21" s="1" t="s">
        <v>4</v>
      </c>
      <c r="DQ21" s="1" t="s">
        <v>4</v>
      </c>
      <c r="DR21" s="1" t="s">
        <v>4</v>
      </c>
      <c r="DS21" s="1" t="s">
        <v>4</v>
      </c>
      <c r="DT21" s="1" t="s">
        <v>24</v>
      </c>
      <c r="DU21" s="1" t="s">
        <v>4</v>
      </c>
      <c r="DV21" s="1" t="s">
        <v>4</v>
      </c>
      <c r="EA21">
        <v>6</v>
      </c>
      <c r="EB21" s="1" t="s">
        <v>504</v>
      </c>
      <c r="EC21" s="1" t="s">
        <v>370</v>
      </c>
      <c r="ED21" s="1" t="s">
        <v>158</v>
      </c>
      <c r="EE21" s="1" t="s">
        <v>5</v>
      </c>
      <c r="EF21" s="1" t="s">
        <v>4</v>
      </c>
      <c r="EG21" s="1" t="s">
        <v>4</v>
      </c>
      <c r="EH21" s="1" t="s">
        <v>4</v>
      </c>
      <c r="EI21" s="1" t="s">
        <v>19</v>
      </c>
      <c r="EJ21" s="1" t="s">
        <v>1</v>
      </c>
      <c r="EK21" s="1" t="s">
        <v>5</v>
      </c>
      <c r="EL21" s="1" t="s">
        <v>5</v>
      </c>
      <c r="EM21" s="1" t="s">
        <v>4</v>
      </c>
      <c r="EN21" s="1" t="s">
        <v>4</v>
      </c>
      <c r="FY21">
        <v>5</v>
      </c>
      <c r="FZ21" s="1" t="s">
        <v>386</v>
      </c>
      <c r="GA21" s="1" t="s">
        <v>2</v>
      </c>
      <c r="GB21" s="1" t="s">
        <v>7</v>
      </c>
      <c r="GC21" s="1" t="s">
        <v>4</v>
      </c>
      <c r="GD21" s="1" t="s">
        <v>4</v>
      </c>
      <c r="GE21" s="1" t="s">
        <v>4</v>
      </c>
      <c r="GF21" s="1" t="s">
        <v>4</v>
      </c>
      <c r="GG21" s="1" t="s">
        <v>4</v>
      </c>
      <c r="GH21" s="1" t="s">
        <v>4</v>
      </c>
      <c r="GI21" s="1" t="s">
        <v>4</v>
      </c>
      <c r="GJ21" s="1" t="s">
        <v>5</v>
      </c>
      <c r="GK21" s="1" t="s">
        <v>4</v>
      </c>
      <c r="GL21" s="1" t="s">
        <v>5</v>
      </c>
      <c r="GM21" s="1" t="s">
        <v>4</v>
      </c>
      <c r="GN21" s="1" t="s">
        <v>5</v>
      </c>
      <c r="GO21" s="1" t="s">
        <v>4</v>
      </c>
      <c r="GP21" s="1" t="s">
        <v>384</v>
      </c>
      <c r="GQ21" s="1" t="s">
        <v>4</v>
      </c>
      <c r="GR21" s="1" t="s">
        <v>4</v>
      </c>
      <c r="GS21" s="1" t="s">
        <v>45</v>
      </c>
      <c r="GT21" s="1" t="s">
        <v>4</v>
      </c>
      <c r="HW21">
        <v>6</v>
      </c>
      <c r="HX21" s="1" t="s">
        <v>148</v>
      </c>
      <c r="HY21" s="1" t="s">
        <v>19</v>
      </c>
    </row>
    <row r="22" spans="31:233">
      <c r="AE22">
        <v>5</v>
      </c>
      <c r="AF22" s="1" t="s">
        <v>13</v>
      </c>
      <c r="AG22" s="1" t="s">
        <v>35</v>
      </c>
      <c r="AH22" s="1" t="s">
        <v>1</v>
      </c>
      <c r="AI22" s="1" t="s">
        <v>4</v>
      </c>
      <c r="AJ22" s="1" t="s">
        <v>4</v>
      </c>
      <c r="AK22" s="1" t="s">
        <v>36</v>
      </c>
      <c r="AL22" s="1" t="s">
        <v>4</v>
      </c>
      <c r="AM22" s="1" t="s">
        <v>4</v>
      </c>
      <c r="AN22" s="1" t="s">
        <v>4</v>
      </c>
      <c r="AO22" s="1" t="s">
        <v>4</v>
      </c>
      <c r="AP22" s="1" t="s">
        <v>4</v>
      </c>
      <c r="AQ22" s="1" t="s">
        <v>4</v>
      </c>
      <c r="AR22" s="1" t="s">
        <v>18</v>
      </c>
      <c r="AS22" s="1" t="s">
        <v>5</v>
      </c>
      <c r="AT22" s="1" t="s">
        <v>37</v>
      </c>
      <c r="AU22" s="1" t="s">
        <v>4</v>
      </c>
      <c r="AV22" s="1" t="s">
        <v>38</v>
      </c>
      <c r="AW22" s="1" t="s">
        <v>4</v>
      </c>
      <c r="AX22" s="1" t="s">
        <v>20</v>
      </c>
      <c r="AY22" s="1" t="s">
        <v>21</v>
      </c>
      <c r="AZ22" s="1" t="s">
        <v>13</v>
      </c>
      <c r="BA22" s="1" t="s">
        <v>22</v>
      </c>
      <c r="BB22" s="1" t="s">
        <v>4</v>
      </c>
      <c r="BC22" s="1" t="s">
        <v>4</v>
      </c>
      <c r="BD22" s="1" t="s">
        <v>23</v>
      </c>
      <c r="BE22" s="1" t="s">
        <v>13</v>
      </c>
      <c r="BF22" s="1" t="s">
        <v>22</v>
      </c>
      <c r="BG22" s="1" t="s">
        <v>4</v>
      </c>
      <c r="BH22" s="1" t="s">
        <v>4</v>
      </c>
      <c r="BI22" s="1" t="s">
        <v>4</v>
      </c>
      <c r="BJ22" s="1" t="s">
        <v>20</v>
      </c>
      <c r="BK22" s="1" t="s">
        <v>24</v>
      </c>
      <c r="BL22" s="1" t="s">
        <v>4</v>
      </c>
      <c r="BM22" s="1" t="s">
        <v>5</v>
      </c>
      <c r="BN22" s="1" t="s">
        <v>4</v>
      </c>
      <c r="BO22" s="1" t="s">
        <v>4</v>
      </c>
      <c r="BP22" s="1" t="s">
        <v>4</v>
      </c>
      <c r="BQ22" s="1" t="s">
        <v>12</v>
      </c>
      <c r="BR22" s="1" t="s">
        <v>2</v>
      </c>
      <c r="BS22" s="1" t="s">
        <v>2</v>
      </c>
      <c r="BT22" s="1" t="s">
        <v>2</v>
      </c>
      <c r="BU22" s="1" t="s">
        <v>5</v>
      </c>
      <c r="BV22" s="1" t="s">
        <v>5</v>
      </c>
      <c r="BW22" s="1" t="s">
        <v>4</v>
      </c>
      <c r="BX22" s="1" t="s">
        <v>4</v>
      </c>
      <c r="BY22" s="1" t="s">
        <v>4</v>
      </c>
      <c r="BZ22" s="1" t="s">
        <v>4</v>
      </c>
      <c r="CA22" s="1" t="s">
        <v>5</v>
      </c>
      <c r="CB22" s="1" t="s">
        <v>406</v>
      </c>
      <c r="CC22" s="1" t="s">
        <v>4</v>
      </c>
      <c r="CD22" s="1" t="s">
        <v>4</v>
      </c>
      <c r="CE22" s="1" t="s">
        <v>4</v>
      </c>
      <c r="CF22" s="1" t="s">
        <v>4</v>
      </c>
      <c r="CG22" s="1" t="s">
        <v>4</v>
      </c>
      <c r="CH22" s="1" t="s">
        <v>4</v>
      </c>
      <c r="CI22" s="1" t="s">
        <v>24</v>
      </c>
      <c r="CJ22" s="1" t="s">
        <v>4</v>
      </c>
      <c r="CK22" s="1" t="s">
        <v>4</v>
      </c>
      <c r="CL22" s="1" t="s">
        <v>4</v>
      </c>
      <c r="CM22">
        <v>6</v>
      </c>
      <c r="CN22" s="1" t="s">
        <v>365</v>
      </c>
      <c r="CO22" s="1" t="s">
        <v>378</v>
      </c>
      <c r="CP22" s="1" t="s">
        <v>66</v>
      </c>
      <c r="CQ22" s="1" t="s">
        <v>67</v>
      </c>
      <c r="CR22" s="1" t="s">
        <v>47</v>
      </c>
      <c r="CS22" s="1" t="s">
        <v>7</v>
      </c>
      <c r="CT22" s="1" t="s">
        <v>4</v>
      </c>
      <c r="CU22" s="1" t="s">
        <v>52</v>
      </c>
      <c r="CV22" s="1" t="s">
        <v>4</v>
      </c>
      <c r="CW22" s="1" t="s">
        <v>4</v>
      </c>
      <c r="CX22" s="1" t="s">
        <v>4</v>
      </c>
      <c r="CY22" s="1" t="s">
        <v>4</v>
      </c>
      <c r="CZ22" s="1" t="s">
        <v>4</v>
      </c>
      <c r="DG22">
        <v>6</v>
      </c>
      <c r="DH22" s="1" t="s">
        <v>28</v>
      </c>
      <c r="DI22" s="1" t="s">
        <v>88</v>
      </c>
      <c r="DJ22" s="1" t="s">
        <v>89</v>
      </c>
      <c r="DK22" s="1" t="s">
        <v>24</v>
      </c>
      <c r="DL22" s="1" t="s">
        <v>1</v>
      </c>
      <c r="DM22" s="1" t="s">
        <v>5</v>
      </c>
      <c r="DN22" s="1" t="s">
        <v>5</v>
      </c>
      <c r="DO22" s="1" t="s">
        <v>5</v>
      </c>
      <c r="DP22" s="1" t="s">
        <v>4</v>
      </c>
      <c r="DQ22" s="1" t="s">
        <v>4</v>
      </c>
      <c r="DR22" s="1" t="s">
        <v>4</v>
      </c>
      <c r="DS22" s="1" t="s">
        <v>4</v>
      </c>
      <c r="DT22" s="1" t="s">
        <v>24</v>
      </c>
      <c r="DU22" s="1" t="s">
        <v>4</v>
      </c>
      <c r="DV22" s="1" t="s">
        <v>4</v>
      </c>
      <c r="EA22">
        <v>6</v>
      </c>
      <c r="EB22" s="1" t="s">
        <v>504</v>
      </c>
      <c r="EC22" s="1" t="s">
        <v>371</v>
      </c>
      <c r="ED22" s="1" t="s">
        <v>158</v>
      </c>
      <c r="EE22" s="1" t="s">
        <v>5</v>
      </c>
      <c r="EF22" s="1" t="s">
        <v>4</v>
      </c>
      <c r="EG22" s="1" t="s">
        <v>4</v>
      </c>
      <c r="EH22" s="1" t="s">
        <v>4</v>
      </c>
      <c r="EI22" s="1" t="s">
        <v>19</v>
      </c>
      <c r="EJ22" s="1" t="s">
        <v>1</v>
      </c>
      <c r="EK22" s="1" t="s">
        <v>5</v>
      </c>
      <c r="EL22" s="1" t="s">
        <v>5</v>
      </c>
      <c r="EM22" s="1" t="s">
        <v>4</v>
      </c>
      <c r="EN22" s="1" t="s">
        <v>4</v>
      </c>
      <c r="FY22">
        <v>5</v>
      </c>
      <c r="FZ22" s="1" t="s">
        <v>387</v>
      </c>
      <c r="GA22" s="1" t="s">
        <v>2</v>
      </c>
      <c r="GB22" s="1" t="s">
        <v>381</v>
      </c>
      <c r="GC22" s="1" t="s">
        <v>3</v>
      </c>
      <c r="GD22" s="1" t="s">
        <v>6</v>
      </c>
      <c r="GE22" s="1" t="s">
        <v>515</v>
      </c>
      <c r="GF22" s="1" t="s">
        <v>516</v>
      </c>
      <c r="GG22" s="1" t="s">
        <v>4</v>
      </c>
      <c r="GH22" s="1" t="s">
        <v>4</v>
      </c>
      <c r="GI22" s="1" t="s">
        <v>517</v>
      </c>
      <c r="GJ22" s="1" t="s">
        <v>382</v>
      </c>
      <c r="GK22" s="1" t="s">
        <v>4</v>
      </c>
      <c r="GL22" s="1" t="s">
        <v>5</v>
      </c>
      <c r="GM22" s="1" t="s">
        <v>4</v>
      </c>
      <c r="GN22" s="1" t="s">
        <v>5</v>
      </c>
      <c r="GO22" s="1" t="s">
        <v>4</v>
      </c>
      <c r="GP22" s="1" t="s">
        <v>384</v>
      </c>
      <c r="GQ22" s="1" t="s">
        <v>4</v>
      </c>
      <c r="GR22" s="1" t="s">
        <v>4</v>
      </c>
      <c r="GS22" s="1" t="s">
        <v>388</v>
      </c>
      <c r="GT22" s="1" t="s">
        <v>4</v>
      </c>
      <c r="HW22">
        <v>6</v>
      </c>
      <c r="HX22" s="1" t="s">
        <v>149</v>
      </c>
      <c r="HY22" s="1" t="s">
        <v>19</v>
      </c>
    </row>
    <row r="23" spans="31:233">
      <c r="AE23">
        <v>5</v>
      </c>
      <c r="AF23" s="1" t="s">
        <v>42</v>
      </c>
      <c r="AG23" s="1" t="s">
        <v>43</v>
      </c>
      <c r="AH23" s="1" t="s">
        <v>1</v>
      </c>
      <c r="AI23" s="1" t="s">
        <v>4</v>
      </c>
      <c r="AJ23" s="1" t="s">
        <v>4</v>
      </c>
      <c r="AK23" s="1" t="s">
        <v>41</v>
      </c>
      <c r="AL23" s="1" t="s">
        <v>4</v>
      </c>
      <c r="AM23" s="1" t="s">
        <v>162</v>
      </c>
      <c r="AN23" s="1" t="s">
        <v>4</v>
      </c>
      <c r="AO23" s="1" t="s">
        <v>4</v>
      </c>
      <c r="AP23" s="1" t="s">
        <v>4</v>
      </c>
      <c r="AQ23" s="1" t="s">
        <v>4</v>
      </c>
      <c r="AR23" s="1" t="s">
        <v>4</v>
      </c>
      <c r="AS23" s="1" t="s">
        <v>12</v>
      </c>
      <c r="AT23" s="1" t="s">
        <v>19</v>
      </c>
      <c r="AU23" s="1" t="s">
        <v>4</v>
      </c>
      <c r="AV23" s="1" t="s">
        <v>4</v>
      </c>
      <c r="AW23" s="1" t="s">
        <v>4</v>
      </c>
      <c r="AX23" s="1" t="s">
        <v>20</v>
      </c>
      <c r="AY23" s="1" t="s">
        <v>21</v>
      </c>
      <c r="AZ23" s="1" t="s">
        <v>42</v>
      </c>
      <c r="BA23" s="1" t="s">
        <v>22</v>
      </c>
      <c r="BB23" s="1" t="s">
        <v>4</v>
      </c>
      <c r="BC23" s="1" t="s">
        <v>4</v>
      </c>
      <c r="BD23" s="1" t="s">
        <v>23</v>
      </c>
      <c r="BE23" s="1" t="s">
        <v>4</v>
      </c>
      <c r="BF23" s="1" t="s">
        <v>4</v>
      </c>
      <c r="BG23" s="1" t="s">
        <v>4</v>
      </c>
      <c r="BH23" s="1" t="s">
        <v>4</v>
      </c>
      <c r="BI23" s="1" t="s">
        <v>4</v>
      </c>
      <c r="BJ23" s="1" t="s">
        <v>20</v>
      </c>
      <c r="BK23" s="1" t="s">
        <v>24</v>
      </c>
      <c r="BL23" s="1" t="s">
        <v>4</v>
      </c>
      <c r="BM23" s="1" t="s">
        <v>5</v>
      </c>
      <c r="BN23" s="1" t="s">
        <v>4</v>
      </c>
      <c r="BO23" s="1" t="s">
        <v>2</v>
      </c>
      <c r="BP23" s="1" t="s">
        <v>4</v>
      </c>
      <c r="BQ23" s="1" t="s">
        <v>4</v>
      </c>
      <c r="BR23" s="1" t="s">
        <v>2</v>
      </c>
      <c r="BS23" s="1" t="s">
        <v>2</v>
      </c>
      <c r="BT23" s="1" t="s">
        <v>2</v>
      </c>
      <c r="BU23" s="1" t="s">
        <v>5</v>
      </c>
      <c r="BV23" s="1" t="s">
        <v>5</v>
      </c>
      <c r="BW23" s="1" t="s">
        <v>4</v>
      </c>
      <c r="BX23" s="1" t="s">
        <v>4</v>
      </c>
      <c r="BY23" s="1" t="s">
        <v>12</v>
      </c>
      <c r="BZ23" s="1" t="s">
        <v>4</v>
      </c>
      <c r="CA23" s="1" t="s">
        <v>5</v>
      </c>
      <c r="CB23" s="1" t="s">
        <v>408</v>
      </c>
      <c r="CC23" s="1" t="s">
        <v>4</v>
      </c>
      <c r="CD23" s="1" t="s">
        <v>4</v>
      </c>
      <c r="CE23" s="1" t="s">
        <v>4</v>
      </c>
      <c r="CF23" s="1" t="s">
        <v>4</v>
      </c>
      <c r="CG23" s="1" t="s">
        <v>4</v>
      </c>
      <c r="CH23" s="1" t="s">
        <v>4</v>
      </c>
      <c r="CI23" s="1" t="s">
        <v>24</v>
      </c>
      <c r="CJ23" s="1" t="s">
        <v>4</v>
      </c>
      <c r="CK23" s="1" t="s">
        <v>4</v>
      </c>
      <c r="CL23" s="1" t="s">
        <v>4</v>
      </c>
      <c r="CM23">
        <v>5</v>
      </c>
      <c r="CN23" s="1" t="s">
        <v>409</v>
      </c>
      <c r="CO23" s="1" t="s">
        <v>415</v>
      </c>
      <c r="CP23" s="1" t="s">
        <v>416</v>
      </c>
      <c r="CQ23" s="1" t="s">
        <v>17</v>
      </c>
      <c r="CR23" s="1" t="s">
        <v>47</v>
      </c>
      <c r="CS23" s="1" t="s">
        <v>7</v>
      </c>
      <c r="CT23" s="1" t="s">
        <v>4</v>
      </c>
      <c r="CU23" s="1" t="s">
        <v>52</v>
      </c>
      <c r="CV23" s="1" t="s">
        <v>1</v>
      </c>
      <c r="CW23" s="1" t="s">
        <v>417</v>
      </c>
      <c r="CX23" s="1" t="s">
        <v>418</v>
      </c>
      <c r="CY23" s="1" t="s">
        <v>419</v>
      </c>
      <c r="CZ23" s="1" t="s">
        <v>420</v>
      </c>
      <c r="DG23">
        <v>6</v>
      </c>
      <c r="DH23" s="1" t="s">
        <v>28</v>
      </c>
      <c r="DI23" s="1" t="s">
        <v>90</v>
      </c>
      <c r="DJ23" s="1" t="s">
        <v>91</v>
      </c>
      <c r="DK23" s="1" t="s">
        <v>24</v>
      </c>
      <c r="DL23" s="1" t="s">
        <v>1</v>
      </c>
      <c r="DM23" s="1" t="s">
        <v>12</v>
      </c>
      <c r="DN23" s="1" t="s">
        <v>5</v>
      </c>
      <c r="DO23" s="1" t="s">
        <v>5</v>
      </c>
      <c r="DP23" s="1" t="s">
        <v>4</v>
      </c>
      <c r="DQ23" s="1" t="s">
        <v>4</v>
      </c>
      <c r="DR23" s="1" t="s">
        <v>4</v>
      </c>
      <c r="DS23" s="1" t="s">
        <v>4</v>
      </c>
      <c r="DT23" s="1" t="s">
        <v>24</v>
      </c>
      <c r="DU23" s="1" t="s">
        <v>4</v>
      </c>
      <c r="DV23" s="1" t="s">
        <v>4</v>
      </c>
      <c r="EA23">
        <v>6</v>
      </c>
      <c r="EB23" s="1" t="s">
        <v>504</v>
      </c>
      <c r="EC23" s="1" t="s">
        <v>372</v>
      </c>
      <c r="ED23" s="1" t="s">
        <v>158</v>
      </c>
      <c r="EE23" s="1" t="s">
        <v>5</v>
      </c>
      <c r="EF23" s="1" t="s">
        <v>4</v>
      </c>
      <c r="EG23" s="1" t="s">
        <v>4</v>
      </c>
      <c r="EH23" s="1" t="s">
        <v>4</v>
      </c>
      <c r="EI23" s="1" t="s">
        <v>19</v>
      </c>
      <c r="EJ23" s="1" t="s">
        <v>1</v>
      </c>
      <c r="EK23" s="1" t="s">
        <v>5</v>
      </c>
      <c r="EL23" s="1" t="s">
        <v>5</v>
      </c>
      <c r="EM23" s="1" t="s">
        <v>4</v>
      </c>
      <c r="EN23" s="1" t="s">
        <v>4</v>
      </c>
      <c r="FY23">
        <v>5</v>
      </c>
      <c r="FZ23" s="1" t="s">
        <v>389</v>
      </c>
      <c r="GA23" s="1" t="s">
        <v>2</v>
      </c>
      <c r="GB23" s="1" t="s">
        <v>381</v>
      </c>
      <c r="GC23" s="1" t="s">
        <v>3</v>
      </c>
      <c r="GD23" s="1" t="s">
        <v>6</v>
      </c>
      <c r="GE23" s="1" t="s">
        <v>212</v>
      </c>
      <c r="GF23" s="1" t="s">
        <v>158</v>
      </c>
      <c r="GG23" s="1" t="s">
        <v>4</v>
      </c>
      <c r="GH23" s="1" t="s">
        <v>4</v>
      </c>
      <c r="GI23" s="1" t="s">
        <v>518</v>
      </c>
      <c r="GJ23" s="1" t="s">
        <v>382</v>
      </c>
      <c r="GK23" s="1" t="s">
        <v>4</v>
      </c>
      <c r="GL23" s="1" t="s">
        <v>5</v>
      </c>
      <c r="GM23" s="1" t="s">
        <v>4</v>
      </c>
      <c r="GN23" s="1" t="s">
        <v>5</v>
      </c>
      <c r="GO23" s="1" t="s">
        <v>4</v>
      </c>
      <c r="GP23" s="1" t="s">
        <v>384</v>
      </c>
      <c r="GQ23" s="1" t="s">
        <v>4</v>
      </c>
      <c r="GR23" s="1" t="s">
        <v>4</v>
      </c>
      <c r="GS23" s="1" t="s">
        <v>390</v>
      </c>
      <c r="GT23" s="1" t="s">
        <v>4</v>
      </c>
      <c r="HW23">
        <v>6</v>
      </c>
      <c r="HX23" s="1" t="s">
        <v>144</v>
      </c>
      <c r="HY23" s="1" t="s">
        <v>4</v>
      </c>
    </row>
    <row r="24" spans="31:233">
      <c r="AE24">
        <v>5</v>
      </c>
      <c r="AF24" s="1" t="s">
        <v>409</v>
      </c>
      <c r="AG24" s="1" t="s">
        <v>410</v>
      </c>
      <c r="AH24" s="1" t="s">
        <v>4</v>
      </c>
      <c r="AI24" s="1" t="s">
        <v>1</v>
      </c>
      <c r="AJ24" s="1" t="s">
        <v>1</v>
      </c>
      <c r="AK24" s="1" t="s">
        <v>17</v>
      </c>
      <c r="AL24" s="1" t="s">
        <v>4</v>
      </c>
      <c r="AM24" s="1" t="s">
        <v>485</v>
      </c>
      <c r="AN24" s="1" t="s">
        <v>4</v>
      </c>
      <c r="AO24" s="1" t="s">
        <v>4</v>
      </c>
      <c r="AP24" s="1" t="s">
        <v>4</v>
      </c>
      <c r="AQ24" s="1" t="s">
        <v>4</v>
      </c>
      <c r="AR24" s="1" t="s">
        <v>18</v>
      </c>
      <c r="AS24" s="1" t="s">
        <v>4</v>
      </c>
      <c r="AT24" s="1" t="s">
        <v>19</v>
      </c>
      <c r="AU24" s="1" t="s">
        <v>4</v>
      </c>
      <c r="AV24" s="1" t="s">
        <v>4</v>
      </c>
      <c r="AW24" s="1" t="s">
        <v>4</v>
      </c>
      <c r="AX24" s="1" t="s">
        <v>4</v>
      </c>
      <c r="AY24" s="1" t="s">
        <v>21</v>
      </c>
      <c r="AZ24" s="1" t="s">
        <v>409</v>
      </c>
      <c r="BA24" s="1" t="s">
        <v>22</v>
      </c>
      <c r="BB24" s="1" t="s">
        <v>4</v>
      </c>
      <c r="BC24" s="1" t="s">
        <v>4</v>
      </c>
      <c r="BD24" s="1" t="s">
        <v>4</v>
      </c>
      <c r="BE24" s="1" t="s">
        <v>4</v>
      </c>
      <c r="BF24" s="1" t="s">
        <v>4</v>
      </c>
      <c r="BG24" s="1" t="s">
        <v>4</v>
      </c>
      <c r="BH24" s="1" t="s">
        <v>4</v>
      </c>
      <c r="BI24" s="1" t="s">
        <v>4</v>
      </c>
      <c r="BJ24" s="1" t="s">
        <v>20</v>
      </c>
      <c r="BK24" s="1" t="s">
        <v>24</v>
      </c>
      <c r="BL24" s="1" t="s">
        <v>1</v>
      </c>
      <c r="BM24" s="1" t="s">
        <v>5</v>
      </c>
      <c r="BN24" s="1" t="s">
        <v>4</v>
      </c>
      <c r="BO24" s="1" t="s">
        <v>1</v>
      </c>
      <c r="BP24" s="1" t="s">
        <v>4</v>
      </c>
      <c r="BQ24" s="1" t="s">
        <v>4</v>
      </c>
      <c r="BR24" s="1" t="s">
        <v>5</v>
      </c>
      <c r="BS24" s="1" t="s">
        <v>5</v>
      </c>
      <c r="BT24" s="1" t="s">
        <v>5</v>
      </c>
      <c r="BU24" s="1" t="s">
        <v>5</v>
      </c>
      <c r="BV24" s="1" t="s">
        <v>5</v>
      </c>
      <c r="BW24" s="1" t="s">
        <v>4</v>
      </c>
      <c r="BX24" s="1" t="s">
        <v>4</v>
      </c>
      <c r="BY24" s="1" t="s">
        <v>4</v>
      </c>
      <c r="BZ24" s="1" t="s">
        <v>4</v>
      </c>
      <c r="CA24" s="1" t="s">
        <v>4</v>
      </c>
      <c r="CB24" s="1" t="s">
        <v>409</v>
      </c>
      <c r="CC24" s="1" t="s">
        <v>4</v>
      </c>
      <c r="CD24" s="1" t="s">
        <v>4</v>
      </c>
      <c r="CE24" s="1" t="s">
        <v>4</v>
      </c>
      <c r="CF24" s="1" t="s">
        <v>4</v>
      </c>
      <c r="CG24" s="1" t="s">
        <v>4</v>
      </c>
      <c r="CH24" s="1" t="s">
        <v>4</v>
      </c>
      <c r="CI24" s="1" t="s">
        <v>24</v>
      </c>
      <c r="CJ24" s="1" t="s">
        <v>4</v>
      </c>
      <c r="CK24" s="1" t="s">
        <v>4</v>
      </c>
      <c r="CL24" s="1" t="s">
        <v>4</v>
      </c>
      <c r="CM24">
        <v>5</v>
      </c>
      <c r="CN24" s="1" t="s">
        <v>409</v>
      </c>
      <c r="CO24" s="1" t="s">
        <v>421</v>
      </c>
      <c r="CP24" s="1" t="s">
        <v>51</v>
      </c>
      <c r="CQ24" s="1" t="s">
        <v>26</v>
      </c>
      <c r="CR24" s="1" t="s">
        <v>4</v>
      </c>
      <c r="CS24" s="1" t="s">
        <v>238</v>
      </c>
      <c r="CT24" s="1" t="s">
        <v>4</v>
      </c>
      <c r="CU24" s="1" t="s">
        <v>52</v>
      </c>
      <c r="CV24" s="1" t="s">
        <v>4</v>
      </c>
      <c r="CW24" s="1" t="s">
        <v>4</v>
      </c>
      <c r="CX24" s="1" t="s">
        <v>4</v>
      </c>
      <c r="CY24" s="1" t="s">
        <v>4</v>
      </c>
      <c r="CZ24" s="1" t="s">
        <v>4</v>
      </c>
      <c r="DG24">
        <v>6</v>
      </c>
      <c r="DH24" s="1" t="s">
        <v>28</v>
      </c>
      <c r="DI24" s="1" t="s">
        <v>92</v>
      </c>
      <c r="DJ24" s="1" t="s">
        <v>93</v>
      </c>
      <c r="DK24" s="1" t="s">
        <v>24</v>
      </c>
      <c r="DL24" s="1" t="s">
        <v>1</v>
      </c>
      <c r="DM24" s="1" t="s">
        <v>12</v>
      </c>
      <c r="DN24" s="1" t="s">
        <v>5</v>
      </c>
      <c r="DO24" s="1" t="s">
        <v>5</v>
      </c>
      <c r="DP24" s="1" t="s">
        <v>4</v>
      </c>
      <c r="DQ24" s="1" t="s">
        <v>4</v>
      </c>
      <c r="DR24" s="1" t="s">
        <v>4</v>
      </c>
      <c r="DS24" s="1" t="s">
        <v>4</v>
      </c>
      <c r="DT24" s="1" t="s">
        <v>24</v>
      </c>
      <c r="DU24" s="1" t="s">
        <v>4</v>
      </c>
      <c r="DV24" s="1" t="s">
        <v>4</v>
      </c>
      <c r="EA24">
        <v>6</v>
      </c>
      <c r="EB24" s="1" t="s">
        <v>504</v>
      </c>
      <c r="EC24" s="1" t="s">
        <v>373</v>
      </c>
      <c r="ED24" s="1" t="s">
        <v>158</v>
      </c>
      <c r="EE24" s="1" t="s">
        <v>5</v>
      </c>
      <c r="EF24" s="1" t="s">
        <v>4</v>
      </c>
      <c r="EG24" s="1" t="s">
        <v>4</v>
      </c>
      <c r="EH24" s="1" t="s">
        <v>4</v>
      </c>
      <c r="EI24" s="1" t="s">
        <v>19</v>
      </c>
      <c r="EJ24" s="1" t="s">
        <v>1</v>
      </c>
      <c r="EK24" s="1" t="s">
        <v>5</v>
      </c>
      <c r="EL24" s="1" t="s">
        <v>5</v>
      </c>
      <c r="EM24" s="1" t="s">
        <v>4</v>
      </c>
      <c r="EN24" s="1" t="s">
        <v>4</v>
      </c>
      <c r="FY24">
        <v>5</v>
      </c>
      <c r="FZ24" s="1" t="s">
        <v>391</v>
      </c>
      <c r="GA24" s="1" t="s">
        <v>2</v>
      </c>
      <c r="GB24" s="1" t="s">
        <v>381</v>
      </c>
      <c r="GC24" s="1" t="s">
        <v>3</v>
      </c>
      <c r="GD24" s="1" t="s">
        <v>6</v>
      </c>
      <c r="GE24" s="1" t="s">
        <v>9</v>
      </c>
      <c r="GF24" s="1" t="s">
        <v>2</v>
      </c>
      <c r="GG24" s="1" t="s">
        <v>4</v>
      </c>
      <c r="GH24" s="1" t="s">
        <v>4</v>
      </c>
      <c r="GI24" s="1" t="s">
        <v>10</v>
      </c>
      <c r="GJ24" s="1" t="s">
        <v>382</v>
      </c>
      <c r="GK24" s="1" t="s">
        <v>4</v>
      </c>
      <c r="GL24" s="1" t="s">
        <v>5</v>
      </c>
      <c r="GM24" s="1" t="s">
        <v>4</v>
      </c>
      <c r="GN24" s="1" t="s">
        <v>5</v>
      </c>
      <c r="GO24" s="1" t="s">
        <v>4</v>
      </c>
      <c r="GP24" s="1" t="s">
        <v>384</v>
      </c>
      <c r="GQ24" s="1" t="s">
        <v>4</v>
      </c>
      <c r="GR24" s="1" t="s">
        <v>4</v>
      </c>
      <c r="GS24" s="1" t="s">
        <v>11</v>
      </c>
      <c r="GT24" s="1" t="s">
        <v>4</v>
      </c>
      <c r="HW24">
        <v>6</v>
      </c>
      <c r="HX24" s="1" t="s">
        <v>143</v>
      </c>
      <c r="HY24" s="1" t="s">
        <v>4</v>
      </c>
    </row>
    <row r="25" spans="31:233">
      <c r="AE25">
        <v>5</v>
      </c>
      <c r="AF25" s="1" t="s">
        <v>45</v>
      </c>
      <c r="AG25" s="1" t="s">
        <v>46</v>
      </c>
      <c r="AH25" s="1" t="s">
        <v>1</v>
      </c>
      <c r="AI25" s="1" t="s">
        <v>4</v>
      </c>
      <c r="AJ25" s="1" t="s">
        <v>47</v>
      </c>
      <c r="AK25" s="1" t="s">
        <v>17</v>
      </c>
      <c r="AL25" s="1" t="s">
        <v>4</v>
      </c>
      <c r="AM25" s="1" t="s">
        <v>4</v>
      </c>
      <c r="AN25" s="1" t="s">
        <v>4</v>
      </c>
      <c r="AO25" s="1" t="s">
        <v>4</v>
      </c>
      <c r="AP25" s="1" t="s">
        <v>4</v>
      </c>
      <c r="AQ25" s="1" t="s">
        <v>4</v>
      </c>
      <c r="AR25" s="1" t="s">
        <v>4</v>
      </c>
      <c r="AS25" s="1" t="s">
        <v>5</v>
      </c>
      <c r="AT25" s="1" t="s">
        <v>19</v>
      </c>
      <c r="AU25" s="1" t="s">
        <v>4</v>
      </c>
      <c r="AV25" s="1" t="s">
        <v>4</v>
      </c>
      <c r="AW25" s="1" t="s">
        <v>4</v>
      </c>
      <c r="AX25" s="1" t="s">
        <v>20</v>
      </c>
      <c r="AY25" s="1" t="s">
        <v>21</v>
      </c>
      <c r="AZ25" s="1" t="s">
        <v>45</v>
      </c>
      <c r="BA25" s="1" t="s">
        <v>22</v>
      </c>
      <c r="BB25" s="1" t="s">
        <v>4</v>
      </c>
      <c r="BC25" s="1" t="s">
        <v>4</v>
      </c>
      <c r="BD25" s="1" t="s">
        <v>23</v>
      </c>
      <c r="BE25" s="1" t="s">
        <v>4</v>
      </c>
      <c r="BF25" s="1" t="s">
        <v>4</v>
      </c>
      <c r="BG25" s="1" t="s">
        <v>4</v>
      </c>
      <c r="BH25" s="1" t="s">
        <v>4</v>
      </c>
      <c r="BI25" s="1" t="s">
        <v>4</v>
      </c>
      <c r="BJ25" s="1" t="s">
        <v>20</v>
      </c>
      <c r="BK25" s="1" t="s">
        <v>24</v>
      </c>
      <c r="BL25" s="1" t="s">
        <v>4</v>
      </c>
      <c r="BM25" s="1" t="s">
        <v>5</v>
      </c>
      <c r="BN25" s="1" t="s">
        <v>4</v>
      </c>
      <c r="BO25" s="1" t="s">
        <v>4</v>
      </c>
      <c r="BP25" s="1" t="s">
        <v>4</v>
      </c>
      <c r="BQ25" s="1" t="s">
        <v>4</v>
      </c>
      <c r="BR25" s="1" t="s">
        <v>2</v>
      </c>
      <c r="BS25" s="1" t="s">
        <v>2</v>
      </c>
      <c r="BT25" s="1" t="s">
        <v>2</v>
      </c>
      <c r="BU25" s="1" t="s">
        <v>411</v>
      </c>
      <c r="BV25" s="1" t="s">
        <v>5</v>
      </c>
      <c r="BW25" s="1" t="s">
        <v>4</v>
      </c>
      <c r="BX25" s="1" t="s">
        <v>4</v>
      </c>
      <c r="BY25" s="1" t="s">
        <v>12</v>
      </c>
      <c r="BZ25" s="1" t="s">
        <v>4</v>
      </c>
      <c r="CA25" s="1" t="s">
        <v>5</v>
      </c>
      <c r="CB25" s="1" t="s">
        <v>412</v>
      </c>
      <c r="CC25" s="1" t="s">
        <v>4</v>
      </c>
      <c r="CD25" s="1" t="s">
        <v>4</v>
      </c>
      <c r="CE25" s="1" t="s">
        <v>4</v>
      </c>
      <c r="CF25" s="1" t="s">
        <v>4</v>
      </c>
      <c r="CG25" s="1" t="s">
        <v>4</v>
      </c>
      <c r="CH25" s="1" t="s">
        <v>4</v>
      </c>
      <c r="CI25" s="1" t="s">
        <v>24</v>
      </c>
      <c r="CJ25" s="1" t="s">
        <v>4</v>
      </c>
      <c r="CK25" s="1" t="s">
        <v>4</v>
      </c>
      <c r="CL25" s="1" t="s">
        <v>4</v>
      </c>
      <c r="CM25">
        <v>5</v>
      </c>
      <c r="CN25" s="1" t="s">
        <v>409</v>
      </c>
      <c r="CO25" s="1" t="s">
        <v>422</v>
      </c>
      <c r="CP25" s="1" t="s">
        <v>423</v>
      </c>
      <c r="CQ25" s="1" t="s">
        <v>27</v>
      </c>
      <c r="CR25" s="1" t="s">
        <v>47</v>
      </c>
      <c r="CS25" s="1" t="s">
        <v>7</v>
      </c>
      <c r="CT25" s="1" t="s">
        <v>4</v>
      </c>
      <c r="CU25" s="1" t="s">
        <v>52</v>
      </c>
      <c r="CV25" s="1" t="s">
        <v>1</v>
      </c>
      <c r="CW25" s="1" t="s">
        <v>417</v>
      </c>
      <c r="CX25" s="1" t="s">
        <v>418</v>
      </c>
      <c r="CY25" s="1" t="s">
        <v>419</v>
      </c>
      <c r="CZ25" s="1" t="s">
        <v>420</v>
      </c>
      <c r="DG25">
        <v>6</v>
      </c>
      <c r="DH25" s="1" t="s">
        <v>13</v>
      </c>
      <c r="DI25" s="1" t="s">
        <v>74</v>
      </c>
      <c r="DJ25" s="1" t="s">
        <v>75</v>
      </c>
      <c r="DK25" s="1" t="s">
        <v>24</v>
      </c>
      <c r="DL25" s="1" t="s">
        <v>1</v>
      </c>
      <c r="DM25" s="1" t="s">
        <v>2</v>
      </c>
      <c r="DN25" s="1" t="s">
        <v>5</v>
      </c>
      <c r="DO25" s="1" t="s">
        <v>5</v>
      </c>
      <c r="DP25" s="1" t="s">
        <v>4</v>
      </c>
      <c r="DQ25" s="1" t="s">
        <v>4</v>
      </c>
      <c r="DR25" s="1" t="s">
        <v>4</v>
      </c>
      <c r="DS25" s="1" t="s">
        <v>4</v>
      </c>
      <c r="DT25" s="1" t="s">
        <v>24</v>
      </c>
      <c r="DU25" s="1" t="s">
        <v>4</v>
      </c>
      <c r="DV25" s="1" t="s">
        <v>4</v>
      </c>
      <c r="EA25">
        <v>6</v>
      </c>
      <c r="EB25" s="1" t="s">
        <v>504</v>
      </c>
      <c r="EC25" s="1" t="s">
        <v>374</v>
      </c>
      <c r="ED25" s="1" t="s">
        <v>158</v>
      </c>
      <c r="EE25" s="1" t="s">
        <v>5</v>
      </c>
      <c r="EF25" s="1" t="s">
        <v>4</v>
      </c>
      <c r="EG25" s="1" t="s">
        <v>4</v>
      </c>
      <c r="EH25" s="1" t="s">
        <v>4</v>
      </c>
      <c r="EI25" s="1" t="s">
        <v>19</v>
      </c>
      <c r="EJ25" s="1" t="s">
        <v>1</v>
      </c>
      <c r="EK25" s="1" t="s">
        <v>5</v>
      </c>
      <c r="EL25" s="1" t="s">
        <v>5</v>
      </c>
      <c r="EM25" s="1" t="s">
        <v>4</v>
      </c>
      <c r="EN25" s="1" t="s">
        <v>4</v>
      </c>
      <c r="FY25">
        <v>5</v>
      </c>
      <c r="FZ25" s="1" t="s">
        <v>392</v>
      </c>
      <c r="GA25" s="1" t="s">
        <v>2</v>
      </c>
      <c r="GB25" s="1" t="s">
        <v>7</v>
      </c>
      <c r="GC25" s="1" t="s">
        <v>393</v>
      </c>
      <c r="GD25" s="1" t="s">
        <v>6</v>
      </c>
      <c r="GE25" s="1" t="s">
        <v>394</v>
      </c>
      <c r="GF25" s="1" t="s">
        <v>394</v>
      </c>
      <c r="GG25" s="1" t="s">
        <v>4</v>
      </c>
      <c r="GH25" s="1" t="s">
        <v>4</v>
      </c>
      <c r="GI25" s="1" t="s">
        <v>4</v>
      </c>
      <c r="GJ25" s="1" t="s">
        <v>382</v>
      </c>
      <c r="GK25" s="1" t="s">
        <v>4</v>
      </c>
      <c r="GL25" s="1" t="s">
        <v>5</v>
      </c>
      <c r="GM25" s="1" t="s">
        <v>4</v>
      </c>
      <c r="GN25" s="1" t="s">
        <v>5</v>
      </c>
      <c r="GO25" s="1" t="s">
        <v>4</v>
      </c>
      <c r="GP25" s="1" t="s">
        <v>384</v>
      </c>
      <c r="GQ25" s="1" t="s">
        <v>4</v>
      </c>
      <c r="GR25" s="1" t="s">
        <v>4</v>
      </c>
      <c r="GS25" s="1" t="s">
        <v>8</v>
      </c>
      <c r="GT25" s="1" t="s">
        <v>4</v>
      </c>
      <c r="HW25">
        <v>6</v>
      </c>
      <c r="HX25" s="1" t="s">
        <v>142</v>
      </c>
      <c r="HY25" s="1" t="s">
        <v>4</v>
      </c>
    </row>
    <row r="26" spans="31:233">
      <c r="AE26">
        <v>5</v>
      </c>
      <c r="AF26" s="1" t="s">
        <v>39</v>
      </c>
      <c r="AG26" s="1" t="s">
        <v>40</v>
      </c>
      <c r="AH26" s="1" t="s">
        <v>1</v>
      </c>
      <c r="AI26" s="1" t="s">
        <v>4</v>
      </c>
      <c r="AJ26" s="1" t="s">
        <v>47</v>
      </c>
      <c r="AK26" s="1" t="s">
        <v>26</v>
      </c>
      <c r="AL26" s="1" t="s">
        <v>4</v>
      </c>
      <c r="AM26" s="1" t="s">
        <v>4</v>
      </c>
      <c r="AN26" s="1" t="s">
        <v>4</v>
      </c>
      <c r="AO26" s="1" t="s">
        <v>4</v>
      </c>
      <c r="AP26" s="1" t="s">
        <v>4</v>
      </c>
      <c r="AQ26" s="1" t="s">
        <v>4</v>
      </c>
      <c r="AR26" s="1" t="s">
        <v>4</v>
      </c>
      <c r="AS26" s="1" t="s">
        <v>5</v>
      </c>
      <c r="AT26" s="1" t="s">
        <v>19</v>
      </c>
      <c r="AU26" s="1" t="s">
        <v>4</v>
      </c>
      <c r="AV26" s="1" t="s">
        <v>4</v>
      </c>
      <c r="AW26" s="1" t="s">
        <v>4</v>
      </c>
      <c r="AX26" s="1" t="s">
        <v>20</v>
      </c>
      <c r="AY26" s="1" t="s">
        <v>21</v>
      </c>
      <c r="AZ26" s="1" t="s">
        <v>39</v>
      </c>
      <c r="BA26" s="1" t="s">
        <v>22</v>
      </c>
      <c r="BB26" s="1" t="s">
        <v>4</v>
      </c>
      <c r="BC26" s="1" t="s">
        <v>4</v>
      </c>
      <c r="BD26" s="1" t="s">
        <v>23</v>
      </c>
      <c r="BE26" s="1" t="s">
        <v>4</v>
      </c>
      <c r="BF26" s="1" t="s">
        <v>4</v>
      </c>
      <c r="BG26" s="1" t="s">
        <v>4</v>
      </c>
      <c r="BH26" s="1" t="s">
        <v>4</v>
      </c>
      <c r="BI26" s="1" t="s">
        <v>4</v>
      </c>
      <c r="BJ26" s="1" t="s">
        <v>20</v>
      </c>
      <c r="BK26" s="1" t="s">
        <v>24</v>
      </c>
      <c r="BL26" s="1" t="s">
        <v>4</v>
      </c>
      <c r="BM26" s="1" t="s">
        <v>5</v>
      </c>
      <c r="BN26" s="1" t="s">
        <v>4</v>
      </c>
      <c r="BO26" s="1" t="s">
        <v>4</v>
      </c>
      <c r="BP26" s="1" t="s">
        <v>4</v>
      </c>
      <c r="BQ26" s="1" t="s">
        <v>4</v>
      </c>
      <c r="BR26" s="1" t="s">
        <v>2</v>
      </c>
      <c r="BS26" s="1" t="s">
        <v>2</v>
      </c>
      <c r="BT26" s="1" t="s">
        <v>2</v>
      </c>
      <c r="BU26" s="1" t="s">
        <v>5</v>
      </c>
      <c r="BV26" s="1" t="s">
        <v>5</v>
      </c>
      <c r="BW26" s="1" t="s">
        <v>4</v>
      </c>
      <c r="BX26" s="1" t="s">
        <v>4</v>
      </c>
      <c r="BY26" s="1" t="s">
        <v>12</v>
      </c>
      <c r="BZ26" s="1" t="s">
        <v>4</v>
      </c>
      <c r="CA26" s="1" t="s">
        <v>5</v>
      </c>
      <c r="CB26" s="1" t="s">
        <v>407</v>
      </c>
      <c r="CC26" s="1" t="s">
        <v>4</v>
      </c>
      <c r="CD26" s="1" t="s">
        <v>4</v>
      </c>
      <c r="CE26" s="1" t="s">
        <v>4</v>
      </c>
      <c r="CF26" s="1" t="s">
        <v>4</v>
      </c>
      <c r="CG26" s="1" t="s">
        <v>4</v>
      </c>
      <c r="CH26" s="1" t="s">
        <v>4</v>
      </c>
      <c r="CI26" s="1" t="s">
        <v>24</v>
      </c>
      <c r="CJ26" s="1" t="s">
        <v>4</v>
      </c>
      <c r="CK26" s="1" t="s">
        <v>4</v>
      </c>
      <c r="CL26" s="1" t="s">
        <v>4</v>
      </c>
      <c r="CM26">
        <v>5</v>
      </c>
      <c r="CN26" s="1" t="s">
        <v>409</v>
      </c>
      <c r="CO26" s="1" t="s">
        <v>424</v>
      </c>
      <c r="CP26" s="1" t="s">
        <v>53</v>
      </c>
      <c r="CQ26" s="1" t="s">
        <v>30</v>
      </c>
      <c r="CR26" s="1" t="s">
        <v>4</v>
      </c>
      <c r="CS26" s="1" t="s">
        <v>238</v>
      </c>
      <c r="CT26" s="1" t="s">
        <v>4</v>
      </c>
      <c r="CU26" s="1" t="s">
        <v>52</v>
      </c>
      <c r="CV26" s="1" t="s">
        <v>4</v>
      </c>
      <c r="CW26" s="1" t="s">
        <v>4</v>
      </c>
      <c r="CX26" s="1" t="s">
        <v>4</v>
      </c>
      <c r="CY26" s="1" t="s">
        <v>4</v>
      </c>
      <c r="CZ26" s="1" t="s">
        <v>4</v>
      </c>
      <c r="DG26">
        <v>6</v>
      </c>
      <c r="DH26" s="1" t="s">
        <v>13</v>
      </c>
      <c r="DI26" s="1" t="s">
        <v>94</v>
      </c>
      <c r="DJ26" s="1" t="s">
        <v>95</v>
      </c>
      <c r="DK26" s="1" t="s">
        <v>24</v>
      </c>
      <c r="DL26" s="1" t="s">
        <v>1</v>
      </c>
      <c r="DM26" s="1" t="s">
        <v>5</v>
      </c>
      <c r="DN26" s="1" t="s">
        <v>5</v>
      </c>
      <c r="DO26" s="1" t="s">
        <v>5</v>
      </c>
      <c r="DP26" s="1" t="s">
        <v>4</v>
      </c>
      <c r="DQ26" s="1" t="s">
        <v>4</v>
      </c>
      <c r="DR26" s="1" t="s">
        <v>4</v>
      </c>
      <c r="DS26" s="1" t="s">
        <v>4</v>
      </c>
      <c r="DT26" s="1" t="s">
        <v>24</v>
      </c>
      <c r="DU26" s="1" t="s">
        <v>4</v>
      </c>
      <c r="DV26" s="1" t="s">
        <v>4</v>
      </c>
      <c r="EA26">
        <v>6</v>
      </c>
      <c r="EB26" s="1" t="s">
        <v>504</v>
      </c>
      <c r="EC26" s="1" t="s">
        <v>375</v>
      </c>
      <c r="ED26" s="1" t="s">
        <v>158</v>
      </c>
      <c r="EE26" s="1" t="s">
        <v>5</v>
      </c>
      <c r="EF26" s="1" t="s">
        <v>4</v>
      </c>
      <c r="EG26" s="1" t="s">
        <v>4</v>
      </c>
      <c r="EH26" s="1" t="s">
        <v>4</v>
      </c>
      <c r="EI26" s="1" t="s">
        <v>19</v>
      </c>
      <c r="EJ26" s="1" t="s">
        <v>1</v>
      </c>
      <c r="EK26" s="1" t="s">
        <v>5</v>
      </c>
      <c r="EL26" s="1" t="s">
        <v>5</v>
      </c>
      <c r="EM26" s="1" t="s">
        <v>4</v>
      </c>
      <c r="EN26" s="1" t="s">
        <v>4</v>
      </c>
      <c r="FY26">
        <v>5</v>
      </c>
      <c r="FZ26" s="1" t="s">
        <v>395</v>
      </c>
      <c r="GA26" s="1" t="s">
        <v>2</v>
      </c>
      <c r="GB26" s="1" t="s">
        <v>7</v>
      </c>
      <c r="GC26" s="1" t="s">
        <v>4</v>
      </c>
      <c r="GD26" s="1" t="s">
        <v>4</v>
      </c>
      <c r="GE26" s="1" t="s">
        <v>4</v>
      </c>
      <c r="GF26" s="1" t="s">
        <v>4</v>
      </c>
      <c r="GG26" s="1" t="s">
        <v>4</v>
      </c>
      <c r="GH26" s="1" t="s">
        <v>4</v>
      </c>
      <c r="GI26" s="1" t="s">
        <v>4</v>
      </c>
      <c r="GJ26" s="1" t="s">
        <v>5</v>
      </c>
      <c r="GK26" s="1" t="s">
        <v>4</v>
      </c>
      <c r="GL26" s="1" t="s">
        <v>5</v>
      </c>
      <c r="GM26" s="1" t="s">
        <v>4</v>
      </c>
      <c r="GN26" s="1" t="s">
        <v>5</v>
      </c>
      <c r="GO26" s="1" t="s">
        <v>4</v>
      </c>
      <c r="GP26" s="1" t="s">
        <v>384</v>
      </c>
      <c r="GQ26" s="1" t="s">
        <v>4</v>
      </c>
      <c r="GR26" s="1" t="s">
        <v>4</v>
      </c>
      <c r="GS26" s="1" t="s">
        <v>14</v>
      </c>
      <c r="GT26" s="1" t="s">
        <v>4</v>
      </c>
      <c r="HW26">
        <v>6</v>
      </c>
      <c r="HX26" s="1" t="s">
        <v>150</v>
      </c>
      <c r="HY26" s="1" t="s">
        <v>508</v>
      </c>
    </row>
    <row r="27" spans="31:233">
      <c r="AE27">
        <v>5</v>
      </c>
      <c r="AF27" s="1" t="s">
        <v>8</v>
      </c>
      <c r="AG27" s="1" t="s">
        <v>49</v>
      </c>
      <c r="AH27" s="1" t="s">
        <v>1</v>
      </c>
      <c r="AI27" s="1" t="s">
        <v>4</v>
      </c>
      <c r="AJ27" s="1" t="s">
        <v>47</v>
      </c>
      <c r="AK27" s="1" t="s">
        <v>27</v>
      </c>
      <c r="AL27" s="1" t="s">
        <v>4</v>
      </c>
      <c r="AM27" s="1" t="s">
        <v>4</v>
      </c>
      <c r="AN27" s="1" t="s">
        <v>4</v>
      </c>
      <c r="AO27" s="1" t="s">
        <v>4</v>
      </c>
      <c r="AP27" s="1" t="s">
        <v>4</v>
      </c>
      <c r="AQ27" s="1" t="s">
        <v>4</v>
      </c>
      <c r="AR27" s="1" t="s">
        <v>4</v>
      </c>
      <c r="AS27" s="1" t="s">
        <v>12</v>
      </c>
      <c r="AT27" s="1" t="s">
        <v>19</v>
      </c>
      <c r="AU27" s="1" t="s">
        <v>4</v>
      </c>
      <c r="AV27" s="1" t="s">
        <v>4</v>
      </c>
      <c r="AW27" s="1" t="s">
        <v>4</v>
      </c>
      <c r="AX27" s="1" t="s">
        <v>20</v>
      </c>
      <c r="AY27" s="1" t="s">
        <v>21</v>
      </c>
      <c r="AZ27" s="1" t="s">
        <v>8</v>
      </c>
      <c r="BA27" s="1" t="s">
        <v>22</v>
      </c>
      <c r="BB27" s="1" t="s">
        <v>4</v>
      </c>
      <c r="BC27" s="1" t="s">
        <v>4</v>
      </c>
      <c r="BD27" s="1" t="s">
        <v>23</v>
      </c>
      <c r="BE27" s="1" t="s">
        <v>4</v>
      </c>
      <c r="BF27" s="1" t="s">
        <v>4</v>
      </c>
      <c r="BG27" s="1" t="s">
        <v>4</v>
      </c>
      <c r="BH27" s="1" t="s">
        <v>4</v>
      </c>
      <c r="BI27" s="1" t="s">
        <v>4</v>
      </c>
      <c r="BJ27" s="1" t="s">
        <v>20</v>
      </c>
      <c r="BK27" s="1" t="s">
        <v>24</v>
      </c>
      <c r="BL27" s="1" t="s">
        <v>4</v>
      </c>
      <c r="BM27" s="1" t="s">
        <v>5</v>
      </c>
      <c r="BN27" s="1" t="s">
        <v>4</v>
      </c>
      <c r="BO27" s="1" t="s">
        <v>4</v>
      </c>
      <c r="BP27" s="1" t="s">
        <v>4</v>
      </c>
      <c r="BQ27" s="1" t="s">
        <v>4</v>
      </c>
      <c r="BR27" s="1" t="s">
        <v>2</v>
      </c>
      <c r="BS27" s="1" t="s">
        <v>2</v>
      </c>
      <c r="BT27" s="1" t="s">
        <v>2</v>
      </c>
      <c r="BU27" s="1" t="s">
        <v>413</v>
      </c>
      <c r="BV27" s="1" t="s">
        <v>5</v>
      </c>
      <c r="BW27" s="1" t="s">
        <v>4</v>
      </c>
      <c r="BX27" s="1" t="s">
        <v>4</v>
      </c>
      <c r="BY27" s="1" t="s">
        <v>12</v>
      </c>
      <c r="BZ27" s="1" t="s">
        <v>4</v>
      </c>
      <c r="CA27" s="1" t="s">
        <v>5</v>
      </c>
      <c r="CB27" s="1" t="s">
        <v>414</v>
      </c>
      <c r="CC27" s="1" t="s">
        <v>4</v>
      </c>
      <c r="CD27" s="1" t="s">
        <v>4</v>
      </c>
      <c r="CE27" s="1" t="s">
        <v>4</v>
      </c>
      <c r="CF27" s="1" t="s">
        <v>4</v>
      </c>
      <c r="CG27" s="1" t="s">
        <v>4</v>
      </c>
      <c r="CH27" s="1" t="s">
        <v>4</v>
      </c>
      <c r="CI27" s="1" t="s">
        <v>24</v>
      </c>
      <c r="CJ27" s="1" t="s">
        <v>4</v>
      </c>
      <c r="CK27" s="1" t="s">
        <v>4</v>
      </c>
      <c r="CL27" s="1" t="s">
        <v>4</v>
      </c>
      <c r="CM27">
        <v>5</v>
      </c>
      <c r="CN27" s="1" t="s">
        <v>409</v>
      </c>
      <c r="CO27" s="1" t="s">
        <v>425</v>
      </c>
      <c r="CP27" s="1" t="s">
        <v>426</v>
      </c>
      <c r="CQ27" s="1" t="s">
        <v>33</v>
      </c>
      <c r="CR27" s="1" t="s">
        <v>47</v>
      </c>
      <c r="CS27" s="1" t="s">
        <v>7</v>
      </c>
      <c r="CT27" s="1" t="s">
        <v>4</v>
      </c>
      <c r="CU27" s="1" t="s">
        <v>52</v>
      </c>
      <c r="CV27" s="1" t="s">
        <v>1</v>
      </c>
      <c r="CW27" s="1" t="s">
        <v>417</v>
      </c>
      <c r="CX27" s="1" t="s">
        <v>418</v>
      </c>
      <c r="CY27" s="1" t="s">
        <v>419</v>
      </c>
      <c r="CZ27" s="1" t="s">
        <v>420</v>
      </c>
      <c r="DG27">
        <v>6</v>
      </c>
      <c r="DH27" s="1" t="s">
        <v>13</v>
      </c>
      <c r="DI27" s="1" t="s">
        <v>96</v>
      </c>
      <c r="DJ27" s="1" t="s">
        <v>97</v>
      </c>
      <c r="DK27" s="1" t="s">
        <v>24</v>
      </c>
      <c r="DL27" s="1" t="s">
        <v>1</v>
      </c>
      <c r="DM27" s="1" t="s">
        <v>12</v>
      </c>
      <c r="DN27" s="1" t="s">
        <v>5</v>
      </c>
      <c r="DO27" s="1" t="s">
        <v>5</v>
      </c>
      <c r="DP27" s="1" t="s">
        <v>4</v>
      </c>
      <c r="DQ27" s="1" t="s">
        <v>4</v>
      </c>
      <c r="DR27" s="1" t="s">
        <v>4</v>
      </c>
      <c r="DS27" s="1" t="s">
        <v>4</v>
      </c>
      <c r="DT27" s="1" t="s">
        <v>24</v>
      </c>
      <c r="DU27" s="1" t="s">
        <v>4</v>
      </c>
      <c r="DV27" s="1" t="s">
        <v>4</v>
      </c>
      <c r="EA27">
        <v>6</v>
      </c>
      <c r="EB27" s="1" t="s">
        <v>504</v>
      </c>
      <c r="EC27" s="1" t="s">
        <v>376</v>
      </c>
      <c r="ED27" s="1" t="s">
        <v>158</v>
      </c>
      <c r="EE27" s="1" t="s">
        <v>5</v>
      </c>
      <c r="EF27" s="1" t="s">
        <v>4</v>
      </c>
      <c r="EG27" s="1" t="s">
        <v>4</v>
      </c>
      <c r="EH27" s="1" t="s">
        <v>4</v>
      </c>
      <c r="EI27" s="1" t="s">
        <v>19</v>
      </c>
      <c r="EJ27" s="1" t="s">
        <v>1</v>
      </c>
      <c r="EK27" s="1" t="s">
        <v>5</v>
      </c>
      <c r="EL27" s="1" t="s">
        <v>5</v>
      </c>
      <c r="EM27" s="1" t="s">
        <v>4</v>
      </c>
      <c r="EN27" s="1" t="s">
        <v>4</v>
      </c>
      <c r="FY27">
        <v>5</v>
      </c>
      <c r="FZ27" s="1" t="s">
        <v>396</v>
      </c>
      <c r="GA27" s="1" t="s">
        <v>12</v>
      </c>
      <c r="GB27" s="1" t="s">
        <v>381</v>
      </c>
      <c r="GC27" s="1" t="s">
        <v>4</v>
      </c>
      <c r="GD27" s="1" t="s">
        <v>4</v>
      </c>
      <c r="GE27" s="1" t="s">
        <v>4</v>
      </c>
      <c r="GF27" s="1" t="s">
        <v>4</v>
      </c>
      <c r="GG27" s="1" t="s">
        <v>4</v>
      </c>
      <c r="GH27" s="1" t="s">
        <v>4</v>
      </c>
      <c r="GI27" s="1" t="s">
        <v>4</v>
      </c>
      <c r="GJ27" s="1" t="s">
        <v>5</v>
      </c>
      <c r="GK27" s="1" t="s">
        <v>4</v>
      </c>
      <c r="GL27" s="1" t="s">
        <v>5</v>
      </c>
      <c r="GM27" s="1" t="s">
        <v>4</v>
      </c>
      <c r="GN27" s="1" t="s">
        <v>5</v>
      </c>
      <c r="GO27" s="1" t="s">
        <v>397</v>
      </c>
      <c r="GP27" s="1" t="s">
        <v>384</v>
      </c>
      <c r="GQ27" s="1" t="s">
        <v>4</v>
      </c>
      <c r="GR27" s="1" t="s">
        <v>4</v>
      </c>
      <c r="GS27" s="1" t="s">
        <v>13</v>
      </c>
      <c r="GT27" s="1" t="s">
        <v>4</v>
      </c>
      <c r="HW27">
        <v>6</v>
      </c>
      <c r="HX27" s="1" t="s">
        <v>151</v>
      </c>
      <c r="HY27" s="1" t="s">
        <v>4</v>
      </c>
    </row>
    <row r="28" spans="31:233">
      <c r="AE28">
        <v>4</v>
      </c>
      <c r="AF28" s="1" t="s">
        <v>15</v>
      </c>
      <c r="AG28" s="1" t="s">
        <v>16</v>
      </c>
      <c r="AH28" s="1" t="s">
        <v>1</v>
      </c>
      <c r="AI28" s="1" t="s">
        <v>4</v>
      </c>
      <c r="AJ28" s="1" t="s">
        <v>4</v>
      </c>
      <c r="AK28" s="1" t="s">
        <v>17</v>
      </c>
      <c r="AL28" s="1" t="s">
        <v>4</v>
      </c>
      <c r="AM28" s="1" t="s">
        <v>4</v>
      </c>
      <c r="AN28" s="1" t="s">
        <v>4</v>
      </c>
      <c r="AO28" s="1" t="s">
        <v>4</v>
      </c>
      <c r="AP28" s="1" t="s">
        <v>4</v>
      </c>
      <c r="AQ28" s="1" t="s">
        <v>4</v>
      </c>
      <c r="AR28" s="1" t="s">
        <v>18</v>
      </c>
      <c r="AS28" s="1" t="s">
        <v>5</v>
      </c>
      <c r="AT28" s="1" t="s">
        <v>19</v>
      </c>
      <c r="AU28" s="1" t="s">
        <v>4</v>
      </c>
      <c r="AV28" s="1" t="s">
        <v>4</v>
      </c>
      <c r="AW28" s="1" t="s">
        <v>4</v>
      </c>
      <c r="AX28" s="1" t="s">
        <v>20</v>
      </c>
      <c r="AY28" s="1" t="s">
        <v>21</v>
      </c>
      <c r="AZ28" s="1" t="s">
        <v>15</v>
      </c>
      <c r="BA28" s="1" t="s">
        <v>22</v>
      </c>
      <c r="BB28" s="1" t="s">
        <v>4</v>
      </c>
      <c r="BC28" s="1" t="s">
        <v>4</v>
      </c>
      <c r="BD28" s="1" t="s">
        <v>23</v>
      </c>
      <c r="BE28" s="1" t="s">
        <v>4</v>
      </c>
      <c r="BF28" s="1" t="s">
        <v>4</v>
      </c>
      <c r="BG28" s="1" t="s">
        <v>4</v>
      </c>
      <c r="BH28" s="1" t="s">
        <v>4</v>
      </c>
      <c r="BI28" s="1" t="s">
        <v>4</v>
      </c>
      <c r="BJ28" s="1" t="s">
        <v>20</v>
      </c>
      <c r="BK28" s="1" t="s">
        <v>24</v>
      </c>
      <c r="BL28" s="1" t="s">
        <v>4</v>
      </c>
      <c r="BM28" s="1" t="s">
        <v>5</v>
      </c>
      <c r="BN28" s="1" t="s">
        <v>4</v>
      </c>
      <c r="BO28" s="1" t="s">
        <v>4</v>
      </c>
      <c r="BP28" s="1" t="s">
        <v>4</v>
      </c>
      <c r="BQ28" s="1" t="s">
        <v>4</v>
      </c>
      <c r="BR28" s="1" t="s">
        <v>2</v>
      </c>
      <c r="BS28" s="1" t="s">
        <v>2</v>
      </c>
      <c r="BT28" s="1" t="s">
        <v>2</v>
      </c>
      <c r="BU28" s="1" t="s">
        <v>5</v>
      </c>
      <c r="BV28" s="1" t="s">
        <v>5</v>
      </c>
      <c r="BW28" s="1" t="s">
        <v>4</v>
      </c>
      <c r="BX28" s="1" t="s">
        <v>4</v>
      </c>
      <c r="BY28" s="1" t="s">
        <v>12</v>
      </c>
      <c r="BZ28" s="1" t="s">
        <v>4</v>
      </c>
      <c r="CA28" s="1" t="s">
        <v>5</v>
      </c>
      <c r="CB28" s="1" t="s">
        <v>400</v>
      </c>
      <c r="CC28" s="1" t="s">
        <v>4</v>
      </c>
      <c r="CD28" s="1" t="s">
        <v>4</v>
      </c>
      <c r="CE28" s="1" t="s">
        <v>4</v>
      </c>
      <c r="CF28" s="1" t="s">
        <v>4</v>
      </c>
      <c r="CG28" s="1" t="s">
        <v>4</v>
      </c>
      <c r="CH28" s="1" t="s">
        <v>4</v>
      </c>
      <c r="CI28" s="1" t="s">
        <v>24</v>
      </c>
      <c r="CJ28" s="1" t="s">
        <v>4</v>
      </c>
      <c r="CK28" s="1" t="s">
        <v>4</v>
      </c>
      <c r="CL28" s="1" t="s">
        <v>4</v>
      </c>
      <c r="CM28">
        <v>5</v>
      </c>
      <c r="CN28" s="1" t="s">
        <v>409</v>
      </c>
      <c r="CO28" s="1" t="s">
        <v>427</v>
      </c>
      <c r="CP28" s="1" t="s">
        <v>54</v>
      </c>
      <c r="CQ28" s="1" t="s">
        <v>34</v>
      </c>
      <c r="CR28" s="1" t="s">
        <v>4</v>
      </c>
      <c r="CS28" s="1" t="s">
        <v>238</v>
      </c>
      <c r="CT28" s="1" t="s">
        <v>4</v>
      </c>
      <c r="CU28" s="1" t="s">
        <v>52</v>
      </c>
      <c r="CV28" s="1" t="s">
        <v>4</v>
      </c>
      <c r="CW28" s="1" t="s">
        <v>4</v>
      </c>
      <c r="CX28" s="1" t="s">
        <v>4</v>
      </c>
      <c r="CY28" s="1" t="s">
        <v>4</v>
      </c>
      <c r="CZ28" s="1" t="s">
        <v>4</v>
      </c>
      <c r="DG28">
        <v>6</v>
      </c>
      <c r="DH28" s="1" t="s">
        <v>13</v>
      </c>
      <c r="DI28" s="1" t="s">
        <v>98</v>
      </c>
      <c r="DJ28" s="1" t="s">
        <v>99</v>
      </c>
      <c r="DK28" s="1" t="s">
        <v>24</v>
      </c>
      <c r="DL28" s="1" t="s">
        <v>1</v>
      </c>
      <c r="DM28" s="1" t="s">
        <v>2</v>
      </c>
      <c r="DN28" s="1" t="s">
        <v>5</v>
      </c>
      <c r="DO28" s="1" t="s">
        <v>5</v>
      </c>
      <c r="DP28" s="1" t="s">
        <v>4</v>
      </c>
      <c r="DQ28" s="1" t="s">
        <v>4</v>
      </c>
      <c r="DR28" s="1" t="s">
        <v>4</v>
      </c>
      <c r="DS28" s="1" t="s">
        <v>4</v>
      </c>
      <c r="DT28" s="1" t="s">
        <v>24</v>
      </c>
      <c r="DU28" s="1" t="s">
        <v>4</v>
      </c>
      <c r="DV28" s="1" t="s">
        <v>4</v>
      </c>
      <c r="EA28">
        <v>6</v>
      </c>
      <c r="EB28" s="1" t="s">
        <v>504</v>
      </c>
      <c r="EC28" s="1" t="s">
        <v>377</v>
      </c>
      <c r="ED28" s="1" t="s">
        <v>158</v>
      </c>
      <c r="EE28" s="1" t="s">
        <v>5</v>
      </c>
      <c r="EF28" s="1" t="s">
        <v>4</v>
      </c>
      <c r="EG28" s="1" t="s">
        <v>4</v>
      </c>
      <c r="EH28" s="1" t="s">
        <v>4</v>
      </c>
      <c r="EI28" s="1" t="s">
        <v>19</v>
      </c>
      <c r="EJ28" s="1" t="s">
        <v>1</v>
      </c>
      <c r="EK28" s="1" t="s">
        <v>5</v>
      </c>
      <c r="EL28" s="1" t="s">
        <v>5</v>
      </c>
      <c r="EM28" s="1" t="s">
        <v>4</v>
      </c>
      <c r="EN28" s="1" t="s">
        <v>4</v>
      </c>
      <c r="FY28">
        <v>5</v>
      </c>
      <c r="FZ28" s="1" t="s">
        <v>398</v>
      </c>
      <c r="GA28" s="1" t="s">
        <v>2</v>
      </c>
      <c r="GB28" s="1" t="s">
        <v>7</v>
      </c>
      <c r="GC28" s="1" t="s">
        <v>3</v>
      </c>
      <c r="GD28" s="1" t="s">
        <v>6</v>
      </c>
      <c r="GE28" s="1" t="s">
        <v>519</v>
      </c>
      <c r="GF28" s="1" t="s">
        <v>519</v>
      </c>
      <c r="GG28" s="1" t="s">
        <v>4</v>
      </c>
      <c r="GH28" s="1" t="s">
        <v>4</v>
      </c>
      <c r="GI28" s="1" t="s">
        <v>520</v>
      </c>
      <c r="GJ28" s="1" t="s">
        <v>382</v>
      </c>
      <c r="GK28" s="1" t="s">
        <v>4</v>
      </c>
      <c r="GL28" s="1" t="s">
        <v>5</v>
      </c>
      <c r="GM28" s="1" t="s">
        <v>4</v>
      </c>
      <c r="GN28" s="1" t="s">
        <v>5</v>
      </c>
      <c r="GO28" s="1" t="s">
        <v>399</v>
      </c>
      <c r="GP28" s="1" t="s">
        <v>384</v>
      </c>
      <c r="GQ28" s="1" t="s">
        <v>4</v>
      </c>
      <c r="GR28" s="1" t="s">
        <v>4</v>
      </c>
      <c r="GS28" s="1" t="s">
        <v>199</v>
      </c>
      <c r="GT28" s="1" t="s">
        <v>4</v>
      </c>
      <c r="HW28">
        <v>6</v>
      </c>
      <c r="HX28" s="1" t="s">
        <v>152</v>
      </c>
      <c r="HY28" s="1" t="s">
        <v>4</v>
      </c>
    </row>
    <row r="29" spans="31:233">
      <c r="AE29">
        <v>4</v>
      </c>
      <c r="AF29" s="1" t="s">
        <v>11</v>
      </c>
      <c r="AG29" s="1" t="s">
        <v>25</v>
      </c>
      <c r="AH29" s="1" t="s">
        <v>1</v>
      </c>
      <c r="AI29" s="1" t="s">
        <v>4</v>
      </c>
      <c r="AJ29" s="1" t="s">
        <v>4</v>
      </c>
      <c r="AK29" s="1" t="s">
        <v>26</v>
      </c>
      <c r="AL29" s="1" t="s">
        <v>4</v>
      </c>
      <c r="AM29" s="1" t="s">
        <v>4</v>
      </c>
      <c r="AN29" s="1" t="s">
        <v>4</v>
      </c>
      <c r="AO29" s="1" t="s">
        <v>4</v>
      </c>
      <c r="AP29" s="1" t="s">
        <v>4</v>
      </c>
      <c r="AQ29" s="1" t="s">
        <v>4</v>
      </c>
      <c r="AR29" s="1" t="s">
        <v>18</v>
      </c>
      <c r="AS29" s="1" t="s">
        <v>2</v>
      </c>
      <c r="AT29" s="1" t="s">
        <v>19</v>
      </c>
      <c r="AU29" s="1" t="s">
        <v>4</v>
      </c>
      <c r="AV29" s="1" t="s">
        <v>4</v>
      </c>
      <c r="AW29" s="1" t="s">
        <v>4</v>
      </c>
      <c r="AX29" s="1" t="s">
        <v>20</v>
      </c>
      <c r="AY29" s="1" t="s">
        <v>7</v>
      </c>
      <c r="AZ29" s="1" t="s">
        <v>11</v>
      </c>
      <c r="BA29" s="1" t="s">
        <v>22</v>
      </c>
      <c r="BB29" s="1" t="s">
        <v>4</v>
      </c>
      <c r="BC29" s="1" t="s">
        <v>4</v>
      </c>
      <c r="BD29" s="1" t="s">
        <v>23</v>
      </c>
      <c r="BE29" s="1" t="s">
        <v>4</v>
      </c>
      <c r="BF29" s="1" t="s">
        <v>4</v>
      </c>
      <c r="BG29" s="1" t="s">
        <v>4</v>
      </c>
      <c r="BH29" s="1" t="s">
        <v>4</v>
      </c>
      <c r="BI29" s="1" t="s">
        <v>4</v>
      </c>
      <c r="BJ29" s="1" t="s">
        <v>20</v>
      </c>
      <c r="BK29" s="1" t="s">
        <v>24</v>
      </c>
      <c r="BL29" s="1" t="s">
        <v>4</v>
      </c>
      <c r="BM29" s="1" t="s">
        <v>5</v>
      </c>
      <c r="BN29" s="1" t="s">
        <v>4</v>
      </c>
      <c r="BO29" s="1" t="s">
        <v>4</v>
      </c>
      <c r="BP29" s="1" t="s">
        <v>4</v>
      </c>
      <c r="BQ29" s="1" t="s">
        <v>4</v>
      </c>
      <c r="BR29" s="1" t="s">
        <v>2</v>
      </c>
      <c r="BS29" s="1" t="s">
        <v>2</v>
      </c>
      <c r="BT29" s="1" t="s">
        <v>2</v>
      </c>
      <c r="BU29" s="1" t="s">
        <v>5</v>
      </c>
      <c r="BV29" s="1" t="s">
        <v>5</v>
      </c>
      <c r="BW29" s="1" t="s">
        <v>4</v>
      </c>
      <c r="BX29" s="1" t="s">
        <v>4</v>
      </c>
      <c r="BY29" s="1" t="s">
        <v>12</v>
      </c>
      <c r="BZ29" s="1" t="s">
        <v>4</v>
      </c>
      <c r="CA29" s="1" t="s">
        <v>5</v>
      </c>
      <c r="CB29" s="1" t="s">
        <v>401</v>
      </c>
      <c r="CC29" s="1" t="s">
        <v>4</v>
      </c>
      <c r="CD29" s="1" t="s">
        <v>4</v>
      </c>
      <c r="CE29" s="1" t="s">
        <v>4</v>
      </c>
      <c r="CF29" s="1" t="s">
        <v>4</v>
      </c>
      <c r="CG29" s="1" t="s">
        <v>4</v>
      </c>
      <c r="CH29" s="1" t="s">
        <v>4</v>
      </c>
      <c r="CI29" s="1" t="s">
        <v>24</v>
      </c>
      <c r="CJ29" s="1" t="s">
        <v>4</v>
      </c>
      <c r="CK29" s="1" t="s">
        <v>4</v>
      </c>
      <c r="CL29" s="1" t="s">
        <v>4</v>
      </c>
      <c r="CM29">
        <v>5</v>
      </c>
      <c r="CN29" s="1" t="s">
        <v>409</v>
      </c>
      <c r="CO29" s="1" t="s">
        <v>428</v>
      </c>
      <c r="CP29" s="1" t="s">
        <v>429</v>
      </c>
      <c r="CQ29" s="1" t="s">
        <v>36</v>
      </c>
      <c r="CR29" s="1" t="s">
        <v>47</v>
      </c>
      <c r="CS29" s="1" t="s">
        <v>7</v>
      </c>
      <c r="CT29" s="1" t="s">
        <v>4</v>
      </c>
      <c r="CU29" s="1" t="s">
        <v>52</v>
      </c>
      <c r="CV29" s="1" t="s">
        <v>1</v>
      </c>
      <c r="CW29" s="1" t="s">
        <v>417</v>
      </c>
      <c r="CX29" s="1" t="s">
        <v>418</v>
      </c>
      <c r="CY29" s="1" t="s">
        <v>419</v>
      </c>
      <c r="CZ29" s="1" t="s">
        <v>420</v>
      </c>
      <c r="DG29">
        <v>6</v>
      </c>
      <c r="DH29" s="1" t="s">
        <v>39</v>
      </c>
      <c r="DI29" s="1" t="s">
        <v>80</v>
      </c>
      <c r="DJ29" s="1" t="s">
        <v>81</v>
      </c>
      <c r="DK29" s="1" t="s">
        <v>24</v>
      </c>
      <c r="DL29" s="1" t="s">
        <v>1</v>
      </c>
      <c r="DM29" s="1" t="s">
        <v>12</v>
      </c>
      <c r="DN29" s="1" t="s">
        <v>5</v>
      </c>
      <c r="DO29" s="1" t="s">
        <v>5</v>
      </c>
      <c r="DP29" s="1" t="s">
        <v>4</v>
      </c>
      <c r="DQ29" s="1" t="s">
        <v>4</v>
      </c>
      <c r="DR29" s="1" t="s">
        <v>4</v>
      </c>
      <c r="DS29" s="1" t="s">
        <v>4</v>
      </c>
      <c r="DT29" s="1" t="s">
        <v>24</v>
      </c>
      <c r="DU29" s="1" t="s">
        <v>4</v>
      </c>
      <c r="DV29" s="1" t="s">
        <v>4</v>
      </c>
      <c r="EA29">
        <v>6</v>
      </c>
      <c r="EB29" s="1" t="s">
        <v>504</v>
      </c>
      <c r="EC29" s="1" t="s">
        <v>378</v>
      </c>
      <c r="ED29" s="1" t="s">
        <v>158</v>
      </c>
      <c r="EE29" s="1" t="s">
        <v>5</v>
      </c>
      <c r="EF29" s="1" t="s">
        <v>4</v>
      </c>
      <c r="EG29" s="1" t="s">
        <v>4</v>
      </c>
      <c r="EH29" s="1" t="s">
        <v>4</v>
      </c>
      <c r="EI29" s="1" t="s">
        <v>19</v>
      </c>
      <c r="EJ29" s="1" t="s">
        <v>1</v>
      </c>
      <c r="EK29" s="1" t="s">
        <v>5</v>
      </c>
      <c r="EL29" s="1" t="s">
        <v>5</v>
      </c>
      <c r="EM29" s="1" t="s">
        <v>4</v>
      </c>
      <c r="EN29" s="1" t="s">
        <v>4</v>
      </c>
      <c r="FY29">
        <v>5</v>
      </c>
      <c r="FZ29" s="1" t="s">
        <v>398</v>
      </c>
      <c r="GA29" s="1" t="s">
        <v>2</v>
      </c>
      <c r="GB29" s="1" t="s">
        <v>7</v>
      </c>
      <c r="GC29" s="1" t="s">
        <v>3</v>
      </c>
      <c r="GD29" s="1" t="s">
        <v>6</v>
      </c>
      <c r="GE29" s="1" t="s">
        <v>521</v>
      </c>
      <c r="GF29" s="1" t="s">
        <v>521</v>
      </c>
      <c r="GG29" s="1" t="s">
        <v>4</v>
      </c>
      <c r="GH29" s="1" t="s">
        <v>4</v>
      </c>
      <c r="GI29" s="1" t="s">
        <v>522</v>
      </c>
      <c r="GJ29" s="1" t="s">
        <v>382</v>
      </c>
      <c r="GK29" s="1" t="s">
        <v>4</v>
      </c>
      <c r="GL29" s="1" t="s">
        <v>5</v>
      </c>
      <c r="GM29" s="1" t="s">
        <v>4</v>
      </c>
      <c r="GN29" s="1" t="s">
        <v>5</v>
      </c>
      <c r="GO29" s="1" t="s">
        <v>399</v>
      </c>
      <c r="GP29" s="1" t="s">
        <v>384</v>
      </c>
      <c r="GQ29" s="1" t="s">
        <v>4</v>
      </c>
      <c r="GR29" s="1" t="s">
        <v>4</v>
      </c>
      <c r="GS29" s="1" t="s">
        <v>199</v>
      </c>
      <c r="GT29" s="1" t="s">
        <v>4</v>
      </c>
      <c r="HW29">
        <v>6</v>
      </c>
      <c r="HX29" s="1" t="s">
        <v>153</v>
      </c>
      <c r="HY29" s="1" t="s">
        <v>5</v>
      </c>
    </row>
    <row r="30" spans="31:233">
      <c r="AE30">
        <v>4</v>
      </c>
      <c r="AF30" s="1" t="s">
        <v>199</v>
      </c>
      <c r="AG30" s="1" t="s">
        <v>200</v>
      </c>
      <c r="AH30" s="1" t="s">
        <v>1</v>
      </c>
      <c r="AI30" s="1" t="s">
        <v>4</v>
      </c>
      <c r="AJ30" s="1" t="s">
        <v>4</v>
      </c>
      <c r="AK30" s="1" t="s">
        <v>27</v>
      </c>
      <c r="AL30" s="1" t="s">
        <v>4</v>
      </c>
      <c r="AM30" s="1" t="s">
        <v>4</v>
      </c>
      <c r="AN30" s="1" t="s">
        <v>4</v>
      </c>
      <c r="AO30" s="1" t="s">
        <v>4</v>
      </c>
      <c r="AP30" s="1" t="s">
        <v>4</v>
      </c>
      <c r="AQ30" s="1" t="s">
        <v>4</v>
      </c>
      <c r="AR30" s="1" t="s">
        <v>18</v>
      </c>
      <c r="AS30" s="1" t="s">
        <v>5</v>
      </c>
      <c r="AT30" s="1" t="s">
        <v>19</v>
      </c>
      <c r="AU30" s="1" t="s">
        <v>4</v>
      </c>
      <c r="AV30" s="1" t="s">
        <v>4</v>
      </c>
      <c r="AW30" s="1" t="s">
        <v>4</v>
      </c>
      <c r="AX30" s="1" t="s">
        <v>20</v>
      </c>
      <c r="AY30" s="1" t="s">
        <v>21</v>
      </c>
      <c r="AZ30" s="1" t="s">
        <v>199</v>
      </c>
      <c r="BA30" s="1" t="s">
        <v>22</v>
      </c>
      <c r="BB30" s="1" t="s">
        <v>4</v>
      </c>
      <c r="BC30" s="1" t="s">
        <v>4</v>
      </c>
      <c r="BD30" s="1" t="s">
        <v>23</v>
      </c>
      <c r="BE30" s="1" t="s">
        <v>4</v>
      </c>
      <c r="BF30" s="1" t="s">
        <v>4</v>
      </c>
      <c r="BG30" s="1" t="s">
        <v>4</v>
      </c>
      <c r="BH30" s="1" t="s">
        <v>4</v>
      </c>
      <c r="BI30" s="1" t="s">
        <v>4</v>
      </c>
      <c r="BJ30" s="1" t="s">
        <v>20</v>
      </c>
      <c r="BK30" s="1" t="s">
        <v>24</v>
      </c>
      <c r="BL30" s="1" t="s">
        <v>4</v>
      </c>
      <c r="BM30" s="1" t="s">
        <v>5</v>
      </c>
      <c r="BN30" s="1" t="s">
        <v>4</v>
      </c>
      <c r="BO30" s="1" t="s">
        <v>4</v>
      </c>
      <c r="BP30" s="1" t="s">
        <v>4</v>
      </c>
      <c r="BQ30" s="1" t="s">
        <v>4</v>
      </c>
      <c r="BR30" s="1" t="s">
        <v>2</v>
      </c>
      <c r="BS30" s="1" t="s">
        <v>2</v>
      </c>
      <c r="BT30" s="1" t="s">
        <v>2</v>
      </c>
      <c r="BU30" s="1" t="s">
        <v>5</v>
      </c>
      <c r="BV30" s="1" t="s">
        <v>5</v>
      </c>
      <c r="BW30" s="1" t="s">
        <v>4</v>
      </c>
      <c r="BX30" s="1" t="s">
        <v>4</v>
      </c>
      <c r="BY30" s="1" t="s">
        <v>12</v>
      </c>
      <c r="BZ30" s="1" t="s">
        <v>4</v>
      </c>
      <c r="CA30" s="1" t="s">
        <v>5</v>
      </c>
      <c r="CB30" s="1" t="s">
        <v>402</v>
      </c>
      <c r="CC30" s="1" t="s">
        <v>4</v>
      </c>
      <c r="CD30" s="1" t="s">
        <v>4</v>
      </c>
      <c r="CE30" s="1" t="s">
        <v>4</v>
      </c>
      <c r="CF30" s="1" t="s">
        <v>4</v>
      </c>
      <c r="CG30" s="1" t="s">
        <v>4</v>
      </c>
      <c r="CH30" s="1" t="s">
        <v>4</v>
      </c>
      <c r="CI30" s="1" t="s">
        <v>24</v>
      </c>
      <c r="CJ30" s="1" t="s">
        <v>4</v>
      </c>
      <c r="CK30" s="1" t="s">
        <v>4</v>
      </c>
      <c r="CL30" s="1" t="s">
        <v>4</v>
      </c>
      <c r="CM30">
        <v>5</v>
      </c>
      <c r="CN30" s="1" t="s">
        <v>409</v>
      </c>
      <c r="CO30" s="1" t="s">
        <v>430</v>
      </c>
      <c r="CP30" s="1" t="s">
        <v>55</v>
      </c>
      <c r="CQ30" s="1" t="s">
        <v>41</v>
      </c>
      <c r="CR30" s="1" t="s">
        <v>4</v>
      </c>
      <c r="CS30" s="1" t="s">
        <v>238</v>
      </c>
      <c r="CT30" s="1" t="s">
        <v>4</v>
      </c>
      <c r="CU30" s="1" t="s">
        <v>52</v>
      </c>
      <c r="CV30" s="1" t="s">
        <v>4</v>
      </c>
      <c r="CW30" s="1" t="s">
        <v>4</v>
      </c>
      <c r="CX30" s="1" t="s">
        <v>4</v>
      </c>
      <c r="CY30" s="1" t="s">
        <v>4</v>
      </c>
      <c r="CZ30" s="1" t="s">
        <v>4</v>
      </c>
      <c r="DG30">
        <v>6</v>
      </c>
      <c r="DH30" s="1" t="s">
        <v>39</v>
      </c>
      <c r="DI30" s="1" t="s">
        <v>82</v>
      </c>
      <c r="DJ30" s="1" t="s">
        <v>83</v>
      </c>
      <c r="DK30" s="1" t="s">
        <v>24</v>
      </c>
      <c r="DL30" s="1" t="s">
        <v>1</v>
      </c>
      <c r="DM30" s="1" t="s">
        <v>12</v>
      </c>
      <c r="DN30" s="1" t="s">
        <v>5</v>
      </c>
      <c r="DO30" s="1" t="s">
        <v>5</v>
      </c>
      <c r="DP30" s="1" t="s">
        <v>4</v>
      </c>
      <c r="DQ30" s="1" t="s">
        <v>4</v>
      </c>
      <c r="DR30" s="1" t="s">
        <v>4</v>
      </c>
      <c r="DS30" s="1" t="s">
        <v>4</v>
      </c>
      <c r="DT30" s="1" t="s">
        <v>24</v>
      </c>
      <c r="DU30" s="1" t="s">
        <v>4</v>
      </c>
      <c r="DV30" s="1" t="s">
        <v>4</v>
      </c>
      <c r="EA30">
        <v>6</v>
      </c>
      <c r="EB30" s="1" t="s">
        <v>506</v>
      </c>
      <c r="EC30" s="1" t="s">
        <v>366</v>
      </c>
      <c r="ED30" s="1" t="s">
        <v>158</v>
      </c>
      <c r="EE30" s="1" t="s">
        <v>5</v>
      </c>
      <c r="EF30" s="1" t="s">
        <v>4</v>
      </c>
      <c r="EG30" s="1" t="s">
        <v>4</v>
      </c>
      <c r="EH30" s="1" t="s">
        <v>4</v>
      </c>
      <c r="EI30" s="1" t="s">
        <v>19</v>
      </c>
      <c r="EJ30" s="1" t="s">
        <v>1</v>
      </c>
      <c r="EK30" s="1" t="s">
        <v>5</v>
      </c>
      <c r="EL30" s="1" t="s">
        <v>5</v>
      </c>
      <c r="EM30" s="1" t="s">
        <v>4</v>
      </c>
      <c r="EN30" s="1" t="s">
        <v>4</v>
      </c>
      <c r="FY30">
        <v>5</v>
      </c>
      <c r="FZ30" s="1" t="s">
        <v>398</v>
      </c>
      <c r="GA30" s="1" t="s">
        <v>2</v>
      </c>
      <c r="GB30" s="1" t="s">
        <v>7</v>
      </c>
      <c r="GC30" s="1" t="s">
        <v>3</v>
      </c>
      <c r="GD30" s="1" t="s">
        <v>6</v>
      </c>
      <c r="GE30" s="1" t="s">
        <v>523</v>
      </c>
      <c r="GF30" s="1" t="s">
        <v>523</v>
      </c>
      <c r="GG30" s="1" t="s">
        <v>4</v>
      </c>
      <c r="GH30" s="1" t="s">
        <v>4</v>
      </c>
      <c r="GI30" s="1" t="s">
        <v>524</v>
      </c>
      <c r="GJ30" s="1" t="s">
        <v>382</v>
      </c>
      <c r="GK30" s="1" t="s">
        <v>4</v>
      </c>
      <c r="GL30" s="1" t="s">
        <v>5</v>
      </c>
      <c r="GM30" s="1" t="s">
        <v>4</v>
      </c>
      <c r="GN30" s="1" t="s">
        <v>5</v>
      </c>
      <c r="GO30" s="1" t="s">
        <v>399</v>
      </c>
      <c r="GP30" s="1" t="s">
        <v>384</v>
      </c>
      <c r="GQ30" s="1" t="s">
        <v>4</v>
      </c>
      <c r="GR30" s="1" t="s">
        <v>4</v>
      </c>
      <c r="GS30" s="1" t="s">
        <v>199</v>
      </c>
      <c r="GT30" s="1" t="s">
        <v>4</v>
      </c>
      <c r="HW30">
        <v>6</v>
      </c>
      <c r="HX30" s="1" t="s">
        <v>154</v>
      </c>
      <c r="HY30" s="1" t="s">
        <v>1</v>
      </c>
    </row>
    <row r="31" spans="31:233">
      <c r="AE31">
        <v>4</v>
      </c>
      <c r="AF31" s="1" t="s">
        <v>28</v>
      </c>
      <c r="AG31" s="1" t="s">
        <v>29</v>
      </c>
      <c r="AH31" s="1" t="s">
        <v>1</v>
      </c>
      <c r="AI31" s="1" t="s">
        <v>4</v>
      </c>
      <c r="AJ31" s="1" t="s">
        <v>4</v>
      </c>
      <c r="AK31" s="1" t="s">
        <v>30</v>
      </c>
      <c r="AL31" s="1" t="s">
        <v>4</v>
      </c>
      <c r="AM31" s="1" t="s">
        <v>4</v>
      </c>
      <c r="AN31" s="1" t="s">
        <v>4</v>
      </c>
      <c r="AO31" s="1" t="s">
        <v>4</v>
      </c>
      <c r="AP31" s="1" t="s">
        <v>4</v>
      </c>
      <c r="AQ31" s="1" t="s">
        <v>4</v>
      </c>
      <c r="AR31" s="1" t="s">
        <v>18</v>
      </c>
      <c r="AS31" s="1" t="s">
        <v>2</v>
      </c>
      <c r="AT31" s="1" t="s">
        <v>19</v>
      </c>
      <c r="AU31" s="1" t="s">
        <v>4</v>
      </c>
      <c r="AV31" s="1" t="s">
        <v>4</v>
      </c>
      <c r="AW31" s="1" t="s">
        <v>4</v>
      </c>
      <c r="AX31" s="1" t="s">
        <v>20</v>
      </c>
      <c r="AY31" s="1" t="s">
        <v>21</v>
      </c>
      <c r="AZ31" s="1" t="s">
        <v>28</v>
      </c>
      <c r="BA31" s="1" t="s">
        <v>22</v>
      </c>
      <c r="BB31" s="1" t="s">
        <v>4</v>
      </c>
      <c r="BC31" s="1" t="s">
        <v>4</v>
      </c>
      <c r="BD31" s="1" t="s">
        <v>23</v>
      </c>
      <c r="BE31" s="1" t="s">
        <v>4</v>
      </c>
      <c r="BF31" s="1" t="s">
        <v>4</v>
      </c>
      <c r="BG31" s="1" t="s">
        <v>4</v>
      </c>
      <c r="BH31" s="1" t="s">
        <v>4</v>
      </c>
      <c r="BI31" s="1" t="s">
        <v>4</v>
      </c>
      <c r="BJ31" s="1" t="s">
        <v>20</v>
      </c>
      <c r="BK31" s="1" t="s">
        <v>24</v>
      </c>
      <c r="BL31" s="1" t="s">
        <v>4</v>
      </c>
      <c r="BM31" s="1" t="s">
        <v>5</v>
      </c>
      <c r="BN31" s="1" t="s">
        <v>4</v>
      </c>
      <c r="BO31" s="1" t="s">
        <v>4</v>
      </c>
      <c r="BP31" s="1" t="s">
        <v>4</v>
      </c>
      <c r="BQ31" s="1" t="s">
        <v>4</v>
      </c>
      <c r="BR31" s="1" t="s">
        <v>2</v>
      </c>
      <c r="BS31" s="1" t="s">
        <v>2</v>
      </c>
      <c r="BT31" s="1" t="s">
        <v>2</v>
      </c>
      <c r="BU31" s="1" t="s">
        <v>5</v>
      </c>
      <c r="BV31" s="1" t="s">
        <v>5</v>
      </c>
      <c r="BW31" s="1" t="s">
        <v>4</v>
      </c>
      <c r="BX31" s="1" t="s">
        <v>4</v>
      </c>
      <c r="BY31" s="1" t="s">
        <v>12</v>
      </c>
      <c r="BZ31" s="1" t="s">
        <v>4</v>
      </c>
      <c r="CA31" s="1" t="s">
        <v>5</v>
      </c>
      <c r="CB31" s="1" t="s">
        <v>403</v>
      </c>
      <c r="CC31" s="1" t="s">
        <v>4</v>
      </c>
      <c r="CD31" s="1" t="s">
        <v>4</v>
      </c>
      <c r="CE31" s="1" t="s">
        <v>4</v>
      </c>
      <c r="CF31" s="1" t="s">
        <v>4</v>
      </c>
      <c r="CG31" s="1" t="s">
        <v>4</v>
      </c>
      <c r="CH31" s="1" t="s">
        <v>4</v>
      </c>
      <c r="CI31" s="1" t="s">
        <v>24</v>
      </c>
      <c r="CJ31" s="1" t="s">
        <v>4</v>
      </c>
      <c r="CK31" s="1" t="s">
        <v>4</v>
      </c>
      <c r="CL31" s="1" t="s">
        <v>4</v>
      </c>
      <c r="CM31">
        <v>5</v>
      </c>
      <c r="CN31" s="1" t="s">
        <v>409</v>
      </c>
      <c r="CO31" s="1" t="s">
        <v>431</v>
      </c>
      <c r="CP31" s="1" t="s">
        <v>432</v>
      </c>
      <c r="CQ31" s="1" t="s">
        <v>44</v>
      </c>
      <c r="CR31" s="1" t="s">
        <v>47</v>
      </c>
      <c r="CS31" s="1" t="s">
        <v>7</v>
      </c>
      <c r="CT31" s="1" t="s">
        <v>4</v>
      </c>
      <c r="CU31" s="1" t="s">
        <v>52</v>
      </c>
      <c r="CV31" s="1" t="s">
        <v>1</v>
      </c>
      <c r="CW31" s="1" t="s">
        <v>417</v>
      </c>
      <c r="CX31" s="1" t="s">
        <v>418</v>
      </c>
      <c r="CY31" s="1" t="s">
        <v>419</v>
      </c>
      <c r="CZ31" s="1" t="s">
        <v>420</v>
      </c>
      <c r="DG31">
        <v>6</v>
      </c>
      <c r="DH31" s="1" t="s">
        <v>39</v>
      </c>
      <c r="DI31" s="1" t="s">
        <v>84</v>
      </c>
      <c r="DJ31" s="1" t="s">
        <v>85</v>
      </c>
      <c r="DK31" s="1" t="s">
        <v>24</v>
      </c>
      <c r="DL31" s="1" t="s">
        <v>1</v>
      </c>
      <c r="DM31" s="1" t="s">
        <v>12</v>
      </c>
      <c r="DN31" s="1" t="s">
        <v>5</v>
      </c>
      <c r="DO31" s="1" t="s">
        <v>5</v>
      </c>
      <c r="DP31" s="1" t="s">
        <v>4</v>
      </c>
      <c r="DQ31" s="1" t="s">
        <v>4</v>
      </c>
      <c r="DR31" s="1" t="s">
        <v>4</v>
      </c>
      <c r="DS31" s="1" t="s">
        <v>4</v>
      </c>
      <c r="DT31" s="1" t="s">
        <v>24</v>
      </c>
      <c r="DU31" s="1" t="s">
        <v>4</v>
      </c>
      <c r="DV31" s="1" t="s">
        <v>4</v>
      </c>
      <c r="EA31">
        <v>6</v>
      </c>
      <c r="EB31" s="1" t="s">
        <v>506</v>
      </c>
      <c r="EC31" s="1" t="s">
        <v>367</v>
      </c>
      <c r="ED31" s="1" t="s">
        <v>158</v>
      </c>
      <c r="EE31" s="1" t="s">
        <v>5</v>
      </c>
      <c r="EF31" s="1" t="s">
        <v>4</v>
      </c>
      <c r="EG31" s="1" t="s">
        <v>4</v>
      </c>
      <c r="EH31" s="1" t="s">
        <v>4</v>
      </c>
      <c r="EI31" s="1" t="s">
        <v>19</v>
      </c>
      <c r="EJ31" s="1" t="s">
        <v>1</v>
      </c>
      <c r="EK31" s="1" t="s">
        <v>5</v>
      </c>
      <c r="EL31" s="1" t="s">
        <v>5</v>
      </c>
      <c r="EM31" s="1" t="s">
        <v>4</v>
      </c>
      <c r="EN31" s="1" t="s">
        <v>4</v>
      </c>
      <c r="FY31">
        <v>5</v>
      </c>
      <c r="FZ31" s="1" t="s">
        <v>398</v>
      </c>
      <c r="GA31" s="1" t="s">
        <v>2</v>
      </c>
      <c r="GB31" s="1" t="s">
        <v>7</v>
      </c>
      <c r="GC31" s="1" t="s">
        <v>3</v>
      </c>
      <c r="GD31" s="1" t="s">
        <v>6</v>
      </c>
      <c r="GE31" s="1" t="s">
        <v>525</v>
      </c>
      <c r="GF31" s="1" t="s">
        <v>525</v>
      </c>
      <c r="GG31" s="1" t="s">
        <v>4</v>
      </c>
      <c r="GH31" s="1" t="s">
        <v>4</v>
      </c>
      <c r="GI31" s="1" t="s">
        <v>526</v>
      </c>
      <c r="GJ31" s="1" t="s">
        <v>382</v>
      </c>
      <c r="GK31" s="1" t="s">
        <v>4</v>
      </c>
      <c r="GL31" s="1" t="s">
        <v>5</v>
      </c>
      <c r="GM31" s="1" t="s">
        <v>4</v>
      </c>
      <c r="GN31" s="1" t="s">
        <v>5</v>
      </c>
      <c r="GO31" s="1" t="s">
        <v>399</v>
      </c>
      <c r="GP31" s="1" t="s">
        <v>384</v>
      </c>
      <c r="GQ31" s="1" t="s">
        <v>4</v>
      </c>
      <c r="GR31" s="1" t="s">
        <v>4</v>
      </c>
      <c r="GS31" s="1" t="s">
        <v>199</v>
      </c>
      <c r="GT31" s="1" t="s">
        <v>4</v>
      </c>
      <c r="HW31">
        <v>6</v>
      </c>
      <c r="HX31" s="1" t="s">
        <v>155</v>
      </c>
      <c r="HY31" s="1" t="s">
        <v>1</v>
      </c>
    </row>
    <row r="32" spans="31:233">
      <c r="AE32">
        <v>4</v>
      </c>
      <c r="AF32" s="1" t="s">
        <v>31</v>
      </c>
      <c r="AG32" s="1" t="s">
        <v>32</v>
      </c>
      <c r="AH32" s="1" t="s">
        <v>1</v>
      </c>
      <c r="AI32" s="1" t="s">
        <v>4</v>
      </c>
      <c r="AJ32" s="1" t="s">
        <v>4</v>
      </c>
      <c r="AK32" s="1" t="s">
        <v>33</v>
      </c>
      <c r="AL32" s="1" t="s">
        <v>4</v>
      </c>
      <c r="AM32" s="1" t="s">
        <v>4</v>
      </c>
      <c r="AN32" s="1" t="s">
        <v>4</v>
      </c>
      <c r="AO32" s="1" t="s">
        <v>4</v>
      </c>
      <c r="AP32" s="1" t="s">
        <v>4</v>
      </c>
      <c r="AQ32" s="1" t="s">
        <v>4</v>
      </c>
      <c r="AR32" s="1" t="s">
        <v>18</v>
      </c>
      <c r="AS32" s="1" t="s">
        <v>2</v>
      </c>
      <c r="AT32" s="1" t="s">
        <v>19</v>
      </c>
      <c r="AU32" s="1" t="s">
        <v>4</v>
      </c>
      <c r="AV32" s="1" t="s">
        <v>4</v>
      </c>
      <c r="AW32" s="1" t="s">
        <v>4</v>
      </c>
      <c r="AX32" s="1" t="s">
        <v>20</v>
      </c>
      <c r="AY32" s="1" t="s">
        <v>21</v>
      </c>
      <c r="AZ32" s="1" t="s">
        <v>31</v>
      </c>
      <c r="BA32" s="1" t="s">
        <v>22</v>
      </c>
      <c r="BB32" s="1" t="s">
        <v>4</v>
      </c>
      <c r="BC32" s="1" t="s">
        <v>4</v>
      </c>
      <c r="BD32" s="1" t="s">
        <v>23</v>
      </c>
      <c r="BE32" s="1" t="s">
        <v>4</v>
      </c>
      <c r="BF32" s="1" t="s">
        <v>4</v>
      </c>
      <c r="BG32" s="1" t="s">
        <v>4</v>
      </c>
      <c r="BH32" s="1" t="s">
        <v>4</v>
      </c>
      <c r="BI32" s="1" t="s">
        <v>4</v>
      </c>
      <c r="BJ32" s="1" t="s">
        <v>20</v>
      </c>
      <c r="BK32" s="1" t="s">
        <v>24</v>
      </c>
      <c r="BL32" s="1" t="s">
        <v>4</v>
      </c>
      <c r="BM32" s="1" t="s">
        <v>5</v>
      </c>
      <c r="BN32" s="1" t="s">
        <v>4</v>
      </c>
      <c r="BO32" s="1" t="s">
        <v>4</v>
      </c>
      <c r="BP32" s="1" t="s">
        <v>4</v>
      </c>
      <c r="BQ32" s="1" t="s">
        <v>4</v>
      </c>
      <c r="BR32" s="1" t="s">
        <v>2</v>
      </c>
      <c r="BS32" s="1" t="s">
        <v>2</v>
      </c>
      <c r="BT32" s="1" t="s">
        <v>2</v>
      </c>
      <c r="BU32" s="1" t="s">
        <v>5</v>
      </c>
      <c r="BV32" s="1" t="s">
        <v>5</v>
      </c>
      <c r="BW32" s="1" t="s">
        <v>4</v>
      </c>
      <c r="BX32" s="1" t="s">
        <v>4</v>
      </c>
      <c r="BY32" s="1" t="s">
        <v>12</v>
      </c>
      <c r="BZ32" s="1" t="s">
        <v>4</v>
      </c>
      <c r="CA32" s="1" t="s">
        <v>5</v>
      </c>
      <c r="CB32" s="1" t="s">
        <v>404</v>
      </c>
      <c r="CC32" s="1" t="s">
        <v>4</v>
      </c>
      <c r="CD32" s="1" t="s">
        <v>4</v>
      </c>
      <c r="CE32" s="1" t="s">
        <v>4</v>
      </c>
      <c r="CF32" s="1" t="s">
        <v>4</v>
      </c>
      <c r="CG32" s="1" t="s">
        <v>4</v>
      </c>
      <c r="CH32" s="1" t="s">
        <v>4</v>
      </c>
      <c r="CI32" s="1" t="s">
        <v>24</v>
      </c>
      <c r="CJ32" s="1" t="s">
        <v>4</v>
      </c>
      <c r="CK32" s="1" t="s">
        <v>4</v>
      </c>
      <c r="CL32" s="1" t="s">
        <v>4</v>
      </c>
      <c r="CM32">
        <v>5</v>
      </c>
      <c r="CN32" s="1" t="s">
        <v>409</v>
      </c>
      <c r="CO32" s="1" t="s">
        <v>433</v>
      </c>
      <c r="CP32" s="1" t="s">
        <v>56</v>
      </c>
      <c r="CQ32" s="1" t="s">
        <v>61</v>
      </c>
      <c r="CR32" s="1" t="s">
        <v>4</v>
      </c>
      <c r="CS32" s="1" t="s">
        <v>238</v>
      </c>
      <c r="CT32" s="1" t="s">
        <v>4</v>
      </c>
      <c r="CU32" s="1" t="s">
        <v>52</v>
      </c>
      <c r="CV32" s="1" t="s">
        <v>4</v>
      </c>
      <c r="CW32" s="1" t="s">
        <v>4</v>
      </c>
      <c r="CX32" s="1" t="s">
        <v>4</v>
      </c>
      <c r="CY32" s="1" t="s">
        <v>4</v>
      </c>
      <c r="CZ32" s="1" t="s">
        <v>4</v>
      </c>
      <c r="DG32">
        <v>6</v>
      </c>
      <c r="DH32" s="1" t="s">
        <v>39</v>
      </c>
      <c r="DI32" s="1" t="s">
        <v>100</v>
      </c>
      <c r="DJ32" s="1" t="s">
        <v>101</v>
      </c>
      <c r="DK32" s="1" t="s">
        <v>24</v>
      </c>
      <c r="DL32" s="1" t="s">
        <v>1</v>
      </c>
      <c r="DM32" s="1" t="s">
        <v>12</v>
      </c>
      <c r="DN32" s="1" t="s">
        <v>5</v>
      </c>
      <c r="DO32" s="1" t="s">
        <v>5</v>
      </c>
      <c r="DP32" s="1" t="s">
        <v>4</v>
      </c>
      <c r="DQ32" s="1" t="s">
        <v>4</v>
      </c>
      <c r="DR32" s="1" t="s">
        <v>4</v>
      </c>
      <c r="DS32" s="1" t="s">
        <v>4</v>
      </c>
      <c r="DT32" s="1" t="s">
        <v>24</v>
      </c>
      <c r="DU32" s="1" t="s">
        <v>4</v>
      </c>
      <c r="DV32" s="1" t="s">
        <v>4</v>
      </c>
      <c r="EA32">
        <v>6</v>
      </c>
      <c r="EB32" s="1" t="s">
        <v>506</v>
      </c>
      <c r="EC32" s="1" t="s">
        <v>368</v>
      </c>
      <c r="ED32" s="1" t="s">
        <v>158</v>
      </c>
      <c r="EE32" s="1" t="s">
        <v>5</v>
      </c>
      <c r="EF32" s="1" t="s">
        <v>4</v>
      </c>
      <c r="EG32" s="1" t="s">
        <v>4</v>
      </c>
      <c r="EH32" s="1" t="s">
        <v>4</v>
      </c>
      <c r="EI32" s="1" t="s">
        <v>19</v>
      </c>
      <c r="EJ32" s="1" t="s">
        <v>1</v>
      </c>
      <c r="EK32" s="1" t="s">
        <v>5</v>
      </c>
      <c r="EL32" s="1" t="s">
        <v>5</v>
      </c>
      <c r="EM32" s="1" t="s">
        <v>4</v>
      </c>
      <c r="EN32" s="1" t="s">
        <v>4</v>
      </c>
      <c r="FY32">
        <v>5</v>
      </c>
      <c r="FZ32" s="1" t="s">
        <v>398</v>
      </c>
      <c r="GA32" s="1" t="s">
        <v>2</v>
      </c>
      <c r="GB32" s="1" t="s">
        <v>7</v>
      </c>
      <c r="GC32" s="1" t="s">
        <v>3</v>
      </c>
      <c r="GD32" s="1" t="s">
        <v>6</v>
      </c>
      <c r="GE32" s="1" t="s">
        <v>527</v>
      </c>
      <c r="GF32" s="1" t="s">
        <v>527</v>
      </c>
      <c r="GG32" s="1" t="s">
        <v>4</v>
      </c>
      <c r="GH32" s="1" t="s">
        <v>4</v>
      </c>
      <c r="GI32" s="1" t="s">
        <v>528</v>
      </c>
      <c r="GJ32" s="1" t="s">
        <v>382</v>
      </c>
      <c r="GK32" s="1" t="s">
        <v>4</v>
      </c>
      <c r="GL32" s="1" t="s">
        <v>5</v>
      </c>
      <c r="GM32" s="1" t="s">
        <v>4</v>
      </c>
      <c r="GN32" s="1" t="s">
        <v>5</v>
      </c>
      <c r="GO32" s="1" t="s">
        <v>399</v>
      </c>
      <c r="GP32" s="1" t="s">
        <v>384</v>
      </c>
      <c r="GQ32" s="1" t="s">
        <v>4</v>
      </c>
      <c r="GR32" s="1" t="s">
        <v>4</v>
      </c>
      <c r="GS32" s="1" t="s">
        <v>199</v>
      </c>
      <c r="GT32" s="1" t="s">
        <v>4</v>
      </c>
      <c r="HW32">
        <v>6</v>
      </c>
      <c r="HX32" s="1" t="s">
        <v>364</v>
      </c>
      <c r="HY32" s="1" t="s">
        <v>509</v>
      </c>
    </row>
    <row r="33" spans="31:233">
      <c r="AE33">
        <v>4</v>
      </c>
      <c r="AF33" s="1" t="s">
        <v>14</v>
      </c>
      <c r="AG33" s="1" t="s">
        <v>211</v>
      </c>
      <c r="AH33" s="1" t="s">
        <v>1</v>
      </c>
      <c r="AI33" s="1" t="s">
        <v>4</v>
      </c>
      <c r="AJ33" s="1" t="s">
        <v>4</v>
      </c>
      <c r="AK33" s="1" t="s">
        <v>34</v>
      </c>
      <c r="AL33" s="1" t="s">
        <v>4</v>
      </c>
      <c r="AM33" s="1" t="s">
        <v>175</v>
      </c>
      <c r="AN33" s="1" t="s">
        <v>4</v>
      </c>
      <c r="AO33" s="1" t="s">
        <v>4</v>
      </c>
      <c r="AP33" s="1" t="s">
        <v>4</v>
      </c>
      <c r="AQ33" s="1" t="s">
        <v>4</v>
      </c>
      <c r="AR33" s="1" t="s">
        <v>18</v>
      </c>
      <c r="AS33" s="1" t="s">
        <v>12</v>
      </c>
      <c r="AT33" s="1" t="s">
        <v>19</v>
      </c>
      <c r="AU33" s="1" t="s">
        <v>4</v>
      </c>
      <c r="AV33" s="1" t="s">
        <v>4</v>
      </c>
      <c r="AW33" s="1" t="s">
        <v>4</v>
      </c>
      <c r="AX33" s="1" t="s">
        <v>20</v>
      </c>
      <c r="AY33" s="1" t="s">
        <v>21</v>
      </c>
      <c r="AZ33" s="1" t="s">
        <v>14</v>
      </c>
      <c r="BA33" s="1" t="s">
        <v>22</v>
      </c>
      <c r="BB33" s="1" t="s">
        <v>4</v>
      </c>
      <c r="BC33" s="1" t="s">
        <v>4</v>
      </c>
      <c r="BD33" s="1" t="s">
        <v>23</v>
      </c>
      <c r="BE33" s="1" t="s">
        <v>4</v>
      </c>
      <c r="BF33" s="1" t="s">
        <v>4</v>
      </c>
      <c r="BG33" s="1" t="s">
        <v>4</v>
      </c>
      <c r="BH33" s="1" t="s">
        <v>4</v>
      </c>
      <c r="BI33" s="1" t="s">
        <v>4</v>
      </c>
      <c r="BJ33" s="1" t="s">
        <v>20</v>
      </c>
      <c r="BK33" s="1" t="s">
        <v>24</v>
      </c>
      <c r="BL33" s="1" t="s">
        <v>4</v>
      </c>
      <c r="BM33" s="1" t="s">
        <v>5</v>
      </c>
      <c r="BN33" s="1" t="s">
        <v>4</v>
      </c>
      <c r="BO33" s="1" t="s">
        <v>2</v>
      </c>
      <c r="BP33" s="1" t="s">
        <v>4</v>
      </c>
      <c r="BQ33" s="1" t="s">
        <v>4</v>
      </c>
      <c r="BR33" s="1" t="s">
        <v>2</v>
      </c>
      <c r="BS33" s="1" t="s">
        <v>2</v>
      </c>
      <c r="BT33" s="1" t="s">
        <v>2</v>
      </c>
      <c r="BU33" s="1" t="s">
        <v>5</v>
      </c>
      <c r="BV33" s="1" t="s">
        <v>5</v>
      </c>
      <c r="BW33" s="1" t="s">
        <v>4</v>
      </c>
      <c r="BX33" s="1" t="s">
        <v>4</v>
      </c>
      <c r="BY33" s="1" t="s">
        <v>12</v>
      </c>
      <c r="BZ33" s="1" t="s">
        <v>4</v>
      </c>
      <c r="CA33" s="1" t="s">
        <v>5</v>
      </c>
      <c r="CB33" s="1" t="s">
        <v>405</v>
      </c>
      <c r="CC33" s="1" t="s">
        <v>4</v>
      </c>
      <c r="CD33" s="1" t="s">
        <v>4</v>
      </c>
      <c r="CE33" s="1" t="s">
        <v>4</v>
      </c>
      <c r="CF33" s="1" t="s">
        <v>4</v>
      </c>
      <c r="CG33" s="1" t="s">
        <v>4</v>
      </c>
      <c r="CH33" s="1" t="s">
        <v>4</v>
      </c>
      <c r="CI33" s="1" t="s">
        <v>24</v>
      </c>
      <c r="CJ33" s="1" t="s">
        <v>4</v>
      </c>
      <c r="CK33" s="1" t="s">
        <v>4</v>
      </c>
      <c r="CL33" s="1" t="s">
        <v>4</v>
      </c>
      <c r="CM33">
        <v>5</v>
      </c>
      <c r="CN33" s="1" t="s">
        <v>409</v>
      </c>
      <c r="CO33" s="1" t="s">
        <v>434</v>
      </c>
      <c r="CP33" s="1" t="s">
        <v>435</v>
      </c>
      <c r="CQ33" s="1" t="s">
        <v>63</v>
      </c>
      <c r="CR33" s="1" t="s">
        <v>47</v>
      </c>
      <c r="CS33" s="1" t="s">
        <v>7</v>
      </c>
      <c r="CT33" s="1" t="s">
        <v>4</v>
      </c>
      <c r="CU33" s="1" t="s">
        <v>52</v>
      </c>
      <c r="CV33" s="1" t="s">
        <v>1</v>
      </c>
      <c r="CW33" s="1" t="s">
        <v>417</v>
      </c>
      <c r="CX33" s="1" t="s">
        <v>418</v>
      </c>
      <c r="CY33" s="1" t="s">
        <v>419</v>
      </c>
      <c r="CZ33" s="1" t="s">
        <v>420</v>
      </c>
      <c r="DG33">
        <v>6</v>
      </c>
      <c r="DH33" s="1" t="s">
        <v>39</v>
      </c>
      <c r="DI33" s="1" t="s">
        <v>102</v>
      </c>
      <c r="DJ33" s="1" t="s">
        <v>103</v>
      </c>
      <c r="DK33" s="1" t="s">
        <v>24</v>
      </c>
      <c r="DL33" s="1" t="s">
        <v>1</v>
      </c>
      <c r="DM33" s="1" t="s">
        <v>12</v>
      </c>
      <c r="DN33" s="1" t="s">
        <v>5</v>
      </c>
      <c r="DO33" s="1" t="s">
        <v>5</v>
      </c>
      <c r="DP33" s="1" t="s">
        <v>4</v>
      </c>
      <c r="DQ33" s="1" t="s">
        <v>4</v>
      </c>
      <c r="DR33" s="1" t="s">
        <v>4</v>
      </c>
      <c r="DS33" s="1" t="s">
        <v>4</v>
      </c>
      <c r="DT33" s="1" t="s">
        <v>24</v>
      </c>
      <c r="DU33" s="1" t="s">
        <v>4</v>
      </c>
      <c r="DV33" s="1" t="s">
        <v>4</v>
      </c>
      <c r="EA33">
        <v>6</v>
      </c>
      <c r="EB33" s="1" t="s">
        <v>506</v>
      </c>
      <c r="EC33" s="1" t="s">
        <v>369</v>
      </c>
      <c r="ED33" s="1" t="s">
        <v>158</v>
      </c>
      <c r="EE33" s="1" t="s">
        <v>5</v>
      </c>
      <c r="EF33" s="1" t="s">
        <v>4</v>
      </c>
      <c r="EG33" s="1" t="s">
        <v>4</v>
      </c>
      <c r="EH33" s="1" t="s">
        <v>4</v>
      </c>
      <c r="EI33" s="1" t="s">
        <v>19</v>
      </c>
      <c r="EJ33" s="1" t="s">
        <v>1</v>
      </c>
      <c r="EK33" s="1" t="s">
        <v>5</v>
      </c>
      <c r="EL33" s="1" t="s">
        <v>5</v>
      </c>
      <c r="EM33" s="1" t="s">
        <v>4</v>
      </c>
      <c r="EN33" s="1" t="s">
        <v>4</v>
      </c>
      <c r="FY33">
        <v>5</v>
      </c>
      <c r="FZ33" s="1" t="s">
        <v>398</v>
      </c>
      <c r="GA33" s="1" t="s">
        <v>2</v>
      </c>
      <c r="GB33" s="1" t="s">
        <v>7</v>
      </c>
      <c r="GC33" s="1" t="s">
        <v>3</v>
      </c>
      <c r="GD33" s="1" t="s">
        <v>6</v>
      </c>
      <c r="GE33" s="1" t="s">
        <v>529</v>
      </c>
      <c r="GF33" s="1" t="s">
        <v>529</v>
      </c>
      <c r="GG33" s="1" t="s">
        <v>4</v>
      </c>
      <c r="GH33" s="1" t="s">
        <v>4</v>
      </c>
      <c r="GI33" s="1" t="s">
        <v>530</v>
      </c>
      <c r="GJ33" s="1" t="s">
        <v>382</v>
      </c>
      <c r="GK33" s="1" t="s">
        <v>4</v>
      </c>
      <c r="GL33" s="1" t="s">
        <v>5</v>
      </c>
      <c r="GM33" s="1" t="s">
        <v>4</v>
      </c>
      <c r="GN33" s="1" t="s">
        <v>5</v>
      </c>
      <c r="GO33" s="1" t="s">
        <v>399</v>
      </c>
      <c r="GP33" s="1" t="s">
        <v>384</v>
      </c>
      <c r="GQ33" s="1" t="s">
        <v>4</v>
      </c>
      <c r="GR33" s="1" t="s">
        <v>4</v>
      </c>
      <c r="GS33" s="1" t="s">
        <v>199</v>
      </c>
      <c r="GT33" s="1" t="s">
        <v>4</v>
      </c>
      <c r="HW33">
        <v>6</v>
      </c>
      <c r="HX33" s="1" t="s">
        <v>156</v>
      </c>
      <c r="HY33" s="1" t="s">
        <v>2</v>
      </c>
    </row>
    <row r="34" spans="31:233">
      <c r="AE34">
        <v>4</v>
      </c>
      <c r="AF34" s="1" t="s">
        <v>13</v>
      </c>
      <c r="AG34" s="1" t="s">
        <v>35</v>
      </c>
      <c r="AH34" s="1" t="s">
        <v>1</v>
      </c>
      <c r="AI34" s="1" t="s">
        <v>4</v>
      </c>
      <c r="AJ34" s="1" t="s">
        <v>4</v>
      </c>
      <c r="AK34" s="1" t="s">
        <v>36</v>
      </c>
      <c r="AL34" s="1" t="s">
        <v>4</v>
      </c>
      <c r="AM34" s="1" t="s">
        <v>4</v>
      </c>
      <c r="AN34" s="1" t="s">
        <v>4</v>
      </c>
      <c r="AO34" s="1" t="s">
        <v>4</v>
      </c>
      <c r="AP34" s="1" t="s">
        <v>4</v>
      </c>
      <c r="AQ34" s="1" t="s">
        <v>4</v>
      </c>
      <c r="AR34" s="1" t="s">
        <v>18</v>
      </c>
      <c r="AS34" s="1" t="s">
        <v>5</v>
      </c>
      <c r="AT34" s="1" t="s">
        <v>37</v>
      </c>
      <c r="AU34" s="1" t="s">
        <v>4</v>
      </c>
      <c r="AV34" s="1" t="s">
        <v>38</v>
      </c>
      <c r="AW34" s="1" t="s">
        <v>4</v>
      </c>
      <c r="AX34" s="1" t="s">
        <v>20</v>
      </c>
      <c r="AY34" s="1" t="s">
        <v>21</v>
      </c>
      <c r="AZ34" s="1" t="s">
        <v>13</v>
      </c>
      <c r="BA34" s="1" t="s">
        <v>22</v>
      </c>
      <c r="BB34" s="1" t="s">
        <v>4</v>
      </c>
      <c r="BC34" s="1" t="s">
        <v>4</v>
      </c>
      <c r="BD34" s="1" t="s">
        <v>23</v>
      </c>
      <c r="BE34" s="1" t="s">
        <v>13</v>
      </c>
      <c r="BF34" s="1" t="s">
        <v>22</v>
      </c>
      <c r="BG34" s="1" t="s">
        <v>4</v>
      </c>
      <c r="BH34" s="1" t="s">
        <v>4</v>
      </c>
      <c r="BI34" s="1" t="s">
        <v>4</v>
      </c>
      <c r="BJ34" s="1" t="s">
        <v>20</v>
      </c>
      <c r="BK34" s="1" t="s">
        <v>24</v>
      </c>
      <c r="BL34" s="1" t="s">
        <v>4</v>
      </c>
      <c r="BM34" s="1" t="s">
        <v>5</v>
      </c>
      <c r="BN34" s="1" t="s">
        <v>4</v>
      </c>
      <c r="BO34" s="1" t="s">
        <v>4</v>
      </c>
      <c r="BP34" s="1" t="s">
        <v>4</v>
      </c>
      <c r="BQ34" s="1" t="s">
        <v>12</v>
      </c>
      <c r="BR34" s="1" t="s">
        <v>2</v>
      </c>
      <c r="BS34" s="1" t="s">
        <v>2</v>
      </c>
      <c r="BT34" s="1" t="s">
        <v>2</v>
      </c>
      <c r="BU34" s="1" t="s">
        <v>5</v>
      </c>
      <c r="BV34" s="1" t="s">
        <v>5</v>
      </c>
      <c r="BW34" s="1" t="s">
        <v>4</v>
      </c>
      <c r="BX34" s="1" t="s">
        <v>4</v>
      </c>
      <c r="BY34" s="1" t="s">
        <v>4</v>
      </c>
      <c r="BZ34" s="1" t="s">
        <v>4</v>
      </c>
      <c r="CA34" s="1" t="s">
        <v>5</v>
      </c>
      <c r="CB34" s="1" t="s">
        <v>406</v>
      </c>
      <c r="CC34" s="1" t="s">
        <v>4</v>
      </c>
      <c r="CD34" s="1" t="s">
        <v>4</v>
      </c>
      <c r="CE34" s="1" t="s">
        <v>4</v>
      </c>
      <c r="CF34" s="1" t="s">
        <v>4</v>
      </c>
      <c r="CG34" s="1" t="s">
        <v>4</v>
      </c>
      <c r="CH34" s="1" t="s">
        <v>4</v>
      </c>
      <c r="CI34" s="1" t="s">
        <v>24</v>
      </c>
      <c r="CJ34" s="1" t="s">
        <v>4</v>
      </c>
      <c r="CK34" s="1" t="s">
        <v>4</v>
      </c>
      <c r="CL34" s="1" t="s">
        <v>4</v>
      </c>
      <c r="CM34">
        <v>5</v>
      </c>
      <c r="CN34" s="1" t="s">
        <v>409</v>
      </c>
      <c r="CO34" s="1" t="s">
        <v>436</v>
      </c>
      <c r="CP34" s="1" t="s">
        <v>57</v>
      </c>
      <c r="CQ34" s="1" t="s">
        <v>65</v>
      </c>
      <c r="CR34" s="1" t="s">
        <v>4</v>
      </c>
      <c r="CS34" s="1" t="s">
        <v>238</v>
      </c>
      <c r="CT34" s="1" t="s">
        <v>4</v>
      </c>
      <c r="CU34" s="1" t="s">
        <v>52</v>
      </c>
      <c r="CV34" s="1" t="s">
        <v>4</v>
      </c>
      <c r="CW34" s="1" t="s">
        <v>4</v>
      </c>
      <c r="CX34" s="1" t="s">
        <v>4</v>
      </c>
      <c r="CY34" s="1" t="s">
        <v>4</v>
      </c>
      <c r="CZ34" s="1" t="s">
        <v>4</v>
      </c>
      <c r="DG34">
        <v>6</v>
      </c>
      <c r="DH34" s="1" t="s">
        <v>39</v>
      </c>
      <c r="DI34" s="1" t="s">
        <v>104</v>
      </c>
      <c r="DJ34" s="1" t="s">
        <v>105</v>
      </c>
      <c r="DK34" s="1" t="s">
        <v>24</v>
      </c>
      <c r="DL34" s="1" t="s">
        <v>1</v>
      </c>
      <c r="DM34" s="1" t="s">
        <v>12</v>
      </c>
      <c r="DN34" s="1" t="s">
        <v>5</v>
      </c>
      <c r="DO34" s="1" t="s">
        <v>5</v>
      </c>
      <c r="DP34" s="1" t="s">
        <v>4</v>
      </c>
      <c r="DQ34" s="1" t="s">
        <v>4</v>
      </c>
      <c r="DR34" s="1" t="s">
        <v>4</v>
      </c>
      <c r="DS34" s="1" t="s">
        <v>4</v>
      </c>
      <c r="DT34" s="1" t="s">
        <v>24</v>
      </c>
      <c r="DU34" s="1" t="s">
        <v>4</v>
      </c>
      <c r="DV34" s="1" t="s">
        <v>4</v>
      </c>
      <c r="EA34">
        <v>6</v>
      </c>
      <c r="EB34" s="1" t="s">
        <v>506</v>
      </c>
      <c r="EC34" s="1" t="s">
        <v>370</v>
      </c>
      <c r="ED34" s="1" t="s">
        <v>158</v>
      </c>
      <c r="EE34" s="1" t="s">
        <v>5</v>
      </c>
      <c r="EF34" s="1" t="s">
        <v>4</v>
      </c>
      <c r="EG34" s="1" t="s">
        <v>4</v>
      </c>
      <c r="EH34" s="1" t="s">
        <v>4</v>
      </c>
      <c r="EI34" s="1" t="s">
        <v>19</v>
      </c>
      <c r="EJ34" s="1" t="s">
        <v>1</v>
      </c>
      <c r="EK34" s="1" t="s">
        <v>5</v>
      </c>
      <c r="EL34" s="1" t="s">
        <v>5</v>
      </c>
      <c r="EM34" s="1" t="s">
        <v>4</v>
      </c>
      <c r="EN34" s="1" t="s">
        <v>4</v>
      </c>
      <c r="FY34">
        <v>5</v>
      </c>
      <c r="FZ34" s="1" t="s">
        <v>398</v>
      </c>
      <c r="GA34" s="1" t="s">
        <v>2</v>
      </c>
      <c r="GB34" s="1" t="s">
        <v>7</v>
      </c>
      <c r="GC34" s="1" t="s">
        <v>3</v>
      </c>
      <c r="GD34" s="1" t="s">
        <v>6</v>
      </c>
      <c r="GE34" s="1" t="s">
        <v>531</v>
      </c>
      <c r="GF34" s="1" t="s">
        <v>531</v>
      </c>
      <c r="GG34" s="1" t="s">
        <v>4</v>
      </c>
      <c r="GH34" s="1" t="s">
        <v>4</v>
      </c>
      <c r="GI34" s="1" t="s">
        <v>532</v>
      </c>
      <c r="GJ34" s="1" t="s">
        <v>382</v>
      </c>
      <c r="GK34" s="1" t="s">
        <v>4</v>
      </c>
      <c r="GL34" s="1" t="s">
        <v>5</v>
      </c>
      <c r="GM34" s="1" t="s">
        <v>4</v>
      </c>
      <c r="GN34" s="1" t="s">
        <v>5</v>
      </c>
      <c r="GO34" s="1" t="s">
        <v>399</v>
      </c>
      <c r="GP34" s="1" t="s">
        <v>384</v>
      </c>
      <c r="GQ34" s="1" t="s">
        <v>4</v>
      </c>
      <c r="GR34" s="1" t="s">
        <v>4</v>
      </c>
      <c r="GS34" s="1" t="s">
        <v>199</v>
      </c>
      <c r="GT34" s="1" t="s">
        <v>4</v>
      </c>
      <c r="HW34">
        <v>5</v>
      </c>
      <c r="HX34" s="1" t="s">
        <v>127</v>
      </c>
      <c r="HY34" s="1" t="s">
        <v>4</v>
      </c>
    </row>
    <row r="35" spans="31:233">
      <c r="AE35">
        <v>4</v>
      </c>
      <c r="AF35" s="1" t="s">
        <v>42</v>
      </c>
      <c r="AG35" s="1" t="s">
        <v>43</v>
      </c>
      <c r="AH35" s="1" t="s">
        <v>1</v>
      </c>
      <c r="AI35" s="1" t="s">
        <v>4</v>
      </c>
      <c r="AJ35" s="1" t="s">
        <v>4</v>
      </c>
      <c r="AK35" s="1" t="s">
        <v>41</v>
      </c>
      <c r="AL35" s="1" t="s">
        <v>4</v>
      </c>
      <c r="AM35" s="1" t="s">
        <v>164</v>
      </c>
      <c r="AN35" s="1" t="s">
        <v>4</v>
      </c>
      <c r="AO35" s="1" t="s">
        <v>4</v>
      </c>
      <c r="AP35" s="1" t="s">
        <v>4</v>
      </c>
      <c r="AQ35" s="1" t="s">
        <v>4</v>
      </c>
      <c r="AR35" s="1" t="s">
        <v>18</v>
      </c>
      <c r="AS35" s="1" t="s">
        <v>12</v>
      </c>
      <c r="AT35" s="1" t="s">
        <v>19</v>
      </c>
      <c r="AU35" s="1" t="s">
        <v>4</v>
      </c>
      <c r="AV35" s="1" t="s">
        <v>4</v>
      </c>
      <c r="AW35" s="1" t="s">
        <v>4</v>
      </c>
      <c r="AX35" s="1" t="s">
        <v>20</v>
      </c>
      <c r="AY35" s="1" t="s">
        <v>21</v>
      </c>
      <c r="AZ35" s="1" t="s">
        <v>42</v>
      </c>
      <c r="BA35" s="1" t="s">
        <v>22</v>
      </c>
      <c r="BB35" s="1" t="s">
        <v>4</v>
      </c>
      <c r="BC35" s="1" t="s">
        <v>4</v>
      </c>
      <c r="BD35" s="1" t="s">
        <v>23</v>
      </c>
      <c r="BE35" s="1" t="s">
        <v>4</v>
      </c>
      <c r="BF35" s="1" t="s">
        <v>4</v>
      </c>
      <c r="BG35" s="1" t="s">
        <v>4</v>
      </c>
      <c r="BH35" s="1" t="s">
        <v>4</v>
      </c>
      <c r="BI35" s="1" t="s">
        <v>4</v>
      </c>
      <c r="BJ35" s="1" t="s">
        <v>20</v>
      </c>
      <c r="BK35" s="1" t="s">
        <v>24</v>
      </c>
      <c r="BL35" s="1" t="s">
        <v>4</v>
      </c>
      <c r="BM35" s="1" t="s">
        <v>5</v>
      </c>
      <c r="BN35" s="1" t="s">
        <v>4</v>
      </c>
      <c r="BO35" s="1" t="s">
        <v>2</v>
      </c>
      <c r="BP35" s="1" t="s">
        <v>4</v>
      </c>
      <c r="BQ35" s="1" t="s">
        <v>4</v>
      </c>
      <c r="BR35" s="1" t="s">
        <v>2</v>
      </c>
      <c r="BS35" s="1" t="s">
        <v>2</v>
      </c>
      <c r="BT35" s="1" t="s">
        <v>2</v>
      </c>
      <c r="BU35" s="1" t="s">
        <v>5</v>
      </c>
      <c r="BV35" s="1" t="s">
        <v>5</v>
      </c>
      <c r="BW35" s="1" t="s">
        <v>4</v>
      </c>
      <c r="BX35" s="1" t="s">
        <v>4</v>
      </c>
      <c r="BY35" s="1" t="s">
        <v>12</v>
      </c>
      <c r="BZ35" s="1" t="s">
        <v>4</v>
      </c>
      <c r="CA35" s="1" t="s">
        <v>5</v>
      </c>
      <c r="CB35" s="1" t="s">
        <v>408</v>
      </c>
      <c r="CC35" s="1" t="s">
        <v>4</v>
      </c>
      <c r="CD35" s="1" t="s">
        <v>4</v>
      </c>
      <c r="CE35" s="1" t="s">
        <v>4</v>
      </c>
      <c r="CF35" s="1" t="s">
        <v>4</v>
      </c>
      <c r="CG35" s="1" t="s">
        <v>4</v>
      </c>
      <c r="CH35" s="1" t="s">
        <v>4</v>
      </c>
      <c r="CI35" s="1" t="s">
        <v>24</v>
      </c>
      <c r="CJ35" s="1" t="s">
        <v>4</v>
      </c>
      <c r="CK35" s="1" t="s">
        <v>4</v>
      </c>
      <c r="CL35" s="1" t="s">
        <v>4</v>
      </c>
      <c r="CM35">
        <v>5</v>
      </c>
      <c r="CN35" s="1" t="s">
        <v>409</v>
      </c>
      <c r="CO35" s="1" t="s">
        <v>437</v>
      </c>
      <c r="CP35" s="1" t="s">
        <v>438</v>
      </c>
      <c r="CQ35" s="1" t="s">
        <v>67</v>
      </c>
      <c r="CR35" s="1" t="s">
        <v>47</v>
      </c>
      <c r="CS35" s="1" t="s">
        <v>7</v>
      </c>
      <c r="CT35" s="1" t="s">
        <v>4</v>
      </c>
      <c r="CU35" s="1" t="s">
        <v>52</v>
      </c>
      <c r="CV35" s="1" t="s">
        <v>1</v>
      </c>
      <c r="CW35" s="1" t="s">
        <v>417</v>
      </c>
      <c r="CX35" s="1" t="s">
        <v>418</v>
      </c>
      <c r="CY35" s="1" t="s">
        <v>419</v>
      </c>
      <c r="CZ35" s="1" t="s">
        <v>420</v>
      </c>
      <c r="DG35">
        <v>6</v>
      </c>
      <c r="DH35" s="1" t="s">
        <v>39</v>
      </c>
      <c r="DI35" s="1" t="s">
        <v>106</v>
      </c>
      <c r="DJ35" s="1" t="s">
        <v>107</v>
      </c>
      <c r="DK35" s="1" t="s">
        <v>24</v>
      </c>
      <c r="DL35" s="1" t="s">
        <v>1</v>
      </c>
      <c r="DM35" s="1" t="s">
        <v>12</v>
      </c>
      <c r="DN35" s="1" t="s">
        <v>5</v>
      </c>
      <c r="DO35" s="1" t="s">
        <v>5</v>
      </c>
      <c r="DP35" s="1" t="s">
        <v>4</v>
      </c>
      <c r="DQ35" s="1" t="s">
        <v>4</v>
      </c>
      <c r="DR35" s="1" t="s">
        <v>4</v>
      </c>
      <c r="DS35" s="1" t="s">
        <v>4</v>
      </c>
      <c r="DT35" s="1" t="s">
        <v>24</v>
      </c>
      <c r="DU35" s="1" t="s">
        <v>4</v>
      </c>
      <c r="DV35" s="1" t="s">
        <v>4</v>
      </c>
      <c r="EA35">
        <v>6</v>
      </c>
      <c r="EB35" s="1" t="s">
        <v>506</v>
      </c>
      <c r="EC35" s="1" t="s">
        <v>371</v>
      </c>
      <c r="ED35" s="1" t="s">
        <v>158</v>
      </c>
      <c r="EE35" s="1" t="s">
        <v>5</v>
      </c>
      <c r="EF35" s="1" t="s">
        <v>4</v>
      </c>
      <c r="EG35" s="1" t="s">
        <v>4</v>
      </c>
      <c r="EH35" s="1" t="s">
        <v>4</v>
      </c>
      <c r="EI35" s="1" t="s">
        <v>19</v>
      </c>
      <c r="EJ35" s="1" t="s">
        <v>1</v>
      </c>
      <c r="EK35" s="1" t="s">
        <v>5</v>
      </c>
      <c r="EL35" s="1" t="s">
        <v>5</v>
      </c>
      <c r="EM35" s="1" t="s">
        <v>4</v>
      </c>
      <c r="EN35" s="1" t="s">
        <v>4</v>
      </c>
      <c r="FY35">
        <v>4</v>
      </c>
      <c r="FZ35" s="1" t="s">
        <v>380</v>
      </c>
      <c r="GA35" s="1" t="s">
        <v>2</v>
      </c>
      <c r="GB35" s="1" t="s">
        <v>381</v>
      </c>
      <c r="GC35" s="1" t="s">
        <v>3</v>
      </c>
      <c r="GD35" s="1" t="s">
        <v>6</v>
      </c>
      <c r="GE35" s="1" t="s">
        <v>512</v>
      </c>
      <c r="GF35" s="1" t="s">
        <v>513</v>
      </c>
      <c r="GG35" s="1" t="s">
        <v>4</v>
      </c>
      <c r="GH35" s="1" t="s">
        <v>4</v>
      </c>
      <c r="GI35" s="1" t="s">
        <v>514</v>
      </c>
      <c r="GJ35" s="1" t="s">
        <v>382</v>
      </c>
      <c r="GK35" s="1" t="s">
        <v>4</v>
      </c>
      <c r="GL35" s="1" t="s">
        <v>5</v>
      </c>
      <c r="GM35" s="1" t="s">
        <v>4</v>
      </c>
      <c r="GN35" s="1" t="s">
        <v>5</v>
      </c>
      <c r="GO35" s="1" t="s">
        <v>383</v>
      </c>
      <c r="GP35" s="1" t="s">
        <v>384</v>
      </c>
      <c r="GQ35" s="1" t="s">
        <v>4</v>
      </c>
      <c r="GR35" s="1" t="s">
        <v>4</v>
      </c>
      <c r="GS35" s="1" t="s">
        <v>385</v>
      </c>
      <c r="GT35" s="1" t="s">
        <v>4</v>
      </c>
      <c r="HW35">
        <v>5</v>
      </c>
      <c r="HX35" s="1" t="s">
        <v>128</v>
      </c>
      <c r="HY35" s="1" t="s">
        <v>129</v>
      </c>
    </row>
    <row r="36" spans="31:233">
      <c r="AE36">
        <v>4</v>
      </c>
      <c r="AF36" s="1" t="s">
        <v>409</v>
      </c>
      <c r="AG36" s="1" t="s">
        <v>410</v>
      </c>
      <c r="AH36" s="1" t="s">
        <v>4</v>
      </c>
      <c r="AI36" s="1" t="s">
        <v>1</v>
      </c>
      <c r="AJ36" s="1" t="s">
        <v>1</v>
      </c>
      <c r="AK36" s="1" t="s">
        <v>17</v>
      </c>
      <c r="AL36" s="1" t="s">
        <v>4</v>
      </c>
      <c r="AM36" s="1" t="s">
        <v>485</v>
      </c>
      <c r="AN36" s="1" t="s">
        <v>4</v>
      </c>
      <c r="AO36" s="1" t="s">
        <v>4</v>
      </c>
      <c r="AP36" s="1" t="s">
        <v>4</v>
      </c>
      <c r="AQ36" s="1" t="s">
        <v>4</v>
      </c>
      <c r="AR36" s="1" t="s">
        <v>18</v>
      </c>
      <c r="AS36" s="1" t="s">
        <v>4</v>
      </c>
      <c r="AT36" s="1" t="s">
        <v>19</v>
      </c>
      <c r="AU36" s="1" t="s">
        <v>4</v>
      </c>
      <c r="AV36" s="1" t="s">
        <v>4</v>
      </c>
      <c r="AW36" s="1" t="s">
        <v>4</v>
      </c>
      <c r="AX36" s="1" t="s">
        <v>4</v>
      </c>
      <c r="AY36" s="1" t="s">
        <v>21</v>
      </c>
      <c r="AZ36" s="1" t="s">
        <v>409</v>
      </c>
      <c r="BA36" s="1" t="s">
        <v>22</v>
      </c>
      <c r="BB36" s="1" t="s">
        <v>4</v>
      </c>
      <c r="BC36" s="1" t="s">
        <v>4</v>
      </c>
      <c r="BD36" s="1" t="s">
        <v>4</v>
      </c>
      <c r="BE36" s="1" t="s">
        <v>4</v>
      </c>
      <c r="BF36" s="1" t="s">
        <v>4</v>
      </c>
      <c r="BG36" s="1" t="s">
        <v>4</v>
      </c>
      <c r="BH36" s="1" t="s">
        <v>4</v>
      </c>
      <c r="BI36" s="1" t="s">
        <v>4</v>
      </c>
      <c r="BJ36" s="1" t="s">
        <v>20</v>
      </c>
      <c r="BK36" s="1" t="s">
        <v>24</v>
      </c>
      <c r="BL36" s="1" t="s">
        <v>1</v>
      </c>
      <c r="BM36" s="1" t="s">
        <v>5</v>
      </c>
      <c r="BN36" s="1" t="s">
        <v>4</v>
      </c>
      <c r="BO36" s="1" t="s">
        <v>1</v>
      </c>
      <c r="BP36" s="1" t="s">
        <v>4</v>
      </c>
      <c r="BQ36" s="1" t="s">
        <v>4</v>
      </c>
      <c r="BR36" s="1" t="s">
        <v>5</v>
      </c>
      <c r="BS36" s="1" t="s">
        <v>5</v>
      </c>
      <c r="BT36" s="1" t="s">
        <v>5</v>
      </c>
      <c r="BU36" s="1" t="s">
        <v>5</v>
      </c>
      <c r="BV36" s="1" t="s">
        <v>5</v>
      </c>
      <c r="BW36" s="1" t="s">
        <v>4</v>
      </c>
      <c r="BX36" s="1" t="s">
        <v>4</v>
      </c>
      <c r="BY36" s="1" t="s">
        <v>4</v>
      </c>
      <c r="BZ36" s="1" t="s">
        <v>4</v>
      </c>
      <c r="CA36" s="1" t="s">
        <v>4</v>
      </c>
      <c r="CB36" s="1" t="s">
        <v>409</v>
      </c>
      <c r="CC36" s="1" t="s">
        <v>4</v>
      </c>
      <c r="CD36" s="1" t="s">
        <v>4</v>
      </c>
      <c r="CE36" s="1" t="s">
        <v>4</v>
      </c>
      <c r="CF36" s="1" t="s">
        <v>4</v>
      </c>
      <c r="CG36" s="1" t="s">
        <v>4</v>
      </c>
      <c r="CH36" s="1" t="s">
        <v>4</v>
      </c>
      <c r="CI36" s="1" t="s">
        <v>24</v>
      </c>
      <c r="CJ36" s="1" t="s">
        <v>4</v>
      </c>
      <c r="CK36" s="1" t="s">
        <v>4</v>
      </c>
      <c r="CL36" s="1" t="s">
        <v>4</v>
      </c>
      <c r="CM36">
        <v>5</v>
      </c>
      <c r="CN36" s="1" t="s">
        <v>409</v>
      </c>
      <c r="CO36" s="1" t="s">
        <v>439</v>
      </c>
      <c r="CP36" s="1" t="s">
        <v>58</v>
      </c>
      <c r="CQ36" s="1" t="s">
        <v>440</v>
      </c>
      <c r="CR36" s="1" t="s">
        <v>4</v>
      </c>
      <c r="CS36" s="1" t="s">
        <v>238</v>
      </c>
      <c r="CT36" s="1" t="s">
        <v>4</v>
      </c>
      <c r="CU36" s="1" t="s">
        <v>52</v>
      </c>
      <c r="CV36" s="1" t="s">
        <v>4</v>
      </c>
      <c r="CW36" s="1" t="s">
        <v>4</v>
      </c>
      <c r="CX36" s="1" t="s">
        <v>4</v>
      </c>
      <c r="CY36" s="1" t="s">
        <v>4</v>
      </c>
      <c r="CZ36" s="1" t="s">
        <v>4</v>
      </c>
      <c r="DG36">
        <v>6</v>
      </c>
      <c r="DH36" s="1" t="s">
        <v>39</v>
      </c>
      <c r="DI36" s="1" t="s">
        <v>108</v>
      </c>
      <c r="DJ36" s="1" t="s">
        <v>109</v>
      </c>
      <c r="DK36" s="1" t="s">
        <v>24</v>
      </c>
      <c r="DL36" s="1" t="s">
        <v>1</v>
      </c>
      <c r="DM36" s="1" t="s">
        <v>12</v>
      </c>
      <c r="DN36" s="1" t="s">
        <v>5</v>
      </c>
      <c r="DO36" s="1" t="s">
        <v>5</v>
      </c>
      <c r="DP36" s="1" t="s">
        <v>4</v>
      </c>
      <c r="DQ36" s="1" t="s">
        <v>4</v>
      </c>
      <c r="DR36" s="1" t="s">
        <v>4</v>
      </c>
      <c r="DS36" s="1" t="s">
        <v>4</v>
      </c>
      <c r="DT36" s="1" t="s">
        <v>24</v>
      </c>
      <c r="DU36" s="1" t="s">
        <v>4</v>
      </c>
      <c r="DV36" s="1" t="s">
        <v>4</v>
      </c>
      <c r="EA36">
        <v>6</v>
      </c>
      <c r="EB36" s="1" t="s">
        <v>506</v>
      </c>
      <c r="EC36" s="1" t="s">
        <v>372</v>
      </c>
      <c r="ED36" s="1" t="s">
        <v>158</v>
      </c>
      <c r="EE36" s="1" t="s">
        <v>5</v>
      </c>
      <c r="EF36" s="1" t="s">
        <v>4</v>
      </c>
      <c r="EG36" s="1" t="s">
        <v>4</v>
      </c>
      <c r="EH36" s="1" t="s">
        <v>4</v>
      </c>
      <c r="EI36" s="1" t="s">
        <v>19</v>
      </c>
      <c r="EJ36" s="1" t="s">
        <v>1</v>
      </c>
      <c r="EK36" s="1" t="s">
        <v>5</v>
      </c>
      <c r="EL36" s="1" t="s">
        <v>5</v>
      </c>
      <c r="EM36" s="1" t="s">
        <v>4</v>
      </c>
      <c r="EN36" s="1" t="s">
        <v>4</v>
      </c>
      <c r="FY36">
        <v>4</v>
      </c>
      <c r="FZ36" s="1" t="s">
        <v>386</v>
      </c>
      <c r="GA36" s="1" t="s">
        <v>2</v>
      </c>
      <c r="GB36" s="1" t="s">
        <v>7</v>
      </c>
      <c r="GC36" s="1" t="s">
        <v>4</v>
      </c>
      <c r="GD36" s="1" t="s">
        <v>4</v>
      </c>
      <c r="GE36" s="1" t="s">
        <v>4</v>
      </c>
      <c r="GF36" s="1" t="s">
        <v>4</v>
      </c>
      <c r="GG36" s="1" t="s">
        <v>4</v>
      </c>
      <c r="GH36" s="1" t="s">
        <v>4</v>
      </c>
      <c r="GI36" s="1" t="s">
        <v>4</v>
      </c>
      <c r="GJ36" s="1" t="s">
        <v>5</v>
      </c>
      <c r="GK36" s="1" t="s">
        <v>4</v>
      </c>
      <c r="GL36" s="1" t="s">
        <v>5</v>
      </c>
      <c r="GM36" s="1" t="s">
        <v>4</v>
      </c>
      <c r="GN36" s="1" t="s">
        <v>5</v>
      </c>
      <c r="GO36" s="1" t="s">
        <v>4</v>
      </c>
      <c r="GP36" s="1" t="s">
        <v>384</v>
      </c>
      <c r="GQ36" s="1" t="s">
        <v>4</v>
      </c>
      <c r="GR36" s="1" t="s">
        <v>4</v>
      </c>
      <c r="GS36" s="1" t="s">
        <v>45</v>
      </c>
      <c r="GT36" s="1" t="s">
        <v>4</v>
      </c>
      <c r="HW36">
        <v>5</v>
      </c>
      <c r="HX36" s="1" t="s">
        <v>130</v>
      </c>
      <c r="HY36" s="1" t="s">
        <v>4</v>
      </c>
    </row>
    <row r="37" spans="31:233">
      <c r="AE37">
        <v>4</v>
      </c>
      <c r="AF37" s="1" t="s">
        <v>45</v>
      </c>
      <c r="AG37" s="1" t="s">
        <v>46</v>
      </c>
      <c r="AH37" s="1" t="s">
        <v>1</v>
      </c>
      <c r="AI37" s="1" t="s">
        <v>4</v>
      </c>
      <c r="AJ37" s="1" t="s">
        <v>47</v>
      </c>
      <c r="AK37" s="1" t="s">
        <v>17</v>
      </c>
      <c r="AL37" s="1" t="s">
        <v>4</v>
      </c>
      <c r="AM37" s="1" t="s">
        <v>4</v>
      </c>
      <c r="AN37" s="1" t="s">
        <v>4</v>
      </c>
      <c r="AO37" s="1" t="s">
        <v>4</v>
      </c>
      <c r="AP37" s="1" t="s">
        <v>4</v>
      </c>
      <c r="AQ37" s="1" t="s">
        <v>4</v>
      </c>
      <c r="AR37" s="1" t="s">
        <v>18</v>
      </c>
      <c r="AS37" s="1" t="s">
        <v>5</v>
      </c>
      <c r="AT37" s="1" t="s">
        <v>19</v>
      </c>
      <c r="AU37" s="1" t="s">
        <v>4</v>
      </c>
      <c r="AV37" s="1" t="s">
        <v>4</v>
      </c>
      <c r="AW37" s="1" t="s">
        <v>4</v>
      </c>
      <c r="AX37" s="1" t="s">
        <v>20</v>
      </c>
      <c r="AY37" s="1" t="s">
        <v>21</v>
      </c>
      <c r="AZ37" s="1" t="s">
        <v>45</v>
      </c>
      <c r="BA37" s="1" t="s">
        <v>22</v>
      </c>
      <c r="BB37" s="1" t="s">
        <v>4</v>
      </c>
      <c r="BC37" s="1" t="s">
        <v>4</v>
      </c>
      <c r="BD37" s="1" t="s">
        <v>23</v>
      </c>
      <c r="BE37" s="1" t="s">
        <v>4</v>
      </c>
      <c r="BF37" s="1" t="s">
        <v>4</v>
      </c>
      <c r="BG37" s="1" t="s">
        <v>4</v>
      </c>
      <c r="BH37" s="1" t="s">
        <v>4</v>
      </c>
      <c r="BI37" s="1" t="s">
        <v>4</v>
      </c>
      <c r="BJ37" s="1" t="s">
        <v>20</v>
      </c>
      <c r="BK37" s="1" t="s">
        <v>24</v>
      </c>
      <c r="BL37" s="1" t="s">
        <v>4</v>
      </c>
      <c r="BM37" s="1" t="s">
        <v>5</v>
      </c>
      <c r="BN37" s="1" t="s">
        <v>4</v>
      </c>
      <c r="BO37" s="1" t="s">
        <v>4</v>
      </c>
      <c r="BP37" s="1" t="s">
        <v>4</v>
      </c>
      <c r="BQ37" s="1" t="s">
        <v>4</v>
      </c>
      <c r="BR37" s="1" t="s">
        <v>2</v>
      </c>
      <c r="BS37" s="1" t="s">
        <v>2</v>
      </c>
      <c r="BT37" s="1" t="s">
        <v>2</v>
      </c>
      <c r="BU37" s="1" t="s">
        <v>411</v>
      </c>
      <c r="BV37" s="1" t="s">
        <v>5</v>
      </c>
      <c r="BW37" s="1" t="s">
        <v>4</v>
      </c>
      <c r="BX37" s="1" t="s">
        <v>4</v>
      </c>
      <c r="BY37" s="1" t="s">
        <v>12</v>
      </c>
      <c r="BZ37" s="1" t="s">
        <v>4</v>
      </c>
      <c r="CA37" s="1" t="s">
        <v>5</v>
      </c>
      <c r="CB37" s="1" t="s">
        <v>412</v>
      </c>
      <c r="CC37" s="1" t="s">
        <v>4</v>
      </c>
      <c r="CD37" s="1" t="s">
        <v>4</v>
      </c>
      <c r="CE37" s="1" t="s">
        <v>4</v>
      </c>
      <c r="CF37" s="1" t="s">
        <v>4</v>
      </c>
      <c r="CG37" s="1" t="s">
        <v>4</v>
      </c>
      <c r="CH37" s="1" t="s">
        <v>4</v>
      </c>
      <c r="CI37" s="1" t="s">
        <v>24</v>
      </c>
      <c r="CJ37" s="1" t="s">
        <v>4</v>
      </c>
      <c r="CK37" s="1" t="s">
        <v>4</v>
      </c>
      <c r="CL37" s="1" t="s">
        <v>4</v>
      </c>
      <c r="CM37">
        <v>5</v>
      </c>
      <c r="CN37" s="1" t="s">
        <v>409</v>
      </c>
      <c r="CO37" s="1" t="s">
        <v>441</v>
      </c>
      <c r="CP37" s="1" t="s">
        <v>442</v>
      </c>
      <c r="CQ37" s="1" t="s">
        <v>443</v>
      </c>
      <c r="CR37" s="1" t="s">
        <v>47</v>
      </c>
      <c r="CS37" s="1" t="s">
        <v>7</v>
      </c>
      <c r="CT37" s="1" t="s">
        <v>4</v>
      </c>
      <c r="CU37" s="1" t="s">
        <v>52</v>
      </c>
      <c r="CV37" s="1" t="s">
        <v>1</v>
      </c>
      <c r="CW37" s="1" t="s">
        <v>417</v>
      </c>
      <c r="CX37" s="1" t="s">
        <v>418</v>
      </c>
      <c r="CY37" s="1" t="s">
        <v>419</v>
      </c>
      <c r="CZ37" s="1" t="s">
        <v>420</v>
      </c>
      <c r="DG37">
        <v>6</v>
      </c>
      <c r="DH37" s="1" t="s">
        <v>39</v>
      </c>
      <c r="DI37" s="1" t="s">
        <v>110</v>
      </c>
      <c r="DJ37" s="1" t="s">
        <v>111</v>
      </c>
      <c r="DK37" s="1" t="s">
        <v>24</v>
      </c>
      <c r="DL37" s="1" t="s">
        <v>1</v>
      </c>
      <c r="DM37" s="1" t="s">
        <v>158</v>
      </c>
      <c r="DN37" s="1" t="s">
        <v>5</v>
      </c>
      <c r="DO37" s="1" t="s">
        <v>5</v>
      </c>
      <c r="DP37" s="1" t="s">
        <v>4</v>
      </c>
      <c r="DQ37" s="1" t="s">
        <v>4</v>
      </c>
      <c r="DR37" s="1" t="s">
        <v>4</v>
      </c>
      <c r="DS37" s="1" t="s">
        <v>4</v>
      </c>
      <c r="DT37" s="1" t="s">
        <v>24</v>
      </c>
      <c r="DU37" s="1" t="s">
        <v>4</v>
      </c>
      <c r="DV37" s="1" t="s">
        <v>4</v>
      </c>
      <c r="EA37">
        <v>6</v>
      </c>
      <c r="EB37" s="1" t="s">
        <v>506</v>
      </c>
      <c r="EC37" s="1" t="s">
        <v>373</v>
      </c>
      <c r="ED37" s="1" t="s">
        <v>158</v>
      </c>
      <c r="EE37" s="1" t="s">
        <v>5</v>
      </c>
      <c r="EF37" s="1" t="s">
        <v>4</v>
      </c>
      <c r="EG37" s="1" t="s">
        <v>4</v>
      </c>
      <c r="EH37" s="1" t="s">
        <v>4</v>
      </c>
      <c r="EI37" s="1" t="s">
        <v>19</v>
      </c>
      <c r="EJ37" s="1" t="s">
        <v>1</v>
      </c>
      <c r="EK37" s="1" t="s">
        <v>5</v>
      </c>
      <c r="EL37" s="1" t="s">
        <v>5</v>
      </c>
      <c r="EM37" s="1" t="s">
        <v>4</v>
      </c>
      <c r="EN37" s="1" t="s">
        <v>4</v>
      </c>
      <c r="FY37">
        <v>4</v>
      </c>
      <c r="FZ37" s="1" t="s">
        <v>387</v>
      </c>
      <c r="GA37" s="1" t="s">
        <v>2</v>
      </c>
      <c r="GB37" s="1" t="s">
        <v>381</v>
      </c>
      <c r="GC37" s="1" t="s">
        <v>3</v>
      </c>
      <c r="GD37" s="1" t="s">
        <v>6</v>
      </c>
      <c r="GE37" s="1" t="s">
        <v>515</v>
      </c>
      <c r="GF37" s="1" t="s">
        <v>516</v>
      </c>
      <c r="GG37" s="1" t="s">
        <v>4</v>
      </c>
      <c r="GH37" s="1" t="s">
        <v>4</v>
      </c>
      <c r="GI37" s="1" t="s">
        <v>517</v>
      </c>
      <c r="GJ37" s="1" t="s">
        <v>382</v>
      </c>
      <c r="GK37" s="1" t="s">
        <v>4</v>
      </c>
      <c r="GL37" s="1" t="s">
        <v>5</v>
      </c>
      <c r="GM37" s="1" t="s">
        <v>4</v>
      </c>
      <c r="GN37" s="1" t="s">
        <v>5</v>
      </c>
      <c r="GO37" s="1" t="s">
        <v>4</v>
      </c>
      <c r="GP37" s="1" t="s">
        <v>384</v>
      </c>
      <c r="GQ37" s="1" t="s">
        <v>4</v>
      </c>
      <c r="GR37" s="1" t="s">
        <v>4</v>
      </c>
      <c r="GS37" s="1" t="s">
        <v>388</v>
      </c>
      <c r="GT37" s="1" t="s">
        <v>4</v>
      </c>
      <c r="HW37">
        <v>5</v>
      </c>
      <c r="HX37" s="1" t="s">
        <v>131</v>
      </c>
      <c r="HY37" s="1" t="s">
        <v>2</v>
      </c>
    </row>
    <row r="38" spans="31:233">
      <c r="AE38">
        <v>4</v>
      </c>
      <c r="AF38" s="1" t="s">
        <v>39</v>
      </c>
      <c r="AG38" s="1" t="s">
        <v>40</v>
      </c>
      <c r="AH38" s="1" t="s">
        <v>1</v>
      </c>
      <c r="AI38" s="1" t="s">
        <v>4</v>
      </c>
      <c r="AJ38" s="1" t="s">
        <v>47</v>
      </c>
      <c r="AK38" s="1" t="s">
        <v>26</v>
      </c>
      <c r="AL38" s="1" t="s">
        <v>4</v>
      </c>
      <c r="AM38" s="1" t="s">
        <v>4</v>
      </c>
      <c r="AN38" s="1" t="s">
        <v>4</v>
      </c>
      <c r="AO38" s="1" t="s">
        <v>4</v>
      </c>
      <c r="AP38" s="1" t="s">
        <v>4</v>
      </c>
      <c r="AQ38" s="1" t="s">
        <v>4</v>
      </c>
      <c r="AR38" s="1" t="s">
        <v>18</v>
      </c>
      <c r="AS38" s="1" t="s">
        <v>5</v>
      </c>
      <c r="AT38" s="1" t="s">
        <v>19</v>
      </c>
      <c r="AU38" s="1" t="s">
        <v>4</v>
      </c>
      <c r="AV38" s="1" t="s">
        <v>4</v>
      </c>
      <c r="AW38" s="1" t="s">
        <v>4</v>
      </c>
      <c r="AX38" s="1" t="s">
        <v>20</v>
      </c>
      <c r="AY38" s="1" t="s">
        <v>21</v>
      </c>
      <c r="AZ38" s="1" t="s">
        <v>39</v>
      </c>
      <c r="BA38" s="1" t="s">
        <v>22</v>
      </c>
      <c r="BB38" s="1" t="s">
        <v>4</v>
      </c>
      <c r="BC38" s="1" t="s">
        <v>4</v>
      </c>
      <c r="BD38" s="1" t="s">
        <v>23</v>
      </c>
      <c r="BE38" s="1" t="s">
        <v>4</v>
      </c>
      <c r="BF38" s="1" t="s">
        <v>4</v>
      </c>
      <c r="BG38" s="1" t="s">
        <v>4</v>
      </c>
      <c r="BH38" s="1" t="s">
        <v>4</v>
      </c>
      <c r="BI38" s="1" t="s">
        <v>4</v>
      </c>
      <c r="BJ38" s="1" t="s">
        <v>20</v>
      </c>
      <c r="BK38" s="1" t="s">
        <v>24</v>
      </c>
      <c r="BL38" s="1" t="s">
        <v>4</v>
      </c>
      <c r="BM38" s="1" t="s">
        <v>5</v>
      </c>
      <c r="BN38" s="1" t="s">
        <v>4</v>
      </c>
      <c r="BO38" s="1" t="s">
        <v>4</v>
      </c>
      <c r="BP38" s="1" t="s">
        <v>4</v>
      </c>
      <c r="BQ38" s="1" t="s">
        <v>4</v>
      </c>
      <c r="BR38" s="1" t="s">
        <v>2</v>
      </c>
      <c r="BS38" s="1" t="s">
        <v>2</v>
      </c>
      <c r="BT38" s="1" t="s">
        <v>2</v>
      </c>
      <c r="BU38" s="1" t="s">
        <v>5</v>
      </c>
      <c r="BV38" s="1" t="s">
        <v>5</v>
      </c>
      <c r="BW38" s="1" t="s">
        <v>4</v>
      </c>
      <c r="BX38" s="1" t="s">
        <v>4</v>
      </c>
      <c r="BY38" s="1" t="s">
        <v>12</v>
      </c>
      <c r="BZ38" s="1" t="s">
        <v>4</v>
      </c>
      <c r="CA38" s="1" t="s">
        <v>5</v>
      </c>
      <c r="CB38" s="1" t="s">
        <v>407</v>
      </c>
      <c r="CC38" s="1" t="s">
        <v>4</v>
      </c>
      <c r="CD38" s="1" t="s">
        <v>4</v>
      </c>
      <c r="CE38" s="1" t="s">
        <v>4</v>
      </c>
      <c r="CF38" s="1" t="s">
        <v>4</v>
      </c>
      <c r="CG38" s="1" t="s">
        <v>4</v>
      </c>
      <c r="CH38" s="1" t="s">
        <v>4</v>
      </c>
      <c r="CI38" s="1" t="s">
        <v>24</v>
      </c>
      <c r="CJ38" s="1" t="s">
        <v>4</v>
      </c>
      <c r="CK38" s="1" t="s">
        <v>4</v>
      </c>
      <c r="CL38" s="1" t="s">
        <v>4</v>
      </c>
      <c r="CM38">
        <v>5</v>
      </c>
      <c r="CN38" s="1" t="s">
        <v>409</v>
      </c>
      <c r="CO38" s="1" t="s">
        <v>444</v>
      </c>
      <c r="CP38" s="1" t="s">
        <v>59</v>
      </c>
      <c r="CQ38" s="1" t="s">
        <v>445</v>
      </c>
      <c r="CR38" s="1" t="s">
        <v>4</v>
      </c>
      <c r="CS38" s="1" t="s">
        <v>238</v>
      </c>
      <c r="CT38" s="1" t="s">
        <v>4</v>
      </c>
      <c r="CU38" s="1" t="s">
        <v>52</v>
      </c>
      <c r="CV38" s="1" t="s">
        <v>4</v>
      </c>
      <c r="CW38" s="1" t="s">
        <v>4</v>
      </c>
      <c r="CX38" s="1" t="s">
        <v>4</v>
      </c>
      <c r="CY38" s="1" t="s">
        <v>4</v>
      </c>
      <c r="CZ38" s="1" t="s">
        <v>4</v>
      </c>
      <c r="DG38">
        <v>6</v>
      </c>
      <c r="DH38" s="1" t="s">
        <v>39</v>
      </c>
      <c r="DI38" s="1" t="s">
        <v>112</v>
      </c>
      <c r="DJ38" s="1" t="s">
        <v>113</v>
      </c>
      <c r="DK38" s="1" t="s">
        <v>24</v>
      </c>
      <c r="DL38" s="1" t="s">
        <v>1</v>
      </c>
      <c r="DM38" s="1" t="s">
        <v>12</v>
      </c>
      <c r="DN38" s="1" t="s">
        <v>5</v>
      </c>
      <c r="DO38" s="1" t="s">
        <v>5</v>
      </c>
      <c r="DP38" s="1" t="s">
        <v>4</v>
      </c>
      <c r="DQ38" s="1" t="s">
        <v>4</v>
      </c>
      <c r="DR38" s="1" t="s">
        <v>4</v>
      </c>
      <c r="DS38" s="1" t="s">
        <v>4</v>
      </c>
      <c r="DT38" s="1" t="s">
        <v>24</v>
      </c>
      <c r="DU38" s="1" t="s">
        <v>4</v>
      </c>
      <c r="DV38" s="1" t="s">
        <v>4</v>
      </c>
      <c r="EA38">
        <v>6</v>
      </c>
      <c r="EB38" s="1" t="s">
        <v>506</v>
      </c>
      <c r="EC38" s="1" t="s">
        <v>374</v>
      </c>
      <c r="ED38" s="1" t="s">
        <v>158</v>
      </c>
      <c r="EE38" s="1" t="s">
        <v>5</v>
      </c>
      <c r="EF38" s="1" t="s">
        <v>4</v>
      </c>
      <c r="EG38" s="1" t="s">
        <v>4</v>
      </c>
      <c r="EH38" s="1" t="s">
        <v>4</v>
      </c>
      <c r="EI38" s="1" t="s">
        <v>19</v>
      </c>
      <c r="EJ38" s="1" t="s">
        <v>1</v>
      </c>
      <c r="EK38" s="1" t="s">
        <v>5</v>
      </c>
      <c r="EL38" s="1" t="s">
        <v>5</v>
      </c>
      <c r="EM38" s="1" t="s">
        <v>4</v>
      </c>
      <c r="EN38" s="1" t="s">
        <v>4</v>
      </c>
      <c r="FY38">
        <v>4</v>
      </c>
      <c r="FZ38" s="1" t="s">
        <v>389</v>
      </c>
      <c r="GA38" s="1" t="s">
        <v>2</v>
      </c>
      <c r="GB38" s="1" t="s">
        <v>381</v>
      </c>
      <c r="GC38" s="1" t="s">
        <v>3</v>
      </c>
      <c r="GD38" s="1" t="s">
        <v>6</v>
      </c>
      <c r="GE38" s="1" t="s">
        <v>212</v>
      </c>
      <c r="GF38" s="1" t="s">
        <v>158</v>
      </c>
      <c r="GG38" s="1" t="s">
        <v>4</v>
      </c>
      <c r="GH38" s="1" t="s">
        <v>4</v>
      </c>
      <c r="GI38" s="1" t="s">
        <v>518</v>
      </c>
      <c r="GJ38" s="1" t="s">
        <v>382</v>
      </c>
      <c r="GK38" s="1" t="s">
        <v>4</v>
      </c>
      <c r="GL38" s="1" t="s">
        <v>5</v>
      </c>
      <c r="GM38" s="1" t="s">
        <v>4</v>
      </c>
      <c r="GN38" s="1" t="s">
        <v>5</v>
      </c>
      <c r="GO38" s="1" t="s">
        <v>4</v>
      </c>
      <c r="GP38" s="1" t="s">
        <v>384</v>
      </c>
      <c r="GQ38" s="1" t="s">
        <v>4</v>
      </c>
      <c r="GR38" s="1" t="s">
        <v>4</v>
      </c>
      <c r="GS38" s="1" t="s">
        <v>390</v>
      </c>
      <c r="GT38" s="1" t="s">
        <v>4</v>
      </c>
      <c r="HW38">
        <v>5</v>
      </c>
      <c r="HX38" s="1" t="s">
        <v>132</v>
      </c>
      <c r="HY38" s="1" t="s">
        <v>4</v>
      </c>
    </row>
    <row r="39" spans="31:233">
      <c r="AE39">
        <v>4</v>
      </c>
      <c r="AF39" s="1" t="s">
        <v>8</v>
      </c>
      <c r="AG39" s="1" t="s">
        <v>49</v>
      </c>
      <c r="AH39" s="1" t="s">
        <v>1</v>
      </c>
      <c r="AI39" s="1" t="s">
        <v>4</v>
      </c>
      <c r="AJ39" s="1" t="s">
        <v>47</v>
      </c>
      <c r="AK39" s="1" t="s">
        <v>27</v>
      </c>
      <c r="AL39" s="1" t="s">
        <v>4</v>
      </c>
      <c r="AM39" s="1" t="s">
        <v>4</v>
      </c>
      <c r="AN39" s="1" t="s">
        <v>4</v>
      </c>
      <c r="AO39" s="1" t="s">
        <v>4</v>
      </c>
      <c r="AP39" s="1" t="s">
        <v>4</v>
      </c>
      <c r="AQ39" s="1" t="s">
        <v>4</v>
      </c>
      <c r="AR39" s="1" t="s">
        <v>18</v>
      </c>
      <c r="AS39" s="1" t="s">
        <v>12</v>
      </c>
      <c r="AT39" s="1" t="s">
        <v>19</v>
      </c>
      <c r="AU39" s="1" t="s">
        <v>4</v>
      </c>
      <c r="AV39" s="1" t="s">
        <v>4</v>
      </c>
      <c r="AW39" s="1" t="s">
        <v>4</v>
      </c>
      <c r="AX39" s="1" t="s">
        <v>20</v>
      </c>
      <c r="AY39" s="1" t="s">
        <v>21</v>
      </c>
      <c r="AZ39" s="1" t="s">
        <v>8</v>
      </c>
      <c r="BA39" s="1" t="s">
        <v>22</v>
      </c>
      <c r="BB39" s="1" t="s">
        <v>4</v>
      </c>
      <c r="BC39" s="1" t="s">
        <v>4</v>
      </c>
      <c r="BD39" s="1" t="s">
        <v>23</v>
      </c>
      <c r="BE39" s="1" t="s">
        <v>4</v>
      </c>
      <c r="BF39" s="1" t="s">
        <v>4</v>
      </c>
      <c r="BG39" s="1" t="s">
        <v>4</v>
      </c>
      <c r="BH39" s="1" t="s">
        <v>4</v>
      </c>
      <c r="BI39" s="1" t="s">
        <v>4</v>
      </c>
      <c r="BJ39" s="1" t="s">
        <v>20</v>
      </c>
      <c r="BK39" s="1" t="s">
        <v>24</v>
      </c>
      <c r="BL39" s="1" t="s">
        <v>4</v>
      </c>
      <c r="BM39" s="1" t="s">
        <v>5</v>
      </c>
      <c r="BN39" s="1" t="s">
        <v>4</v>
      </c>
      <c r="BO39" s="1" t="s">
        <v>4</v>
      </c>
      <c r="BP39" s="1" t="s">
        <v>4</v>
      </c>
      <c r="BQ39" s="1" t="s">
        <v>4</v>
      </c>
      <c r="BR39" s="1" t="s">
        <v>2</v>
      </c>
      <c r="BS39" s="1" t="s">
        <v>2</v>
      </c>
      <c r="BT39" s="1" t="s">
        <v>2</v>
      </c>
      <c r="BU39" s="1" t="s">
        <v>413</v>
      </c>
      <c r="BV39" s="1" t="s">
        <v>5</v>
      </c>
      <c r="BW39" s="1" t="s">
        <v>4</v>
      </c>
      <c r="BX39" s="1" t="s">
        <v>4</v>
      </c>
      <c r="BY39" s="1" t="s">
        <v>12</v>
      </c>
      <c r="BZ39" s="1" t="s">
        <v>4</v>
      </c>
      <c r="CA39" s="1" t="s">
        <v>5</v>
      </c>
      <c r="CB39" s="1" t="s">
        <v>414</v>
      </c>
      <c r="CC39" s="1" t="s">
        <v>4</v>
      </c>
      <c r="CD39" s="1" t="s">
        <v>4</v>
      </c>
      <c r="CE39" s="1" t="s">
        <v>4</v>
      </c>
      <c r="CF39" s="1" t="s">
        <v>4</v>
      </c>
      <c r="CG39" s="1" t="s">
        <v>4</v>
      </c>
      <c r="CH39" s="1" t="s">
        <v>4</v>
      </c>
      <c r="CI39" s="1" t="s">
        <v>24</v>
      </c>
      <c r="CJ39" s="1" t="s">
        <v>4</v>
      </c>
      <c r="CK39" s="1" t="s">
        <v>4</v>
      </c>
      <c r="CL39" s="1" t="s">
        <v>4</v>
      </c>
      <c r="CM39">
        <v>5</v>
      </c>
      <c r="CN39" s="1" t="s">
        <v>409</v>
      </c>
      <c r="CO39" s="1" t="s">
        <v>446</v>
      </c>
      <c r="CP39" s="1" t="s">
        <v>447</v>
      </c>
      <c r="CQ39" s="1" t="s">
        <v>448</v>
      </c>
      <c r="CR39" s="1" t="s">
        <v>47</v>
      </c>
      <c r="CS39" s="1" t="s">
        <v>7</v>
      </c>
      <c r="CT39" s="1" t="s">
        <v>4</v>
      </c>
      <c r="CU39" s="1" t="s">
        <v>52</v>
      </c>
      <c r="CV39" s="1" t="s">
        <v>1</v>
      </c>
      <c r="CW39" s="1" t="s">
        <v>417</v>
      </c>
      <c r="CX39" s="1" t="s">
        <v>418</v>
      </c>
      <c r="CY39" s="1" t="s">
        <v>419</v>
      </c>
      <c r="CZ39" s="1" t="s">
        <v>420</v>
      </c>
      <c r="DG39">
        <v>6</v>
      </c>
      <c r="DH39" s="1" t="s">
        <v>45</v>
      </c>
      <c r="DI39" s="1" t="s">
        <v>114</v>
      </c>
      <c r="DJ39" s="1" t="s">
        <v>115</v>
      </c>
      <c r="DK39" s="1" t="s">
        <v>24</v>
      </c>
      <c r="DL39" s="1" t="s">
        <v>1</v>
      </c>
      <c r="DM39" s="1" t="s">
        <v>12</v>
      </c>
      <c r="DN39" s="1" t="s">
        <v>5</v>
      </c>
      <c r="DO39" s="1" t="s">
        <v>5</v>
      </c>
      <c r="DP39" s="1" t="s">
        <v>4</v>
      </c>
      <c r="DQ39" s="1" t="s">
        <v>4</v>
      </c>
      <c r="DR39" s="1" t="s">
        <v>4</v>
      </c>
      <c r="DS39" s="1" t="s">
        <v>4</v>
      </c>
      <c r="DT39" s="1" t="s">
        <v>24</v>
      </c>
      <c r="DU39" s="1" t="s">
        <v>4</v>
      </c>
      <c r="DV39" s="1" t="s">
        <v>4</v>
      </c>
      <c r="EA39">
        <v>6</v>
      </c>
      <c r="EB39" s="1" t="s">
        <v>506</v>
      </c>
      <c r="EC39" s="1" t="s">
        <v>375</v>
      </c>
      <c r="ED39" s="1" t="s">
        <v>158</v>
      </c>
      <c r="EE39" s="1" t="s">
        <v>5</v>
      </c>
      <c r="EF39" s="1" t="s">
        <v>4</v>
      </c>
      <c r="EG39" s="1" t="s">
        <v>4</v>
      </c>
      <c r="EH39" s="1" t="s">
        <v>4</v>
      </c>
      <c r="EI39" s="1" t="s">
        <v>19</v>
      </c>
      <c r="EJ39" s="1" t="s">
        <v>1</v>
      </c>
      <c r="EK39" s="1" t="s">
        <v>5</v>
      </c>
      <c r="EL39" s="1" t="s">
        <v>5</v>
      </c>
      <c r="EM39" s="1" t="s">
        <v>4</v>
      </c>
      <c r="EN39" s="1" t="s">
        <v>4</v>
      </c>
      <c r="FY39">
        <v>4</v>
      </c>
      <c r="FZ39" s="1" t="s">
        <v>391</v>
      </c>
      <c r="GA39" s="1" t="s">
        <v>2</v>
      </c>
      <c r="GB39" s="1" t="s">
        <v>381</v>
      </c>
      <c r="GC39" s="1" t="s">
        <v>3</v>
      </c>
      <c r="GD39" s="1" t="s">
        <v>6</v>
      </c>
      <c r="GE39" s="1" t="s">
        <v>9</v>
      </c>
      <c r="GF39" s="1" t="s">
        <v>2</v>
      </c>
      <c r="GG39" s="1" t="s">
        <v>4</v>
      </c>
      <c r="GH39" s="1" t="s">
        <v>4</v>
      </c>
      <c r="GI39" s="1" t="s">
        <v>10</v>
      </c>
      <c r="GJ39" s="1" t="s">
        <v>382</v>
      </c>
      <c r="GK39" s="1" t="s">
        <v>4</v>
      </c>
      <c r="GL39" s="1" t="s">
        <v>5</v>
      </c>
      <c r="GM39" s="1" t="s">
        <v>4</v>
      </c>
      <c r="GN39" s="1" t="s">
        <v>5</v>
      </c>
      <c r="GO39" s="1" t="s">
        <v>4</v>
      </c>
      <c r="GP39" s="1" t="s">
        <v>384</v>
      </c>
      <c r="GQ39" s="1" t="s">
        <v>4</v>
      </c>
      <c r="GR39" s="1" t="s">
        <v>4</v>
      </c>
      <c r="GS39" s="1" t="s">
        <v>11</v>
      </c>
      <c r="GT39" s="1" t="s">
        <v>4</v>
      </c>
      <c r="HW39">
        <v>5</v>
      </c>
      <c r="HX39" s="1" t="s">
        <v>133</v>
      </c>
      <c r="HY39" s="1" t="s">
        <v>158</v>
      </c>
    </row>
    <row r="40" spans="31:233">
      <c r="CM40">
        <v>5</v>
      </c>
      <c r="CN40" s="1" t="s">
        <v>409</v>
      </c>
      <c r="CO40" s="1" t="s">
        <v>449</v>
      </c>
      <c r="CP40" s="1" t="s">
        <v>313</v>
      </c>
      <c r="CQ40" s="1" t="s">
        <v>450</v>
      </c>
      <c r="CR40" s="1" t="s">
        <v>4</v>
      </c>
      <c r="CS40" s="1" t="s">
        <v>238</v>
      </c>
      <c r="CT40" s="1" t="s">
        <v>4</v>
      </c>
      <c r="CU40" s="1" t="s">
        <v>52</v>
      </c>
      <c r="CV40" s="1" t="s">
        <v>4</v>
      </c>
      <c r="CW40" s="1" t="s">
        <v>4</v>
      </c>
      <c r="CX40" s="1" t="s">
        <v>4</v>
      </c>
      <c r="CY40" s="1" t="s">
        <v>4</v>
      </c>
      <c r="CZ40" s="1" t="s">
        <v>4</v>
      </c>
      <c r="DG40">
        <v>6</v>
      </c>
      <c r="DH40" s="1" t="s">
        <v>45</v>
      </c>
      <c r="DI40" s="1" t="s">
        <v>116</v>
      </c>
      <c r="DJ40" s="1" t="s">
        <v>117</v>
      </c>
      <c r="DK40" s="1" t="s">
        <v>24</v>
      </c>
      <c r="DL40" s="1" t="s">
        <v>1</v>
      </c>
      <c r="DM40" s="1" t="s">
        <v>12</v>
      </c>
      <c r="DN40" s="1" t="s">
        <v>5</v>
      </c>
      <c r="DO40" s="1" t="s">
        <v>5</v>
      </c>
      <c r="DP40" s="1" t="s">
        <v>4</v>
      </c>
      <c r="DQ40" s="1" t="s">
        <v>4</v>
      </c>
      <c r="DR40" s="1" t="s">
        <v>4</v>
      </c>
      <c r="DS40" s="1" t="s">
        <v>4</v>
      </c>
      <c r="DT40" s="1" t="s">
        <v>24</v>
      </c>
      <c r="DU40" s="1" t="s">
        <v>4</v>
      </c>
      <c r="DV40" s="1" t="s">
        <v>4</v>
      </c>
      <c r="EA40">
        <v>6</v>
      </c>
      <c r="EB40" s="1" t="s">
        <v>506</v>
      </c>
      <c r="EC40" s="1" t="s">
        <v>376</v>
      </c>
      <c r="ED40" s="1" t="s">
        <v>158</v>
      </c>
      <c r="EE40" s="1" t="s">
        <v>5</v>
      </c>
      <c r="EF40" s="1" t="s">
        <v>4</v>
      </c>
      <c r="EG40" s="1" t="s">
        <v>4</v>
      </c>
      <c r="EH40" s="1" t="s">
        <v>4</v>
      </c>
      <c r="EI40" s="1" t="s">
        <v>19</v>
      </c>
      <c r="EJ40" s="1" t="s">
        <v>1</v>
      </c>
      <c r="EK40" s="1" t="s">
        <v>5</v>
      </c>
      <c r="EL40" s="1" t="s">
        <v>5</v>
      </c>
      <c r="EM40" s="1" t="s">
        <v>4</v>
      </c>
      <c r="EN40" s="1" t="s">
        <v>4</v>
      </c>
      <c r="FY40">
        <v>4</v>
      </c>
      <c r="FZ40" s="1" t="s">
        <v>392</v>
      </c>
      <c r="GA40" s="1" t="s">
        <v>2</v>
      </c>
      <c r="GB40" s="1" t="s">
        <v>7</v>
      </c>
      <c r="GC40" s="1" t="s">
        <v>393</v>
      </c>
      <c r="GD40" s="1" t="s">
        <v>6</v>
      </c>
      <c r="GE40" s="1" t="s">
        <v>394</v>
      </c>
      <c r="GF40" s="1" t="s">
        <v>394</v>
      </c>
      <c r="GG40" s="1" t="s">
        <v>4</v>
      </c>
      <c r="GH40" s="1" t="s">
        <v>4</v>
      </c>
      <c r="GI40" s="1" t="s">
        <v>4</v>
      </c>
      <c r="GJ40" s="1" t="s">
        <v>382</v>
      </c>
      <c r="GK40" s="1" t="s">
        <v>4</v>
      </c>
      <c r="GL40" s="1" t="s">
        <v>5</v>
      </c>
      <c r="GM40" s="1" t="s">
        <v>4</v>
      </c>
      <c r="GN40" s="1" t="s">
        <v>5</v>
      </c>
      <c r="GO40" s="1" t="s">
        <v>4</v>
      </c>
      <c r="GP40" s="1" t="s">
        <v>384</v>
      </c>
      <c r="GQ40" s="1" t="s">
        <v>4</v>
      </c>
      <c r="GR40" s="1" t="s">
        <v>4</v>
      </c>
      <c r="GS40" s="1" t="s">
        <v>8</v>
      </c>
      <c r="GT40" s="1" t="s">
        <v>4</v>
      </c>
      <c r="HW40">
        <v>5</v>
      </c>
      <c r="HX40" s="1" t="s">
        <v>134</v>
      </c>
      <c r="HY40" s="1" t="s">
        <v>4</v>
      </c>
    </row>
    <row r="41" spans="31:233">
      <c r="CM41">
        <v>5</v>
      </c>
      <c r="CN41" s="1" t="s">
        <v>409</v>
      </c>
      <c r="CO41" s="1" t="s">
        <v>451</v>
      </c>
      <c r="CP41" s="1" t="s">
        <v>452</v>
      </c>
      <c r="CQ41" s="1" t="s">
        <v>453</v>
      </c>
      <c r="CR41" s="1" t="s">
        <v>47</v>
      </c>
      <c r="CS41" s="1" t="s">
        <v>7</v>
      </c>
      <c r="CT41" s="1" t="s">
        <v>4</v>
      </c>
      <c r="CU41" s="1" t="s">
        <v>52</v>
      </c>
      <c r="CV41" s="1" t="s">
        <v>1</v>
      </c>
      <c r="CW41" s="1" t="s">
        <v>417</v>
      </c>
      <c r="CX41" s="1" t="s">
        <v>418</v>
      </c>
      <c r="CY41" s="1" t="s">
        <v>419</v>
      </c>
      <c r="CZ41" s="1" t="s">
        <v>420</v>
      </c>
      <c r="DG41">
        <v>6</v>
      </c>
      <c r="DH41" s="1" t="s">
        <v>45</v>
      </c>
      <c r="DI41" s="1" t="s">
        <v>118</v>
      </c>
      <c r="DJ41" s="1" t="s">
        <v>119</v>
      </c>
      <c r="DK41" s="1" t="s">
        <v>24</v>
      </c>
      <c r="DL41" s="1" t="s">
        <v>1</v>
      </c>
      <c r="DM41" s="1" t="s">
        <v>12</v>
      </c>
      <c r="DN41" s="1" t="s">
        <v>5</v>
      </c>
      <c r="DO41" s="1" t="s">
        <v>5</v>
      </c>
      <c r="DP41" s="1" t="s">
        <v>4</v>
      </c>
      <c r="DQ41" s="1" t="s">
        <v>4</v>
      </c>
      <c r="DR41" s="1" t="s">
        <v>4</v>
      </c>
      <c r="DS41" s="1" t="s">
        <v>4</v>
      </c>
      <c r="DT41" s="1" t="s">
        <v>24</v>
      </c>
      <c r="DU41" s="1" t="s">
        <v>4</v>
      </c>
      <c r="DV41" s="1" t="s">
        <v>4</v>
      </c>
      <c r="EA41">
        <v>6</v>
      </c>
      <c r="EB41" s="1" t="s">
        <v>506</v>
      </c>
      <c r="EC41" s="1" t="s">
        <v>377</v>
      </c>
      <c r="ED41" s="1" t="s">
        <v>158</v>
      </c>
      <c r="EE41" s="1" t="s">
        <v>5</v>
      </c>
      <c r="EF41" s="1" t="s">
        <v>4</v>
      </c>
      <c r="EG41" s="1" t="s">
        <v>4</v>
      </c>
      <c r="EH41" s="1" t="s">
        <v>4</v>
      </c>
      <c r="EI41" s="1" t="s">
        <v>19</v>
      </c>
      <c r="EJ41" s="1" t="s">
        <v>1</v>
      </c>
      <c r="EK41" s="1" t="s">
        <v>5</v>
      </c>
      <c r="EL41" s="1" t="s">
        <v>5</v>
      </c>
      <c r="EM41" s="1" t="s">
        <v>4</v>
      </c>
      <c r="EN41" s="1" t="s">
        <v>4</v>
      </c>
      <c r="FY41">
        <v>4</v>
      </c>
      <c r="FZ41" s="1" t="s">
        <v>395</v>
      </c>
      <c r="GA41" s="1" t="s">
        <v>2</v>
      </c>
      <c r="GB41" s="1" t="s">
        <v>7</v>
      </c>
      <c r="GC41" s="1" t="s">
        <v>4</v>
      </c>
      <c r="GD41" s="1" t="s">
        <v>4</v>
      </c>
      <c r="GE41" s="1" t="s">
        <v>4</v>
      </c>
      <c r="GF41" s="1" t="s">
        <v>4</v>
      </c>
      <c r="GG41" s="1" t="s">
        <v>4</v>
      </c>
      <c r="GH41" s="1" t="s">
        <v>4</v>
      </c>
      <c r="GI41" s="1" t="s">
        <v>4</v>
      </c>
      <c r="GJ41" s="1" t="s">
        <v>5</v>
      </c>
      <c r="GK41" s="1" t="s">
        <v>4</v>
      </c>
      <c r="GL41" s="1" t="s">
        <v>5</v>
      </c>
      <c r="GM41" s="1" t="s">
        <v>4</v>
      </c>
      <c r="GN41" s="1" t="s">
        <v>5</v>
      </c>
      <c r="GO41" s="1" t="s">
        <v>4</v>
      </c>
      <c r="GP41" s="1" t="s">
        <v>384</v>
      </c>
      <c r="GQ41" s="1" t="s">
        <v>4</v>
      </c>
      <c r="GR41" s="1" t="s">
        <v>4</v>
      </c>
      <c r="GS41" s="1" t="s">
        <v>14</v>
      </c>
      <c r="GT41" s="1" t="s">
        <v>4</v>
      </c>
      <c r="HW41">
        <v>5</v>
      </c>
      <c r="HX41" s="1" t="s">
        <v>135</v>
      </c>
      <c r="HY41" s="1" t="s">
        <v>471</v>
      </c>
    </row>
    <row r="42" spans="31:233">
      <c r="CM42">
        <v>5</v>
      </c>
      <c r="CN42" s="1" t="s">
        <v>409</v>
      </c>
      <c r="CO42" s="1" t="s">
        <v>454</v>
      </c>
      <c r="CP42" s="1" t="s">
        <v>60</v>
      </c>
      <c r="CQ42" s="1" t="s">
        <v>455</v>
      </c>
      <c r="CR42" s="1" t="s">
        <v>4</v>
      </c>
      <c r="CS42" s="1" t="s">
        <v>238</v>
      </c>
      <c r="CT42" s="1" t="s">
        <v>4</v>
      </c>
      <c r="CU42" s="1" t="s">
        <v>52</v>
      </c>
      <c r="CV42" s="1" t="s">
        <v>4</v>
      </c>
      <c r="CW42" s="1" t="s">
        <v>4</v>
      </c>
      <c r="CX42" s="1" t="s">
        <v>4</v>
      </c>
      <c r="CY42" s="1" t="s">
        <v>4</v>
      </c>
      <c r="CZ42" s="1" t="s">
        <v>4</v>
      </c>
      <c r="DG42">
        <v>6</v>
      </c>
      <c r="DH42" s="1" t="s">
        <v>45</v>
      </c>
      <c r="DI42" s="1" t="s">
        <v>120</v>
      </c>
      <c r="DJ42" s="1" t="s">
        <v>121</v>
      </c>
      <c r="DK42" s="1" t="s">
        <v>24</v>
      </c>
      <c r="DL42" s="1" t="s">
        <v>1</v>
      </c>
      <c r="DM42" s="1" t="s">
        <v>12</v>
      </c>
      <c r="DN42" s="1" t="s">
        <v>5</v>
      </c>
      <c r="DO42" s="1" t="s">
        <v>5</v>
      </c>
      <c r="DP42" s="1" t="s">
        <v>4</v>
      </c>
      <c r="DQ42" s="1" t="s">
        <v>4</v>
      </c>
      <c r="DR42" s="1" t="s">
        <v>4</v>
      </c>
      <c r="DS42" s="1" t="s">
        <v>4</v>
      </c>
      <c r="DT42" s="1" t="s">
        <v>24</v>
      </c>
      <c r="DU42" s="1" t="s">
        <v>4</v>
      </c>
      <c r="DV42" s="1" t="s">
        <v>4</v>
      </c>
      <c r="EA42">
        <v>6</v>
      </c>
      <c r="EB42" s="1" t="s">
        <v>506</v>
      </c>
      <c r="EC42" s="1" t="s">
        <v>378</v>
      </c>
      <c r="ED42" s="1" t="s">
        <v>158</v>
      </c>
      <c r="EE42" s="1" t="s">
        <v>5</v>
      </c>
      <c r="EF42" s="1" t="s">
        <v>4</v>
      </c>
      <c r="EG42" s="1" t="s">
        <v>4</v>
      </c>
      <c r="EH42" s="1" t="s">
        <v>4</v>
      </c>
      <c r="EI42" s="1" t="s">
        <v>19</v>
      </c>
      <c r="EJ42" s="1" t="s">
        <v>1</v>
      </c>
      <c r="EK42" s="1" t="s">
        <v>5</v>
      </c>
      <c r="EL42" s="1" t="s">
        <v>5</v>
      </c>
      <c r="EM42" s="1" t="s">
        <v>4</v>
      </c>
      <c r="EN42" s="1" t="s">
        <v>4</v>
      </c>
      <c r="FY42">
        <v>4</v>
      </c>
      <c r="FZ42" s="1" t="s">
        <v>396</v>
      </c>
      <c r="GA42" s="1" t="s">
        <v>12</v>
      </c>
      <c r="GB42" s="1" t="s">
        <v>381</v>
      </c>
      <c r="GC42" s="1" t="s">
        <v>4</v>
      </c>
      <c r="GD42" s="1" t="s">
        <v>4</v>
      </c>
      <c r="GE42" s="1" t="s">
        <v>4</v>
      </c>
      <c r="GF42" s="1" t="s">
        <v>4</v>
      </c>
      <c r="GG42" s="1" t="s">
        <v>4</v>
      </c>
      <c r="GH42" s="1" t="s">
        <v>4</v>
      </c>
      <c r="GI42" s="1" t="s">
        <v>4</v>
      </c>
      <c r="GJ42" s="1" t="s">
        <v>5</v>
      </c>
      <c r="GK42" s="1" t="s">
        <v>4</v>
      </c>
      <c r="GL42" s="1" t="s">
        <v>5</v>
      </c>
      <c r="GM42" s="1" t="s">
        <v>4</v>
      </c>
      <c r="GN42" s="1" t="s">
        <v>5</v>
      </c>
      <c r="GO42" s="1" t="s">
        <v>397</v>
      </c>
      <c r="GP42" s="1" t="s">
        <v>384</v>
      </c>
      <c r="GQ42" s="1" t="s">
        <v>4</v>
      </c>
      <c r="GR42" s="1" t="s">
        <v>4</v>
      </c>
      <c r="GS42" s="1" t="s">
        <v>13</v>
      </c>
      <c r="GT42" s="1" t="s">
        <v>4</v>
      </c>
      <c r="HW42">
        <v>5</v>
      </c>
      <c r="HX42" s="1" t="s">
        <v>136</v>
      </c>
      <c r="HY42" s="1" t="s">
        <v>379</v>
      </c>
    </row>
    <row r="43" spans="31:233">
      <c r="CM43">
        <v>5</v>
      </c>
      <c r="CN43" s="1" t="s">
        <v>409</v>
      </c>
      <c r="CO43" s="1" t="s">
        <v>456</v>
      </c>
      <c r="CP43" s="1" t="s">
        <v>457</v>
      </c>
      <c r="CQ43" s="1" t="s">
        <v>458</v>
      </c>
      <c r="CR43" s="1" t="s">
        <v>47</v>
      </c>
      <c r="CS43" s="1" t="s">
        <v>7</v>
      </c>
      <c r="CT43" s="1" t="s">
        <v>4</v>
      </c>
      <c r="CU43" s="1" t="s">
        <v>52</v>
      </c>
      <c r="CV43" s="1" t="s">
        <v>1</v>
      </c>
      <c r="CW43" s="1" t="s">
        <v>417</v>
      </c>
      <c r="CX43" s="1" t="s">
        <v>418</v>
      </c>
      <c r="CY43" s="1" t="s">
        <v>419</v>
      </c>
      <c r="CZ43" s="1" t="s">
        <v>420</v>
      </c>
      <c r="DG43">
        <v>6</v>
      </c>
      <c r="DH43" s="1" t="s">
        <v>45</v>
      </c>
      <c r="DI43" s="1" t="s">
        <v>122</v>
      </c>
      <c r="DJ43" s="1" t="s">
        <v>29</v>
      </c>
      <c r="DK43" s="1" t="s">
        <v>24</v>
      </c>
      <c r="DL43" s="1" t="s">
        <v>1</v>
      </c>
      <c r="DM43" s="1" t="s">
        <v>2</v>
      </c>
      <c r="DN43" s="1" t="s">
        <v>5</v>
      </c>
      <c r="DO43" s="1" t="s">
        <v>5</v>
      </c>
      <c r="DP43" s="1" t="s">
        <v>4</v>
      </c>
      <c r="DQ43" s="1" t="s">
        <v>4</v>
      </c>
      <c r="DR43" s="1" t="s">
        <v>4</v>
      </c>
      <c r="DS43" s="1" t="s">
        <v>4</v>
      </c>
      <c r="DT43" s="1" t="s">
        <v>24</v>
      </c>
      <c r="DU43" s="1" t="s">
        <v>4</v>
      </c>
      <c r="DV43" s="1" t="s">
        <v>4</v>
      </c>
      <c r="EA43">
        <v>6</v>
      </c>
      <c r="EB43" s="1" t="s">
        <v>507</v>
      </c>
      <c r="EC43" s="1" t="s">
        <v>366</v>
      </c>
      <c r="ED43" s="1" t="s">
        <v>4</v>
      </c>
      <c r="EE43" s="1" t="s">
        <v>2</v>
      </c>
      <c r="EF43" s="1" t="s">
        <v>4</v>
      </c>
      <c r="EG43" s="1" t="s">
        <v>4</v>
      </c>
      <c r="EH43" s="1" t="s">
        <v>4</v>
      </c>
      <c r="EI43" s="1" t="s">
        <v>19</v>
      </c>
      <c r="EJ43" s="1" t="s">
        <v>1</v>
      </c>
      <c r="EK43" s="1" t="s">
        <v>5</v>
      </c>
      <c r="EL43" s="1" t="s">
        <v>5</v>
      </c>
      <c r="EM43" s="1" t="s">
        <v>4</v>
      </c>
      <c r="EN43" s="1" t="s">
        <v>4</v>
      </c>
      <c r="FY43">
        <v>4</v>
      </c>
      <c r="FZ43" s="1" t="s">
        <v>398</v>
      </c>
      <c r="GA43" s="1" t="s">
        <v>2</v>
      </c>
      <c r="GB43" s="1" t="s">
        <v>7</v>
      </c>
      <c r="GC43" s="1" t="s">
        <v>3</v>
      </c>
      <c r="GD43" s="1" t="s">
        <v>6</v>
      </c>
      <c r="GE43" s="1" t="s">
        <v>519</v>
      </c>
      <c r="GF43" s="1" t="s">
        <v>519</v>
      </c>
      <c r="GG43" s="1" t="s">
        <v>4</v>
      </c>
      <c r="GH43" s="1" t="s">
        <v>4</v>
      </c>
      <c r="GI43" s="1" t="s">
        <v>520</v>
      </c>
      <c r="GJ43" s="1" t="s">
        <v>382</v>
      </c>
      <c r="GK43" s="1" t="s">
        <v>4</v>
      </c>
      <c r="GL43" s="1" t="s">
        <v>5</v>
      </c>
      <c r="GM43" s="1" t="s">
        <v>4</v>
      </c>
      <c r="GN43" s="1" t="s">
        <v>5</v>
      </c>
      <c r="GO43" s="1" t="s">
        <v>399</v>
      </c>
      <c r="GP43" s="1" t="s">
        <v>384</v>
      </c>
      <c r="GQ43" s="1" t="s">
        <v>4</v>
      </c>
      <c r="GR43" s="1" t="s">
        <v>4</v>
      </c>
      <c r="GS43" s="1" t="s">
        <v>199</v>
      </c>
      <c r="GT43" s="1" t="s">
        <v>4</v>
      </c>
      <c r="HW43">
        <v>5</v>
      </c>
      <c r="HX43" s="1" t="s">
        <v>472</v>
      </c>
      <c r="HY43" s="1" t="s">
        <v>473</v>
      </c>
    </row>
    <row r="44" spans="31:233">
      <c r="CM44">
        <v>5</v>
      </c>
      <c r="CN44" s="1" t="s">
        <v>409</v>
      </c>
      <c r="CO44" s="1" t="s">
        <v>459</v>
      </c>
      <c r="CP44" s="1" t="s">
        <v>62</v>
      </c>
      <c r="CQ44" s="1" t="s">
        <v>460</v>
      </c>
      <c r="CR44" s="1" t="s">
        <v>4</v>
      </c>
      <c r="CS44" s="1" t="s">
        <v>238</v>
      </c>
      <c r="CT44" s="1" t="s">
        <v>4</v>
      </c>
      <c r="CU44" s="1" t="s">
        <v>52</v>
      </c>
      <c r="CV44" s="1" t="s">
        <v>4</v>
      </c>
      <c r="CW44" s="1" t="s">
        <v>4</v>
      </c>
      <c r="CX44" s="1" t="s">
        <v>4</v>
      </c>
      <c r="CY44" s="1" t="s">
        <v>4</v>
      </c>
      <c r="CZ44" s="1" t="s">
        <v>4</v>
      </c>
      <c r="DG44">
        <v>6</v>
      </c>
      <c r="DH44" s="1" t="s">
        <v>45</v>
      </c>
      <c r="DI44" s="1" t="s">
        <v>123</v>
      </c>
      <c r="DJ44" s="1" t="s">
        <v>124</v>
      </c>
      <c r="DK44" s="1" t="s">
        <v>24</v>
      </c>
      <c r="DL44" s="1" t="s">
        <v>1</v>
      </c>
      <c r="DM44" s="1" t="s">
        <v>12</v>
      </c>
      <c r="DN44" s="1" t="s">
        <v>5</v>
      </c>
      <c r="DO44" s="1" t="s">
        <v>5</v>
      </c>
      <c r="DP44" s="1" t="s">
        <v>4</v>
      </c>
      <c r="DQ44" s="1" t="s">
        <v>4</v>
      </c>
      <c r="DR44" s="1" t="s">
        <v>4</v>
      </c>
      <c r="DS44" s="1" t="s">
        <v>4</v>
      </c>
      <c r="DT44" s="1" t="s">
        <v>24</v>
      </c>
      <c r="DU44" s="1" t="s">
        <v>4</v>
      </c>
      <c r="DV44" s="1" t="s">
        <v>4</v>
      </c>
      <c r="EA44">
        <v>6</v>
      </c>
      <c r="EB44" s="1" t="s">
        <v>507</v>
      </c>
      <c r="EC44" s="1" t="s">
        <v>367</v>
      </c>
      <c r="ED44" s="1" t="s">
        <v>4</v>
      </c>
      <c r="EE44" s="1" t="s">
        <v>2</v>
      </c>
      <c r="EF44" s="1" t="s">
        <v>4</v>
      </c>
      <c r="EG44" s="1" t="s">
        <v>4</v>
      </c>
      <c r="EH44" s="1" t="s">
        <v>4</v>
      </c>
      <c r="EI44" s="1" t="s">
        <v>19</v>
      </c>
      <c r="EJ44" s="1" t="s">
        <v>1</v>
      </c>
      <c r="EK44" s="1" t="s">
        <v>5</v>
      </c>
      <c r="EL44" s="1" t="s">
        <v>5</v>
      </c>
      <c r="EM44" s="1" t="s">
        <v>4</v>
      </c>
      <c r="EN44" s="1" t="s">
        <v>4</v>
      </c>
      <c r="FY44">
        <v>4</v>
      </c>
      <c r="FZ44" s="1" t="s">
        <v>398</v>
      </c>
      <c r="GA44" s="1" t="s">
        <v>2</v>
      </c>
      <c r="GB44" s="1" t="s">
        <v>7</v>
      </c>
      <c r="GC44" s="1" t="s">
        <v>3</v>
      </c>
      <c r="GD44" s="1" t="s">
        <v>6</v>
      </c>
      <c r="GE44" s="1" t="s">
        <v>521</v>
      </c>
      <c r="GF44" s="1" t="s">
        <v>521</v>
      </c>
      <c r="GG44" s="1" t="s">
        <v>4</v>
      </c>
      <c r="GH44" s="1" t="s">
        <v>4</v>
      </c>
      <c r="GI44" s="1" t="s">
        <v>522</v>
      </c>
      <c r="GJ44" s="1" t="s">
        <v>382</v>
      </c>
      <c r="GK44" s="1" t="s">
        <v>4</v>
      </c>
      <c r="GL44" s="1" t="s">
        <v>5</v>
      </c>
      <c r="GM44" s="1" t="s">
        <v>4</v>
      </c>
      <c r="GN44" s="1" t="s">
        <v>5</v>
      </c>
      <c r="GO44" s="1" t="s">
        <v>399</v>
      </c>
      <c r="GP44" s="1" t="s">
        <v>384</v>
      </c>
      <c r="GQ44" s="1" t="s">
        <v>4</v>
      </c>
      <c r="GR44" s="1" t="s">
        <v>4</v>
      </c>
      <c r="GS44" s="1" t="s">
        <v>199</v>
      </c>
      <c r="GT44" s="1" t="s">
        <v>4</v>
      </c>
      <c r="HW44">
        <v>5</v>
      </c>
      <c r="HX44" s="1" t="s">
        <v>137</v>
      </c>
      <c r="HY44" s="1" t="s">
        <v>4</v>
      </c>
    </row>
    <row r="45" spans="31:233">
      <c r="CM45">
        <v>5</v>
      </c>
      <c r="CN45" s="1" t="s">
        <v>409</v>
      </c>
      <c r="CO45" s="1" t="s">
        <v>461</v>
      </c>
      <c r="CP45" s="1" t="s">
        <v>462</v>
      </c>
      <c r="CQ45" s="1" t="s">
        <v>463</v>
      </c>
      <c r="CR45" s="1" t="s">
        <v>47</v>
      </c>
      <c r="CS45" s="1" t="s">
        <v>7</v>
      </c>
      <c r="CT45" s="1" t="s">
        <v>4</v>
      </c>
      <c r="CU45" s="1" t="s">
        <v>52</v>
      </c>
      <c r="CV45" s="1" t="s">
        <v>1</v>
      </c>
      <c r="CW45" s="1" t="s">
        <v>417</v>
      </c>
      <c r="CX45" s="1" t="s">
        <v>418</v>
      </c>
      <c r="CY45" s="1" t="s">
        <v>419</v>
      </c>
      <c r="CZ45" s="1" t="s">
        <v>420</v>
      </c>
      <c r="DG45">
        <v>6</v>
      </c>
      <c r="DH45" s="1" t="s">
        <v>45</v>
      </c>
      <c r="DI45" s="1" t="s">
        <v>125</v>
      </c>
      <c r="DJ45" s="1" t="s">
        <v>126</v>
      </c>
      <c r="DK45" s="1" t="s">
        <v>24</v>
      </c>
      <c r="DL45" s="1" t="s">
        <v>1</v>
      </c>
      <c r="DM45" s="1" t="s">
        <v>12</v>
      </c>
      <c r="DN45" s="1" t="s">
        <v>5</v>
      </c>
      <c r="DO45" s="1" t="s">
        <v>5</v>
      </c>
      <c r="DP45" s="1" t="s">
        <v>4</v>
      </c>
      <c r="DQ45" s="1" t="s">
        <v>4</v>
      </c>
      <c r="DR45" s="1" t="s">
        <v>4</v>
      </c>
      <c r="DS45" s="1" t="s">
        <v>4</v>
      </c>
      <c r="DT45" s="1" t="s">
        <v>24</v>
      </c>
      <c r="DU45" s="1" t="s">
        <v>4</v>
      </c>
      <c r="DV45" s="1" t="s">
        <v>4</v>
      </c>
      <c r="EA45">
        <v>6</v>
      </c>
      <c r="EB45" s="1" t="s">
        <v>507</v>
      </c>
      <c r="EC45" s="1" t="s">
        <v>368</v>
      </c>
      <c r="ED45" s="1" t="s">
        <v>4</v>
      </c>
      <c r="EE45" s="1" t="s">
        <v>2</v>
      </c>
      <c r="EF45" s="1" t="s">
        <v>4</v>
      </c>
      <c r="EG45" s="1" t="s">
        <v>4</v>
      </c>
      <c r="EH45" s="1" t="s">
        <v>4</v>
      </c>
      <c r="EI45" s="1" t="s">
        <v>19</v>
      </c>
      <c r="EJ45" s="1" t="s">
        <v>1</v>
      </c>
      <c r="EK45" s="1" t="s">
        <v>5</v>
      </c>
      <c r="EL45" s="1" t="s">
        <v>5</v>
      </c>
      <c r="EM45" s="1" t="s">
        <v>4</v>
      </c>
      <c r="EN45" s="1" t="s">
        <v>4</v>
      </c>
      <c r="FY45">
        <v>4</v>
      </c>
      <c r="FZ45" s="1" t="s">
        <v>398</v>
      </c>
      <c r="GA45" s="1" t="s">
        <v>2</v>
      </c>
      <c r="GB45" s="1" t="s">
        <v>7</v>
      </c>
      <c r="GC45" s="1" t="s">
        <v>3</v>
      </c>
      <c r="GD45" s="1" t="s">
        <v>6</v>
      </c>
      <c r="GE45" s="1" t="s">
        <v>523</v>
      </c>
      <c r="GF45" s="1" t="s">
        <v>523</v>
      </c>
      <c r="GG45" s="1" t="s">
        <v>4</v>
      </c>
      <c r="GH45" s="1" t="s">
        <v>4</v>
      </c>
      <c r="GI45" s="1" t="s">
        <v>524</v>
      </c>
      <c r="GJ45" s="1" t="s">
        <v>382</v>
      </c>
      <c r="GK45" s="1" t="s">
        <v>4</v>
      </c>
      <c r="GL45" s="1" t="s">
        <v>5</v>
      </c>
      <c r="GM45" s="1" t="s">
        <v>4</v>
      </c>
      <c r="GN45" s="1" t="s">
        <v>5</v>
      </c>
      <c r="GO45" s="1" t="s">
        <v>399</v>
      </c>
      <c r="GP45" s="1" t="s">
        <v>384</v>
      </c>
      <c r="GQ45" s="1" t="s">
        <v>4</v>
      </c>
      <c r="GR45" s="1" t="s">
        <v>4</v>
      </c>
      <c r="GS45" s="1" t="s">
        <v>199</v>
      </c>
      <c r="GT45" s="1" t="s">
        <v>4</v>
      </c>
      <c r="HW45">
        <v>5</v>
      </c>
      <c r="HX45" s="1" t="s">
        <v>138</v>
      </c>
      <c r="HY45" s="1" t="s">
        <v>12</v>
      </c>
    </row>
    <row r="46" spans="31:233">
      <c r="CM46">
        <v>5</v>
      </c>
      <c r="CN46" s="1" t="s">
        <v>409</v>
      </c>
      <c r="CO46" s="1" t="s">
        <v>464</v>
      </c>
      <c r="CP46" s="1" t="s">
        <v>64</v>
      </c>
      <c r="CQ46" s="1" t="s">
        <v>465</v>
      </c>
      <c r="CR46" s="1" t="s">
        <v>4</v>
      </c>
      <c r="CS46" s="1" t="s">
        <v>238</v>
      </c>
      <c r="CT46" s="1" t="s">
        <v>4</v>
      </c>
      <c r="CU46" s="1" t="s">
        <v>52</v>
      </c>
      <c r="CV46" s="1" t="s">
        <v>4</v>
      </c>
      <c r="CW46" s="1" t="s">
        <v>4</v>
      </c>
      <c r="CX46" s="1" t="s">
        <v>4</v>
      </c>
      <c r="CY46" s="1" t="s">
        <v>4</v>
      </c>
      <c r="CZ46" s="1" t="s">
        <v>4</v>
      </c>
      <c r="DG46">
        <v>6</v>
      </c>
      <c r="DH46" s="1" t="s">
        <v>199</v>
      </c>
      <c r="DI46" s="1" t="s">
        <v>534</v>
      </c>
      <c r="DJ46" s="1" t="s">
        <v>535</v>
      </c>
      <c r="DK46" s="1" t="s">
        <v>17</v>
      </c>
      <c r="DL46" s="1" t="s">
        <v>1</v>
      </c>
      <c r="DM46" s="1" t="s">
        <v>12</v>
      </c>
      <c r="DN46" s="1" t="s">
        <v>5</v>
      </c>
      <c r="DO46" s="1" t="s">
        <v>5</v>
      </c>
      <c r="DP46" s="1" t="s">
        <v>4</v>
      </c>
      <c r="DQ46" s="1" t="s">
        <v>4</v>
      </c>
      <c r="DR46" s="1" t="s">
        <v>4</v>
      </c>
      <c r="DS46" s="1" t="s">
        <v>4</v>
      </c>
      <c r="DT46" s="1" t="s">
        <v>24</v>
      </c>
      <c r="DU46" s="1" t="s">
        <v>4</v>
      </c>
      <c r="DV46" s="1" t="s">
        <v>4</v>
      </c>
      <c r="EA46">
        <v>6</v>
      </c>
      <c r="EB46" s="1" t="s">
        <v>507</v>
      </c>
      <c r="EC46" s="1" t="s">
        <v>369</v>
      </c>
      <c r="ED46" s="1" t="s">
        <v>4</v>
      </c>
      <c r="EE46" s="1" t="s">
        <v>2</v>
      </c>
      <c r="EF46" s="1" t="s">
        <v>4</v>
      </c>
      <c r="EG46" s="1" t="s">
        <v>4</v>
      </c>
      <c r="EH46" s="1" t="s">
        <v>4</v>
      </c>
      <c r="EI46" s="1" t="s">
        <v>19</v>
      </c>
      <c r="EJ46" s="1" t="s">
        <v>1</v>
      </c>
      <c r="EK46" s="1" t="s">
        <v>5</v>
      </c>
      <c r="EL46" s="1" t="s">
        <v>5</v>
      </c>
      <c r="EM46" s="1" t="s">
        <v>4</v>
      </c>
      <c r="EN46" s="1" t="s">
        <v>4</v>
      </c>
      <c r="FY46">
        <v>4</v>
      </c>
      <c r="FZ46" s="1" t="s">
        <v>398</v>
      </c>
      <c r="GA46" s="1" t="s">
        <v>2</v>
      </c>
      <c r="GB46" s="1" t="s">
        <v>7</v>
      </c>
      <c r="GC46" s="1" t="s">
        <v>3</v>
      </c>
      <c r="GD46" s="1" t="s">
        <v>6</v>
      </c>
      <c r="GE46" s="1" t="s">
        <v>525</v>
      </c>
      <c r="GF46" s="1" t="s">
        <v>525</v>
      </c>
      <c r="GG46" s="1" t="s">
        <v>4</v>
      </c>
      <c r="GH46" s="1" t="s">
        <v>4</v>
      </c>
      <c r="GI46" s="1" t="s">
        <v>526</v>
      </c>
      <c r="GJ46" s="1" t="s">
        <v>382</v>
      </c>
      <c r="GK46" s="1" t="s">
        <v>4</v>
      </c>
      <c r="GL46" s="1" t="s">
        <v>5</v>
      </c>
      <c r="GM46" s="1" t="s">
        <v>4</v>
      </c>
      <c r="GN46" s="1" t="s">
        <v>5</v>
      </c>
      <c r="GO46" s="1" t="s">
        <v>399</v>
      </c>
      <c r="GP46" s="1" t="s">
        <v>384</v>
      </c>
      <c r="GQ46" s="1" t="s">
        <v>4</v>
      </c>
      <c r="GR46" s="1" t="s">
        <v>4</v>
      </c>
      <c r="GS46" s="1" t="s">
        <v>199</v>
      </c>
      <c r="GT46" s="1" t="s">
        <v>4</v>
      </c>
      <c r="HW46">
        <v>5</v>
      </c>
      <c r="HX46" s="1" t="s">
        <v>139</v>
      </c>
      <c r="HY46" s="1" t="s">
        <v>4</v>
      </c>
    </row>
    <row r="47" spans="31:233">
      <c r="CM47">
        <v>5</v>
      </c>
      <c r="CN47" s="1" t="s">
        <v>409</v>
      </c>
      <c r="CO47" s="1" t="s">
        <v>466</v>
      </c>
      <c r="CP47" s="1" t="s">
        <v>467</v>
      </c>
      <c r="CQ47" s="1" t="s">
        <v>468</v>
      </c>
      <c r="CR47" s="1" t="s">
        <v>47</v>
      </c>
      <c r="CS47" s="1" t="s">
        <v>7</v>
      </c>
      <c r="CT47" s="1" t="s">
        <v>4</v>
      </c>
      <c r="CU47" s="1" t="s">
        <v>52</v>
      </c>
      <c r="CV47" s="1" t="s">
        <v>1</v>
      </c>
      <c r="CW47" s="1" t="s">
        <v>417</v>
      </c>
      <c r="CX47" s="1" t="s">
        <v>418</v>
      </c>
      <c r="CY47" s="1" t="s">
        <v>419</v>
      </c>
      <c r="CZ47" s="1" t="s">
        <v>420</v>
      </c>
      <c r="DG47">
        <v>6</v>
      </c>
      <c r="DH47" s="1" t="s">
        <v>199</v>
      </c>
      <c r="DI47" s="1" t="s">
        <v>536</v>
      </c>
      <c r="DJ47" s="1" t="s">
        <v>537</v>
      </c>
      <c r="DK47" s="1" t="s">
        <v>26</v>
      </c>
      <c r="DL47" s="1" t="s">
        <v>1</v>
      </c>
      <c r="DM47" s="1" t="s">
        <v>12</v>
      </c>
      <c r="DN47" s="1" t="s">
        <v>5</v>
      </c>
      <c r="DO47" s="1" t="s">
        <v>5</v>
      </c>
      <c r="DP47" s="1" t="s">
        <v>4</v>
      </c>
      <c r="DQ47" s="1" t="s">
        <v>4</v>
      </c>
      <c r="DR47" s="1" t="s">
        <v>4</v>
      </c>
      <c r="DS47" s="1" t="s">
        <v>4</v>
      </c>
      <c r="DT47" s="1" t="s">
        <v>24</v>
      </c>
      <c r="DU47" s="1" t="s">
        <v>4</v>
      </c>
      <c r="DV47" s="1" t="s">
        <v>4</v>
      </c>
      <c r="EA47">
        <v>6</v>
      </c>
      <c r="EB47" s="1" t="s">
        <v>507</v>
      </c>
      <c r="EC47" s="1" t="s">
        <v>370</v>
      </c>
      <c r="ED47" s="1" t="s">
        <v>4</v>
      </c>
      <c r="EE47" s="1" t="s">
        <v>2</v>
      </c>
      <c r="EF47" s="1" t="s">
        <v>4</v>
      </c>
      <c r="EG47" s="1" t="s">
        <v>4</v>
      </c>
      <c r="EH47" s="1" t="s">
        <v>4</v>
      </c>
      <c r="EI47" s="1" t="s">
        <v>19</v>
      </c>
      <c r="EJ47" s="1" t="s">
        <v>1</v>
      </c>
      <c r="EK47" s="1" t="s">
        <v>5</v>
      </c>
      <c r="EL47" s="1" t="s">
        <v>5</v>
      </c>
      <c r="EM47" s="1" t="s">
        <v>4</v>
      </c>
      <c r="EN47" s="1" t="s">
        <v>4</v>
      </c>
      <c r="FY47">
        <v>4</v>
      </c>
      <c r="FZ47" s="1" t="s">
        <v>398</v>
      </c>
      <c r="GA47" s="1" t="s">
        <v>2</v>
      </c>
      <c r="GB47" s="1" t="s">
        <v>7</v>
      </c>
      <c r="GC47" s="1" t="s">
        <v>3</v>
      </c>
      <c r="GD47" s="1" t="s">
        <v>6</v>
      </c>
      <c r="GE47" s="1" t="s">
        <v>527</v>
      </c>
      <c r="GF47" s="1" t="s">
        <v>527</v>
      </c>
      <c r="GG47" s="1" t="s">
        <v>4</v>
      </c>
      <c r="GH47" s="1" t="s">
        <v>4</v>
      </c>
      <c r="GI47" s="1" t="s">
        <v>528</v>
      </c>
      <c r="GJ47" s="1" t="s">
        <v>382</v>
      </c>
      <c r="GK47" s="1" t="s">
        <v>4</v>
      </c>
      <c r="GL47" s="1" t="s">
        <v>5</v>
      </c>
      <c r="GM47" s="1" t="s">
        <v>4</v>
      </c>
      <c r="GN47" s="1" t="s">
        <v>5</v>
      </c>
      <c r="GO47" s="1" t="s">
        <v>399</v>
      </c>
      <c r="GP47" s="1" t="s">
        <v>384</v>
      </c>
      <c r="GQ47" s="1" t="s">
        <v>4</v>
      </c>
      <c r="GR47" s="1" t="s">
        <v>4</v>
      </c>
      <c r="GS47" s="1" t="s">
        <v>199</v>
      </c>
      <c r="GT47" s="1" t="s">
        <v>4</v>
      </c>
      <c r="HW47">
        <v>5</v>
      </c>
      <c r="HX47" s="1" t="s">
        <v>140</v>
      </c>
      <c r="HY47" s="1" t="s">
        <v>409</v>
      </c>
    </row>
    <row r="48" spans="31:233">
      <c r="CM48">
        <v>5</v>
      </c>
      <c r="CN48" s="1" t="s">
        <v>409</v>
      </c>
      <c r="CO48" s="1" t="s">
        <v>469</v>
      </c>
      <c r="CP48" s="1" t="s">
        <v>66</v>
      </c>
      <c r="CQ48" s="1" t="s">
        <v>470</v>
      </c>
      <c r="CR48" s="1" t="s">
        <v>4</v>
      </c>
      <c r="CS48" s="1" t="s">
        <v>238</v>
      </c>
      <c r="CT48" s="1" t="s">
        <v>4</v>
      </c>
      <c r="CU48" s="1" t="s">
        <v>52</v>
      </c>
      <c r="CV48" s="1" t="s">
        <v>4</v>
      </c>
      <c r="CW48" s="1" t="s">
        <v>4</v>
      </c>
      <c r="CX48" s="1" t="s">
        <v>4</v>
      </c>
      <c r="CY48" s="1" t="s">
        <v>4</v>
      </c>
      <c r="CZ48" s="1" t="s">
        <v>4</v>
      </c>
      <c r="DG48">
        <v>6</v>
      </c>
      <c r="DH48" s="1" t="s">
        <v>199</v>
      </c>
      <c r="DI48" s="1" t="s">
        <v>538</v>
      </c>
      <c r="DJ48" s="1" t="s">
        <v>539</v>
      </c>
      <c r="DK48" s="1" t="s">
        <v>27</v>
      </c>
      <c r="DL48" s="1" t="s">
        <v>1</v>
      </c>
      <c r="DM48" s="1" t="s">
        <v>12</v>
      </c>
      <c r="DN48" s="1" t="s">
        <v>5</v>
      </c>
      <c r="DO48" s="1" t="s">
        <v>5</v>
      </c>
      <c r="DP48" s="1" t="s">
        <v>4</v>
      </c>
      <c r="DQ48" s="1" t="s">
        <v>4</v>
      </c>
      <c r="DR48" s="1" t="s">
        <v>4</v>
      </c>
      <c r="DS48" s="1" t="s">
        <v>4</v>
      </c>
      <c r="DT48" s="1" t="s">
        <v>24</v>
      </c>
      <c r="DU48" s="1" t="s">
        <v>4</v>
      </c>
      <c r="DV48" s="1" t="s">
        <v>4</v>
      </c>
      <c r="EA48">
        <v>6</v>
      </c>
      <c r="EB48" s="1" t="s">
        <v>507</v>
      </c>
      <c r="EC48" s="1" t="s">
        <v>371</v>
      </c>
      <c r="ED48" s="1" t="s">
        <v>4</v>
      </c>
      <c r="EE48" s="1" t="s">
        <v>2</v>
      </c>
      <c r="EF48" s="1" t="s">
        <v>4</v>
      </c>
      <c r="EG48" s="1" t="s">
        <v>4</v>
      </c>
      <c r="EH48" s="1" t="s">
        <v>4</v>
      </c>
      <c r="EI48" s="1" t="s">
        <v>19</v>
      </c>
      <c r="EJ48" s="1" t="s">
        <v>1</v>
      </c>
      <c r="EK48" s="1" t="s">
        <v>5</v>
      </c>
      <c r="EL48" s="1" t="s">
        <v>5</v>
      </c>
      <c r="EM48" s="1" t="s">
        <v>4</v>
      </c>
      <c r="EN48" s="1" t="s">
        <v>4</v>
      </c>
      <c r="FY48">
        <v>4</v>
      </c>
      <c r="FZ48" s="1" t="s">
        <v>398</v>
      </c>
      <c r="GA48" s="1" t="s">
        <v>2</v>
      </c>
      <c r="GB48" s="1" t="s">
        <v>7</v>
      </c>
      <c r="GC48" s="1" t="s">
        <v>3</v>
      </c>
      <c r="GD48" s="1" t="s">
        <v>6</v>
      </c>
      <c r="GE48" s="1" t="s">
        <v>529</v>
      </c>
      <c r="GF48" s="1" t="s">
        <v>529</v>
      </c>
      <c r="GG48" s="1" t="s">
        <v>4</v>
      </c>
      <c r="GH48" s="1" t="s">
        <v>4</v>
      </c>
      <c r="GI48" s="1" t="s">
        <v>530</v>
      </c>
      <c r="GJ48" s="1" t="s">
        <v>382</v>
      </c>
      <c r="GK48" s="1" t="s">
        <v>4</v>
      </c>
      <c r="GL48" s="1" t="s">
        <v>5</v>
      </c>
      <c r="GM48" s="1" t="s">
        <v>4</v>
      </c>
      <c r="GN48" s="1" t="s">
        <v>5</v>
      </c>
      <c r="GO48" s="1" t="s">
        <v>399</v>
      </c>
      <c r="GP48" s="1" t="s">
        <v>384</v>
      </c>
      <c r="GQ48" s="1" t="s">
        <v>4</v>
      </c>
      <c r="GR48" s="1" t="s">
        <v>4</v>
      </c>
      <c r="GS48" s="1" t="s">
        <v>199</v>
      </c>
      <c r="GT48" s="1" t="s">
        <v>4</v>
      </c>
      <c r="HW48">
        <v>5</v>
      </c>
      <c r="HX48" s="1" t="s">
        <v>141</v>
      </c>
      <c r="HY48" s="1" t="s">
        <v>4</v>
      </c>
    </row>
    <row r="49" spans="91:233">
      <c r="CM49">
        <v>4</v>
      </c>
      <c r="CN49" s="1" t="s">
        <v>409</v>
      </c>
      <c r="CO49" s="1" t="s">
        <v>415</v>
      </c>
      <c r="CP49" s="1" t="s">
        <v>416</v>
      </c>
      <c r="CQ49" s="1" t="s">
        <v>17</v>
      </c>
      <c r="CR49" s="1" t="s">
        <v>47</v>
      </c>
      <c r="CS49" s="1" t="s">
        <v>7</v>
      </c>
      <c r="CT49" s="1" t="s">
        <v>4</v>
      </c>
      <c r="CU49" s="1" t="s">
        <v>52</v>
      </c>
      <c r="CV49" s="1" t="s">
        <v>1</v>
      </c>
      <c r="CW49" s="1" t="s">
        <v>417</v>
      </c>
      <c r="CX49" s="1" t="s">
        <v>418</v>
      </c>
      <c r="CY49" s="1" t="s">
        <v>419</v>
      </c>
      <c r="CZ49" s="1" t="s">
        <v>420</v>
      </c>
      <c r="DG49">
        <v>6</v>
      </c>
      <c r="DH49" s="1" t="s">
        <v>199</v>
      </c>
      <c r="DI49" s="1" t="s">
        <v>540</v>
      </c>
      <c r="DJ49" s="1" t="s">
        <v>541</v>
      </c>
      <c r="DK49" s="1" t="s">
        <v>30</v>
      </c>
      <c r="DL49" s="1" t="s">
        <v>1</v>
      </c>
      <c r="DM49" s="1" t="s">
        <v>2</v>
      </c>
      <c r="DN49" s="1" t="s">
        <v>5</v>
      </c>
      <c r="DO49" s="1" t="s">
        <v>5</v>
      </c>
      <c r="DP49" s="1" t="s">
        <v>4</v>
      </c>
      <c r="DQ49" s="1" t="s">
        <v>4</v>
      </c>
      <c r="DR49" s="1" t="s">
        <v>4</v>
      </c>
      <c r="DS49" s="1" t="s">
        <v>4</v>
      </c>
      <c r="DT49" s="1" t="s">
        <v>24</v>
      </c>
      <c r="DU49" s="1" t="s">
        <v>4</v>
      </c>
      <c r="DV49" s="1" t="s">
        <v>4</v>
      </c>
      <c r="EA49">
        <v>6</v>
      </c>
      <c r="EB49" s="1" t="s">
        <v>507</v>
      </c>
      <c r="EC49" s="1" t="s">
        <v>372</v>
      </c>
      <c r="ED49" s="1" t="s">
        <v>4</v>
      </c>
      <c r="EE49" s="1" t="s">
        <v>2</v>
      </c>
      <c r="EF49" s="1" t="s">
        <v>4</v>
      </c>
      <c r="EG49" s="1" t="s">
        <v>4</v>
      </c>
      <c r="EH49" s="1" t="s">
        <v>4</v>
      </c>
      <c r="EI49" s="1" t="s">
        <v>19</v>
      </c>
      <c r="EJ49" s="1" t="s">
        <v>1</v>
      </c>
      <c r="EK49" s="1" t="s">
        <v>5</v>
      </c>
      <c r="EL49" s="1" t="s">
        <v>5</v>
      </c>
      <c r="EM49" s="1" t="s">
        <v>4</v>
      </c>
      <c r="EN49" s="1" t="s">
        <v>4</v>
      </c>
      <c r="FY49">
        <v>4</v>
      </c>
      <c r="FZ49" s="1" t="s">
        <v>398</v>
      </c>
      <c r="GA49" s="1" t="s">
        <v>2</v>
      </c>
      <c r="GB49" s="1" t="s">
        <v>7</v>
      </c>
      <c r="GC49" s="1" t="s">
        <v>3</v>
      </c>
      <c r="GD49" s="1" t="s">
        <v>6</v>
      </c>
      <c r="GE49" s="1" t="s">
        <v>531</v>
      </c>
      <c r="GF49" s="1" t="s">
        <v>531</v>
      </c>
      <c r="GG49" s="1" t="s">
        <v>4</v>
      </c>
      <c r="GH49" s="1" t="s">
        <v>4</v>
      </c>
      <c r="GI49" s="1" t="s">
        <v>532</v>
      </c>
      <c r="GJ49" s="1" t="s">
        <v>382</v>
      </c>
      <c r="GK49" s="1" t="s">
        <v>4</v>
      </c>
      <c r="GL49" s="1" t="s">
        <v>5</v>
      </c>
      <c r="GM49" s="1" t="s">
        <v>4</v>
      </c>
      <c r="GN49" s="1" t="s">
        <v>5</v>
      </c>
      <c r="GO49" s="1" t="s">
        <v>399</v>
      </c>
      <c r="GP49" s="1" t="s">
        <v>384</v>
      </c>
      <c r="GQ49" s="1" t="s">
        <v>4</v>
      </c>
      <c r="GR49" s="1" t="s">
        <v>4</v>
      </c>
      <c r="GS49" s="1" t="s">
        <v>199</v>
      </c>
      <c r="GT49" s="1" t="s">
        <v>4</v>
      </c>
      <c r="HW49">
        <v>5</v>
      </c>
      <c r="HX49" s="1" t="s">
        <v>474</v>
      </c>
      <c r="HY49" s="1" t="s">
        <v>4</v>
      </c>
    </row>
    <row r="50" spans="91:233">
      <c r="CM50">
        <v>4</v>
      </c>
      <c r="CN50" s="1" t="s">
        <v>409</v>
      </c>
      <c r="CO50" s="1" t="s">
        <v>421</v>
      </c>
      <c r="CP50" s="1" t="s">
        <v>51</v>
      </c>
      <c r="CQ50" s="1" t="s">
        <v>26</v>
      </c>
      <c r="CR50" s="1" t="s">
        <v>4</v>
      </c>
      <c r="CS50" s="1" t="s">
        <v>238</v>
      </c>
      <c r="CT50" s="1" t="s">
        <v>4</v>
      </c>
      <c r="CU50" s="1" t="s">
        <v>52</v>
      </c>
      <c r="CV50" s="1" t="s">
        <v>4</v>
      </c>
      <c r="CW50" s="1" t="s">
        <v>4</v>
      </c>
      <c r="CX50" s="1" t="s">
        <v>4</v>
      </c>
      <c r="CY50" s="1" t="s">
        <v>4</v>
      </c>
      <c r="CZ50" s="1" t="s">
        <v>4</v>
      </c>
      <c r="DG50">
        <v>6</v>
      </c>
      <c r="DH50" s="1" t="s">
        <v>13</v>
      </c>
      <c r="DI50" s="1" t="s">
        <v>542</v>
      </c>
      <c r="DJ50" s="1" t="s">
        <v>543</v>
      </c>
      <c r="DK50" s="1" t="s">
        <v>33</v>
      </c>
      <c r="DL50" s="1" t="s">
        <v>1</v>
      </c>
      <c r="DM50" s="1" t="s">
        <v>2</v>
      </c>
      <c r="DN50" s="1" t="s">
        <v>5</v>
      </c>
      <c r="DO50" s="1" t="s">
        <v>5</v>
      </c>
      <c r="DP50" s="1" t="s">
        <v>4</v>
      </c>
      <c r="DQ50" s="1" t="s">
        <v>4</v>
      </c>
      <c r="DR50" s="1" t="s">
        <v>4</v>
      </c>
      <c r="DS50" s="1" t="s">
        <v>4</v>
      </c>
      <c r="DT50" s="1" t="s">
        <v>24</v>
      </c>
      <c r="DU50" s="1" t="s">
        <v>4</v>
      </c>
      <c r="DV50" s="1" t="s">
        <v>4</v>
      </c>
      <c r="EA50">
        <v>6</v>
      </c>
      <c r="EB50" s="1" t="s">
        <v>507</v>
      </c>
      <c r="EC50" s="1" t="s">
        <v>373</v>
      </c>
      <c r="ED50" s="1" t="s">
        <v>4</v>
      </c>
      <c r="EE50" s="1" t="s">
        <v>2</v>
      </c>
      <c r="EF50" s="1" t="s">
        <v>4</v>
      </c>
      <c r="EG50" s="1" t="s">
        <v>4</v>
      </c>
      <c r="EH50" s="1" t="s">
        <v>4</v>
      </c>
      <c r="EI50" s="1" t="s">
        <v>19</v>
      </c>
      <c r="EJ50" s="1" t="s">
        <v>1</v>
      </c>
      <c r="EK50" s="1" t="s">
        <v>5</v>
      </c>
      <c r="EL50" s="1" t="s">
        <v>5</v>
      </c>
      <c r="EM50" s="1" t="s">
        <v>4</v>
      </c>
      <c r="EN50" s="1" t="s">
        <v>4</v>
      </c>
      <c r="HW50">
        <v>5</v>
      </c>
      <c r="HX50" s="1" t="s">
        <v>142</v>
      </c>
      <c r="HY50" s="1" t="s">
        <v>4</v>
      </c>
    </row>
    <row r="51" spans="91:233">
      <c r="CM51">
        <v>4</v>
      </c>
      <c r="CN51" s="1" t="s">
        <v>409</v>
      </c>
      <c r="CO51" s="1" t="s">
        <v>422</v>
      </c>
      <c r="CP51" s="1" t="s">
        <v>423</v>
      </c>
      <c r="CQ51" s="1" t="s">
        <v>27</v>
      </c>
      <c r="CR51" s="1" t="s">
        <v>47</v>
      </c>
      <c r="CS51" s="1" t="s">
        <v>7</v>
      </c>
      <c r="CT51" s="1" t="s">
        <v>4</v>
      </c>
      <c r="CU51" s="1" t="s">
        <v>52</v>
      </c>
      <c r="CV51" s="1" t="s">
        <v>1</v>
      </c>
      <c r="CW51" s="1" t="s">
        <v>417</v>
      </c>
      <c r="CX51" s="1" t="s">
        <v>418</v>
      </c>
      <c r="CY51" s="1" t="s">
        <v>419</v>
      </c>
      <c r="CZ51" s="1" t="s">
        <v>420</v>
      </c>
      <c r="DG51">
        <v>6</v>
      </c>
      <c r="DH51" s="1" t="s">
        <v>13</v>
      </c>
      <c r="DI51" s="1" t="s">
        <v>544</v>
      </c>
      <c r="DJ51" s="1" t="s">
        <v>545</v>
      </c>
      <c r="DK51" s="1" t="s">
        <v>34</v>
      </c>
      <c r="DL51" s="1" t="s">
        <v>1</v>
      </c>
      <c r="DM51" s="1" t="s">
        <v>12</v>
      </c>
      <c r="DN51" s="1" t="s">
        <v>5</v>
      </c>
      <c r="DO51" s="1" t="s">
        <v>5</v>
      </c>
      <c r="DP51" s="1" t="s">
        <v>4</v>
      </c>
      <c r="DQ51" s="1" t="s">
        <v>4</v>
      </c>
      <c r="DR51" s="1" t="s">
        <v>4</v>
      </c>
      <c r="DS51" s="1" t="s">
        <v>4</v>
      </c>
      <c r="DT51" s="1" t="s">
        <v>24</v>
      </c>
      <c r="DU51" s="1" t="s">
        <v>4</v>
      </c>
      <c r="DV51" s="1" t="s">
        <v>4</v>
      </c>
      <c r="EA51">
        <v>6</v>
      </c>
      <c r="EB51" s="1" t="s">
        <v>507</v>
      </c>
      <c r="EC51" s="1" t="s">
        <v>374</v>
      </c>
      <c r="ED51" s="1" t="s">
        <v>4</v>
      </c>
      <c r="EE51" s="1" t="s">
        <v>2</v>
      </c>
      <c r="EF51" s="1" t="s">
        <v>4</v>
      </c>
      <c r="EG51" s="1" t="s">
        <v>4</v>
      </c>
      <c r="EH51" s="1" t="s">
        <v>4</v>
      </c>
      <c r="EI51" s="1" t="s">
        <v>19</v>
      </c>
      <c r="EJ51" s="1" t="s">
        <v>1</v>
      </c>
      <c r="EK51" s="1" t="s">
        <v>5</v>
      </c>
      <c r="EL51" s="1" t="s">
        <v>5</v>
      </c>
      <c r="EM51" s="1" t="s">
        <v>4</v>
      </c>
      <c r="EN51" s="1" t="s">
        <v>4</v>
      </c>
      <c r="HW51">
        <v>5</v>
      </c>
      <c r="HX51" s="1" t="s">
        <v>143</v>
      </c>
      <c r="HY51" s="1" t="s">
        <v>4</v>
      </c>
    </row>
    <row r="52" spans="91:233">
      <c r="CM52">
        <v>4</v>
      </c>
      <c r="CN52" s="1" t="s">
        <v>409</v>
      </c>
      <c r="CO52" s="1" t="s">
        <v>424</v>
      </c>
      <c r="CP52" s="1" t="s">
        <v>53</v>
      </c>
      <c r="CQ52" s="1" t="s">
        <v>30</v>
      </c>
      <c r="CR52" s="1" t="s">
        <v>4</v>
      </c>
      <c r="CS52" s="1" t="s">
        <v>238</v>
      </c>
      <c r="CT52" s="1" t="s">
        <v>4</v>
      </c>
      <c r="CU52" s="1" t="s">
        <v>52</v>
      </c>
      <c r="CV52" s="1" t="s">
        <v>4</v>
      </c>
      <c r="CW52" s="1" t="s">
        <v>4</v>
      </c>
      <c r="CX52" s="1" t="s">
        <v>4</v>
      </c>
      <c r="CY52" s="1" t="s">
        <v>4</v>
      </c>
      <c r="CZ52" s="1" t="s">
        <v>4</v>
      </c>
      <c r="DG52">
        <v>6</v>
      </c>
      <c r="DH52" s="1" t="s">
        <v>13</v>
      </c>
      <c r="DI52" s="1" t="s">
        <v>546</v>
      </c>
      <c r="DJ52" s="1" t="s">
        <v>547</v>
      </c>
      <c r="DK52" s="1" t="s">
        <v>36</v>
      </c>
      <c r="DL52" s="1" t="s">
        <v>1</v>
      </c>
      <c r="DM52" s="1" t="s">
        <v>12</v>
      </c>
      <c r="DN52" s="1" t="s">
        <v>5</v>
      </c>
      <c r="DO52" s="1" t="s">
        <v>5</v>
      </c>
      <c r="DP52" s="1" t="s">
        <v>4</v>
      </c>
      <c r="DQ52" s="1" t="s">
        <v>4</v>
      </c>
      <c r="DR52" s="1" t="s">
        <v>4</v>
      </c>
      <c r="DS52" s="1" t="s">
        <v>4</v>
      </c>
      <c r="DT52" s="1" t="s">
        <v>24</v>
      </c>
      <c r="DU52" s="1" t="s">
        <v>4</v>
      </c>
      <c r="DV52" s="1" t="s">
        <v>4</v>
      </c>
      <c r="EA52">
        <v>6</v>
      </c>
      <c r="EB52" s="1" t="s">
        <v>507</v>
      </c>
      <c r="EC52" s="1" t="s">
        <v>375</v>
      </c>
      <c r="ED52" s="1" t="s">
        <v>4</v>
      </c>
      <c r="EE52" s="1" t="s">
        <v>2</v>
      </c>
      <c r="EF52" s="1" t="s">
        <v>4</v>
      </c>
      <c r="EG52" s="1" t="s">
        <v>4</v>
      </c>
      <c r="EH52" s="1" t="s">
        <v>4</v>
      </c>
      <c r="EI52" s="1" t="s">
        <v>19</v>
      </c>
      <c r="EJ52" s="1" t="s">
        <v>1</v>
      </c>
      <c r="EK52" s="1" t="s">
        <v>5</v>
      </c>
      <c r="EL52" s="1" t="s">
        <v>5</v>
      </c>
      <c r="EM52" s="1" t="s">
        <v>4</v>
      </c>
      <c r="EN52" s="1" t="s">
        <v>4</v>
      </c>
      <c r="HW52">
        <v>5</v>
      </c>
      <c r="HX52" s="1" t="s">
        <v>144</v>
      </c>
      <c r="HY52" s="1" t="s">
        <v>4</v>
      </c>
    </row>
    <row r="53" spans="91:233">
      <c r="CM53">
        <v>4</v>
      </c>
      <c r="CN53" s="1" t="s">
        <v>409</v>
      </c>
      <c r="CO53" s="1" t="s">
        <v>425</v>
      </c>
      <c r="CP53" s="1" t="s">
        <v>426</v>
      </c>
      <c r="CQ53" s="1" t="s">
        <v>33</v>
      </c>
      <c r="CR53" s="1" t="s">
        <v>47</v>
      </c>
      <c r="CS53" s="1" t="s">
        <v>7</v>
      </c>
      <c r="CT53" s="1" t="s">
        <v>4</v>
      </c>
      <c r="CU53" s="1" t="s">
        <v>52</v>
      </c>
      <c r="CV53" s="1" t="s">
        <v>1</v>
      </c>
      <c r="CW53" s="1" t="s">
        <v>417</v>
      </c>
      <c r="CX53" s="1" t="s">
        <v>418</v>
      </c>
      <c r="CY53" s="1" t="s">
        <v>419</v>
      </c>
      <c r="CZ53" s="1" t="s">
        <v>420</v>
      </c>
      <c r="DG53">
        <v>6</v>
      </c>
      <c r="DH53" s="1" t="s">
        <v>13</v>
      </c>
      <c r="DI53" s="1" t="s">
        <v>548</v>
      </c>
      <c r="DJ53" s="1" t="s">
        <v>549</v>
      </c>
      <c r="DK53" s="1" t="s">
        <v>41</v>
      </c>
      <c r="DL53" s="1" t="s">
        <v>1</v>
      </c>
      <c r="DM53" s="1" t="s">
        <v>12</v>
      </c>
      <c r="DN53" s="1" t="s">
        <v>5</v>
      </c>
      <c r="DO53" s="1" t="s">
        <v>5</v>
      </c>
      <c r="DP53" s="1" t="s">
        <v>4</v>
      </c>
      <c r="DQ53" s="1" t="s">
        <v>4</v>
      </c>
      <c r="DR53" s="1" t="s">
        <v>4</v>
      </c>
      <c r="DS53" s="1" t="s">
        <v>4</v>
      </c>
      <c r="DT53" s="1" t="s">
        <v>24</v>
      </c>
      <c r="DU53" s="1" t="s">
        <v>4</v>
      </c>
      <c r="DV53" s="1" t="s">
        <v>4</v>
      </c>
      <c r="EA53">
        <v>6</v>
      </c>
      <c r="EB53" s="1" t="s">
        <v>507</v>
      </c>
      <c r="EC53" s="1" t="s">
        <v>376</v>
      </c>
      <c r="ED53" s="1" t="s">
        <v>4</v>
      </c>
      <c r="EE53" s="1" t="s">
        <v>2</v>
      </c>
      <c r="EF53" s="1" t="s">
        <v>4</v>
      </c>
      <c r="EG53" s="1" t="s">
        <v>4</v>
      </c>
      <c r="EH53" s="1" t="s">
        <v>4</v>
      </c>
      <c r="EI53" s="1" t="s">
        <v>19</v>
      </c>
      <c r="EJ53" s="1" t="s">
        <v>1</v>
      </c>
      <c r="EK53" s="1" t="s">
        <v>5</v>
      </c>
      <c r="EL53" s="1" t="s">
        <v>5</v>
      </c>
      <c r="EM53" s="1" t="s">
        <v>4</v>
      </c>
      <c r="EN53" s="1" t="s">
        <v>4</v>
      </c>
      <c r="HW53">
        <v>5</v>
      </c>
      <c r="HX53" s="1" t="s">
        <v>145</v>
      </c>
      <c r="HY53" s="1" t="s">
        <v>4</v>
      </c>
    </row>
    <row r="54" spans="91:233">
      <c r="CM54">
        <v>4</v>
      </c>
      <c r="CN54" s="1" t="s">
        <v>409</v>
      </c>
      <c r="CO54" s="1" t="s">
        <v>427</v>
      </c>
      <c r="CP54" s="1" t="s">
        <v>54</v>
      </c>
      <c r="CQ54" s="1" t="s">
        <v>34</v>
      </c>
      <c r="CR54" s="1" t="s">
        <v>4</v>
      </c>
      <c r="CS54" s="1" t="s">
        <v>238</v>
      </c>
      <c r="CT54" s="1" t="s">
        <v>4</v>
      </c>
      <c r="CU54" s="1" t="s">
        <v>52</v>
      </c>
      <c r="CV54" s="1" t="s">
        <v>4</v>
      </c>
      <c r="CW54" s="1" t="s">
        <v>4</v>
      </c>
      <c r="CX54" s="1" t="s">
        <v>4</v>
      </c>
      <c r="CY54" s="1" t="s">
        <v>4</v>
      </c>
      <c r="CZ54" s="1" t="s">
        <v>4</v>
      </c>
      <c r="DG54">
        <v>5</v>
      </c>
      <c r="DH54" s="1" t="s">
        <v>15</v>
      </c>
      <c r="DI54" s="1" t="s">
        <v>68</v>
      </c>
      <c r="DJ54" s="1" t="s">
        <v>69</v>
      </c>
      <c r="DK54" s="1" t="s">
        <v>24</v>
      </c>
      <c r="DL54" s="1" t="s">
        <v>1</v>
      </c>
      <c r="DM54" s="1" t="s">
        <v>12</v>
      </c>
      <c r="DN54" s="1" t="s">
        <v>5</v>
      </c>
      <c r="DO54" s="1" t="s">
        <v>5</v>
      </c>
      <c r="DP54" s="1" t="s">
        <v>4</v>
      </c>
      <c r="DQ54" s="1" t="s">
        <v>4</v>
      </c>
      <c r="DR54" s="1" t="s">
        <v>4</v>
      </c>
      <c r="DS54" s="1" t="s">
        <v>4</v>
      </c>
      <c r="DT54" s="1" t="s">
        <v>24</v>
      </c>
      <c r="DU54" s="1" t="s">
        <v>4</v>
      </c>
      <c r="DV54" s="1" t="s">
        <v>4</v>
      </c>
      <c r="EA54">
        <v>6</v>
      </c>
      <c r="EB54" s="1" t="s">
        <v>507</v>
      </c>
      <c r="EC54" s="1" t="s">
        <v>377</v>
      </c>
      <c r="ED54" s="1" t="s">
        <v>4</v>
      </c>
      <c r="EE54" s="1" t="s">
        <v>2</v>
      </c>
      <c r="EF54" s="1" t="s">
        <v>4</v>
      </c>
      <c r="EG54" s="1" t="s">
        <v>4</v>
      </c>
      <c r="EH54" s="1" t="s">
        <v>4</v>
      </c>
      <c r="EI54" s="1" t="s">
        <v>19</v>
      </c>
      <c r="EJ54" s="1" t="s">
        <v>1</v>
      </c>
      <c r="EK54" s="1" t="s">
        <v>5</v>
      </c>
      <c r="EL54" s="1" t="s">
        <v>5</v>
      </c>
      <c r="EM54" s="1" t="s">
        <v>4</v>
      </c>
      <c r="EN54" s="1" t="s">
        <v>4</v>
      </c>
      <c r="HW54">
        <v>5</v>
      </c>
      <c r="HX54" s="1" t="s">
        <v>146</v>
      </c>
      <c r="HY54" s="1" t="s">
        <v>4</v>
      </c>
    </row>
    <row r="55" spans="91:233">
      <c r="CM55">
        <v>4</v>
      </c>
      <c r="CN55" s="1" t="s">
        <v>409</v>
      </c>
      <c r="CO55" s="1" t="s">
        <v>428</v>
      </c>
      <c r="CP55" s="1" t="s">
        <v>429</v>
      </c>
      <c r="CQ55" s="1" t="s">
        <v>36</v>
      </c>
      <c r="CR55" s="1" t="s">
        <v>47</v>
      </c>
      <c r="CS55" s="1" t="s">
        <v>7</v>
      </c>
      <c r="CT55" s="1" t="s">
        <v>4</v>
      </c>
      <c r="CU55" s="1" t="s">
        <v>52</v>
      </c>
      <c r="CV55" s="1" t="s">
        <v>1</v>
      </c>
      <c r="CW55" s="1" t="s">
        <v>417</v>
      </c>
      <c r="CX55" s="1" t="s">
        <v>418</v>
      </c>
      <c r="CY55" s="1" t="s">
        <v>419</v>
      </c>
      <c r="CZ55" s="1" t="s">
        <v>420</v>
      </c>
      <c r="DG55">
        <v>5</v>
      </c>
      <c r="DH55" s="1" t="s">
        <v>15</v>
      </c>
      <c r="DI55" s="1" t="s">
        <v>70</v>
      </c>
      <c r="DJ55" s="1" t="s">
        <v>71</v>
      </c>
      <c r="DK55" s="1" t="s">
        <v>24</v>
      </c>
      <c r="DL55" s="1" t="s">
        <v>1</v>
      </c>
      <c r="DM55" s="1" t="s">
        <v>12</v>
      </c>
      <c r="DN55" s="1" t="s">
        <v>5</v>
      </c>
      <c r="DO55" s="1" t="s">
        <v>5</v>
      </c>
      <c r="DP55" s="1" t="s">
        <v>4</v>
      </c>
      <c r="DQ55" s="1" t="s">
        <v>4</v>
      </c>
      <c r="DR55" s="1" t="s">
        <v>4</v>
      </c>
      <c r="DS55" s="1" t="s">
        <v>4</v>
      </c>
      <c r="DT55" s="1" t="s">
        <v>24</v>
      </c>
      <c r="DU55" s="1" t="s">
        <v>4</v>
      </c>
      <c r="DV55" s="1" t="s">
        <v>4</v>
      </c>
      <c r="EA55">
        <v>6</v>
      </c>
      <c r="EB55" s="1" t="s">
        <v>507</v>
      </c>
      <c r="EC55" s="1" t="s">
        <v>378</v>
      </c>
      <c r="ED55" s="1" t="s">
        <v>4</v>
      </c>
      <c r="EE55" s="1" t="s">
        <v>2</v>
      </c>
      <c r="EF55" s="1" t="s">
        <v>4</v>
      </c>
      <c r="EG55" s="1" t="s">
        <v>4</v>
      </c>
      <c r="EH55" s="1" t="s">
        <v>4</v>
      </c>
      <c r="EI55" s="1" t="s">
        <v>19</v>
      </c>
      <c r="EJ55" s="1" t="s">
        <v>1</v>
      </c>
      <c r="EK55" s="1" t="s">
        <v>5</v>
      </c>
      <c r="EL55" s="1" t="s">
        <v>5</v>
      </c>
      <c r="EM55" s="1" t="s">
        <v>4</v>
      </c>
      <c r="EN55" s="1" t="s">
        <v>4</v>
      </c>
      <c r="HW55">
        <v>5</v>
      </c>
      <c r="HX55" s="1" t="s">
        <v>147</v>
      </c>
      <c r="HY55" s="1" t="s">
        <v>4</v>
      </c>
    </row>
    <row r="56" spans="91:233">
      <c r="CM56">
        <v>4</v>
      </c>
      <c r="CN56" s="1" t="s">
        <v>409</v>
      </c>
      <c r="CO56" s="1" t="s">
        <v>430</v>
      </c>
      <c r="CP56" s="1" t="s">
        <v>55</v>
      </c>
      <c r="CQ56" s="1" t="s">
        <v>41</v>
      </c>
      <c r="CR56" s="1" t="s">
        <v>4</v>
      </c>
      <c r="CS56" s="1" t="s">
        <v>238</v>
      </c>
      <c r="CT56" s="1" t="s">
        <v>4</v>
      </c>
      <c r="CU56" s="1" t="s">
        <v>52</v>
      </c>
      <c r="CV56" s="1" t="s">
        <v>4</v>
      </c>
      <c r="CW56" s="1" t="s">
        <v>4</v>
      </c>
      <c r="CX56" s="1" t="s">
        <v>4</v>
      </c>
      <c r="CY56" s="1" t="s">
        <v>4</v>
      </c>
      <c r="CZ56" s="1" t="s">
        <v>4</v>
      </c>
      <c r="DG56">
        <v>5</v>
      </c>
      <c r="DH56" s="1" t="s">
        <v>15</v>
      </c>
      <c r="DI56" s="1" t="s">
        <v>72</v>
      </c>
      <c r="DJ56" s="1" t="s">
        <v>73</v>
      </c>
      <c r="DK56" s="1" t="s">
        <v>24</v>
      </c>
      <c r="DL56" s="1" t="s">
        <v>1</v>
      </c>
      <c r="DM56" s="1" t="s">
        <v>12</v>
      </c>
      <c r="DN56" s="1" t="s">
        <v>5</v>
      </c>
      <c r="DO56" s="1" t="s">
        <v>5</v>
      </c>
      <c r="DP56" s="1" t="s">
        <v>4</v>
      </c>
      <c r="DQ56" s="1" t="s">
        <v>4</v>
      </c>
      <c r="DR56" s="1" t="s">
        <v>4</v>
      </c>
      <c r="DS56" s="1" t="s">
        <v>4</v>
      </c>
      <c r="DT56" s="1" t="s">
        <v>24</v>
      </c>
      <c r="DU56" s="1" t="s">
        <v>4</v>
      </c>
      <c r="DV56" s="1" t="s">
        <v>4</v>
      </c>
      <c r="EA56">
        <v>6</v>
      </c>
      <c r="EB56" s="1" t="s">
        <v>503</v>
      </c>
      <c r="EC56" s="1" t="s">
        <v>366</v>
      </c>
      <c r="ED56" s="1" t="s">
        <v>158</v>
      </c>
      <c r="EE56" s="1" t="s">
        <v>4</v>
      </c>
      <c r="EF56" s="1" t="s">
        <v>4</v>
      </c>
      <c r="EG56" s="1" t="s">
        <v>4</v>
      </c>
      <c r="EH56" s="1" t="s">
        <v>4</v>
      </c>
      <c r="EI56" s="1" t="s">
        <v>19</v>
      </c>
      <c r="EJ56" s="1" t="s">
        <v>1</v>
      </c>
      <c r="EK56" s="1" t="s">
        <v>5</v>
      </c>
      <c r="EL56" s="1" t="s">
        <v>5</v>
      </c>
      <c r="EM56" s="1" t="s">
        <v>4</v>
      </c>
      <c r="EN56" s="1" t="s">
        <v>4</v>
      </c>
      <c r="HW56">
        <v>5</v>
      </c>
      <c r="HX56" s="1" t="s">
        <v>148</v>
      </c>
      <c r="HY56" s="1" t="s">
        <v>19</v>
      </c>
    </row>
    <row r="57" spans="91:233">
      <c r="CM57">
        <v>4</v>
      </c>
      <c r="CN57" s="1" t="s">
        <v>409</v>
      </c>
      <c r="CO57" s="1" t="s">
        <v>431</v>
      </c>
      <c r="CP57" s="1" t="s">
        <v>432</v>
      </c>
      <c r="CQ57" s="1" t="s">
        <v>44</v>
      </c>
      <c r="CR57" s="1" t="s">
        <v>47</v>
      </c>
      <c r="CS57" s="1" t="s">
        <v>7</v>
      </c>
      <c r="CT57" s="1" t="s">
        <v>4</v>
      </c>
      <c r="CU57" s="1" t="s">
        <v>52</v>
      </c>
      <c r="CV57" s="1" t="s">
        <v>1</v>
      </c>
      <c r="CW57" s="1" t="s">
        <v>417</v>
      </c>
      <c r="CX57" s="1" t="s">
        <v>418</v>
      </c>
      <c r="CY57" s="1" t="s">
        <v>419</v>
      </c>
      <c r="CZ57" s="1" t="s">
        <v>420</v>
      </c>
      <c r="DG57">
        <v>5</v>
      </c>
      <c r="DH57" s="1" t="s">
        <v>15</v>
      </c>
      <c r="DI57" s="1" t="s">
        <v>74</v>
      </c>
      <c r="DJ57" s="1" t="s">
        <v>75</v>
      </c>
      <c r="DK57" s="1" t="s">
        <v>24</v>
      </c>
      <c r="DL57" s="1" t="s">
        <v>1</v>
      </c>
      <c r="DM57" s="1" t="s">
        <v>2</v>
      </c>
      <c r="DN57" s="1" t="s">
        <v>5</v>
      </c>
      <c r="DO57" s="1" t="s">
        <v>5</v>
      </c>
      <c r="DP57" s="1" t="s">
        <v>4</v>
      </c>
      <c r="DQ57" s="1" t="s">
        <v>4</v>
      </c>
      <c r="DR57" s="1" t="s">
        <v>4</v>
      </c>
      <c r="DS57" s="1" t="s">
        <v>4</v>
      </c>
      <c r="DT57" s="1" t="s">
        <v>24</v>
      </c>
      <c r="DU57" s="1" t="s">
        <v>4</v>
      </c>
      <c r="DV57" s="1" t="s">
        <v>4</v>
      </c>
      <c r="EA57">
        <v>6</v>
      </c>
      <c r="EB57" s="1" t="s">
        <v>503</v>
      </c>
      <c r="EC57" s="1" t="s">
        <v>367</v>
      </c>
      <c r="ED57" s="1" t="s">
        <v>158</v>
      </c>
      <c r="EE57" s="1" t="s">
        <v>4</v>
      </c>
      <c r="EF57" s="1" t="s">
        <v>4</v>
      </c>
      <c r="EG57" s="1" t="s">
        <v>4</v>
      </c>
      <c r="EH57" s="1" t="s">
        <v>4</v>
      </c>
      <c r="EI57" s="1" t="s">
        <v>19</v>
      </c>
      <c r="EJ57" s="1" t="s">
        <v>1</v>
      </c>
      <c r="EK57" s="1" t="s">
        <v>5</v>
      </c>
      <c r="EL57" s="1" t="s">
        <v>5</v>
      </c>
      <c r="EM57" s="1" t="s">
        <v>4</v>
      </c>
      <c r="EN57" s="1" t="s">
        <v>4</v>
      </c>
      <c r="HW57">
        <v>5</v>
      </c>
      <c r="HX57" s="1" t="s">
        <v>149</v>
      </c>
      <c r="HY57" s="1" t="s">
        <v>19</v>
      </c>
    </row>
    <row r="58" spans="91:233">
      <c r="CM58">
        <v>4</v>
      </c>
      <c r="CN58" s="1" t="s">
        <v>409</v>
      </c>
      <c r="CO58" s="1" t="s">
        <v>433</v>
      </c>
      <c r="CP58" s="1" t="s">
        <v>56</v>
      </c>
      <c r="CQ58" s="1" t="s">
        <v>61</v>
      </c>
      <c r="CR58" s="1" t="s">
        <v>4</v>
      </c>
      <c r="CS58" s="1" t="s">
        <v>238</v>
      </c>
      <c r="CT58" s="1" t="s">
        <v>4</v>
      </c>
      <c r="CU58" s="1" t="s">
        <v>52</v>
      </c>
      <c r="CV58" s="1" t="s">
        <v>4</v>
      </c>
      <c r="CW58" s="1" t="s">
        <v>4</v>
      </c>
      <c r="CX58" s="1" t="s">
        <v>4</v>
      </c>
      <c r="CY58" s="1" t="s">
        <v>4</v>
      </c>
      <c r="CZ58" s="1" t="s">
        <v>4</v>
      </c>
      <c r="DG58">
        <v>5</v>
      </c>
      <c r="DH58" s="1" t="s">
        <v>15</v>
      </c>
      <c r="DI58" s="1" t="s">
        <v>76</v>
      </c>
      <c r="DJ58" s="1" t="s">
        <v>77</v>
      </c>
      <c r="DK58" s="1" t="s">
        <v>24</v>
      </c>
      <c r="DL58" s="1" t="s">
        <v>1</v>
      </c>
      <c r="DM58" s="1" t="s">
        <v>2</v>
      </c>
      <c r="DN58" s="1" t="s">
        <v>5</v>
      </c>
      <c r="DO58" s="1" t="s">
        <v>5</v>
      </c>
      <c r="DP58" s="1" t="s">
        <v>4</v>
      </c>
      <c r="DQ58" s="1" t="s">
        <v>4</v>
      </c>
      <c r="DR58" s="1" t="s">
        <v>4</v>
      </c>
      <c r="DS58" s="1" t="s">
        <v>4</v>
      </c>
      <c r="DT58" s="1" t="s">
        <v>24</v>
      </c>
      <c r="DU58" s="1" t="s">
        <v>4</v>
      </c>
      <c r="DV58" s="1" t="s">
        <v>4</v>
      </c>
      <c r="EA58">
        <v>6</v>
      </c>
      <c r="EB58" s="1" t="s">
        <v>503</v>
      </c>
      <c r="EC58" s="1" t="s">
        <v>368</v>
      </c>
      <c r="ED58" s="1" t="s">
        <v>158</v>
      </c>
      <c r="EE58" s="1" t="s">
        <v>4</v>
      </c>
      <c r="EF58" s="1" t="s">
        <v>4</v>
      </c>
      <c r="EG58" s="1" t="s">
        <v>4</v>
      </c>
      <c r="EH58" s="1" t="s">
        <v>4</v>
      </c>
      <c r="EI58" s="1" t="s">
        <v>19</v>
      </c>
      <c r="EJ58" s="1" t="s">
        <v>1</v>
      </c>
      <c r="EK58" s="1" t="s">
        <v>5</v>
      </c>
      <c r="EL58" s="1" t="s">
        <v>5</v>
      </c>
      <c r="EM58" s="1" t="s">
        <v>4</v>
      </c>
      <c r="EN58" s="1" t="s">
        <v>4</v>
      </c>
      <c r="HW58">
        <v>5</v>
      </c>
      <c r="HX58" s="1" t="s">
        <v>150</v>
      </c>
      <c r="HY58" s="1" t="s">
        <v>471</v>
      </c>
    </row>
    <row r="59" spans="91:233">
      <c r="CM59">
        <v>4</v>
      </c>
      <c r="CN59" s="1" t="s">
        <v>409</v>
      </c>
      <c r="CO59" s="1" t="s">
        <v>434</v>
      </c>
      <c r="CP59" s="1" t="s">
        <v>435</v>
      </c>
      <c r="CQ59" s="1" t="s">
        <v>63</v>
      </c>
      <c r="CR59" s="1" t="s">
        <v>47</v>
      </c>
      <c r="CS59" s="1" t="s">
        <v>7</v>
      </c>
      <c r="CT59" s="1" t="s">
        <v>4</v>
      </c>
      <c r="CU59" s="1" t="s">
        <v>52</v>
      </c>
      <c r="CV59" s="1" t="s">
        <v>1</v>
      </c>
      <c r="CW59" s="1" t="s">
        <v>417</v>
      </c>
      <c r="CX59" s="1" t="s">
        <v>418</v>
      </c>
      <c r="CY59" s="1" t="s">
        <v>419</v>
      </c>
      <c r="CZ59" s="1" t="s">
        <v>420</v>
      </c>
      <c r="DG59">
        <v>5</v>
      </c>
      <c r="DH59" s="1" t="s">
        <v>11</v>
      </c>
      <c r="DI59" s="1" t="s">
        <v>78</v>
      </c>
      <c r="DJ59" s="1" t="s">
        <v>79</v>
      </c>
      <c r="DK59" s="1" t="s">
        <v>24</v>
      </c>
      <c r="DL59" s="1" t="s">
        <v>1</v>
      </c>
      <c r="DM59" s="1" t="s">
        <v>12</v>
      </c>
      <c r="DN59" s="1" t="s">
        <v>5</v>
      </c>
      <c r="DO59" s="1" t="s">
        <v>5</v>
      </c>
      <c r="DP59" s="1" t="s">
        <v>4</v>
      </c>
      <c r="DQ59" s="1" t="s">
        <v>4</v>
      </c>
      <c r="DR59" s="1" t="s">
        <v>4</v>
      </c>
      <c r="DS59" s="1" t="s">
        <v>4</v>
      </c>
      <c r="DT59" s="1" t="s">
        <v>24</v>
      </c>
      <c r="DU59" s="1" t="s">
        <v>4</v>
      </c>
      <c r="DV59" s="1" t="s">
        <v>4</v>
      </c>
      <c r="EA59">
        <v>6</v>
      </c>
      <c r="EB59" s="1" t="s">
        <v>503</v>
      </c>
      <c r="EC59" s="1" t="s">
        <v>369</v>
      </c>
      <c r="ED59" s="1" t="s">
        <v>158</v>
      </c>
      <c r="EE59" s="1" t="s">
        <v>4</v>
      </c>
      <c r="EF59" s="1" t="s">
        <v>4</v>
      </c>
      <c r="EG59" s="1" t="s">
        <v>4</v>
      </c>
      <c r="EH59" s="1" t="s">
        <v>4</v>
      </c>
      <c r="EI59" s="1" t="s">
        <v>19</v>
      </c>
      <c r="EJ59" s="1" t="s">
        <v>1</v>
      </c>
      <c r="EK59" s="1" t="s">
        <v>5</v>
      </c>
      <c r="EL59" s="1" t="s">
        <v>5</v>
      </c>
      <c r="EM59" s="1" t="s">
        <v>4</v>
      </c>
      <c r="EN59" s="1" t="s">
        <v>4</v>
      </c>
      <c r="HW59">
        <v>5</v>
      </c>
      <c r="HX59" s="1" t="s">
        <v>151</v>
      </c>
      <c r="HY59" s="1" t="s">
        <v>4</v>
      </c>
    </row>
    <row r="60" spans="91:233">
      <c r="CM60">
        <v>4</v>
      </c>
      <c r="CN60" s="1" t="s">
        <v>409</v>
      </c>
      <c r="CO60" s="1" t="s">
        <v>436</v>
      </c>
      <c r="CP60" s="1" t="s">
        <v>57</v>
      </c>
      <c r="CQ60" s="1" t="s">
        <v>65</v>
      </c>
      <c r="CR60" s="1" t="s">
        <v>4</v>
      </c>
      <c r="CS60" s="1" t="s">
        <v>238</v>
      </c>
      <c r="CT60" s="1" t="s">
        <v>4</v>
      </c>
      <c r="CU60" s="1" t="s">
        <v>52</v>
      </c>
      <c r="CV60" s="1" t="s">
        <v>4</v>
      </c>
      <c r="CW60" s="1" t="s">
        <v>4</v>
      </c>
      <c r="CX60" s="1" t="s">
        <v>4</v>
      </c>
      <c r="CY60" s="1" t="s">
        <v>4</v>
      </c>
      <c r="CZ60" s="1" t="s">
        <v>4</v>
      </c>
      <c r="DG60">
        <v>5</v>
      </c>
      <c r="DH60" s="1" t="s">
        <v>199</v>
      </c>
      <c r="DI60" s="1" t="s">
        <v>201</v>
      </c>
      <c r="DJ60" s="1" t="s">
        <v>202</v>
      </c>
      <c r="DK60" s="1" t="s">
        <v>24</v>
      </c>
      <c r="DL60" s="1" t="s">
        <v>1</v>
      </c>
      <c r="DM60" s="1" t="s">
        <v>5</v>
      </c>
      <c r="DN60" s="1" t="s">
        <v>5</v>
      </c>
      <c r="DO60" s="1" t="s">
        <v>5</v>
      </c>
      <c r="DP60" s="1" t="s">
        <v>4</v>
      </c>
      <c r="DQ60" s="1" t="s">
        <v>4</v>
      </c>
      <c r="DR60" s="1" t="s">
        <v>4</v>
      </c>
      <c r="DS60" s="1" t="s">
        <v>4</v>
      </c>
      <c r="DT60" s="1" t="s">
        <v>24</v>
      </c>
      <c r="DU60" s="1" t="s">
        <v>4</v>
      </c>
      <c r="DV60" s="1" t="s">
        <v>4</v>
      </c>
      <c r="EA60">
        <v>6</v>
      </c>
      <c r="EB60" s="1" t="s">
        <v>503</v>
      </c>
      <c r="EC60" s="1" t="s">
        <v>370</v>
      </c>
      <c r="ED60" s="1" t="s">
        <v>158</v>
      </c>
      <c r="EE60" s="1" t="s">
        <v>4</v>
      </c>
      <c r="EF60" s="1" t="s">
        <v>4</v>
      </c>
      <c r="EG60" s="1" t="s">
        <v>4</v>
      </c>
      <c r="EH60" s="1" t="s">
        <v>4</v>
      </c>
      <c r="EI60" s="1" t="s">
        <v>19</v>
      </c>
      <c r="EJ60" s="1" t="s">
        <v>1</v>
      </c>
      <c r="EK60" s="1" t="s">
        <v>5</v>
      </c>
      <c r="EL60" s="1" t="s">
        <v>5</v>
      </c>
      <c r="EM60" s="1" t="s">
        <v>4</v>
      </c>
      <c r="EN60" s="1" t="s">
        <v>4</v>
      </c>
      <c r="HW60">
        <v>5</v>
      </c>
      <c r="HX60" s="1" t="s">
        <v>152</v>
      </c>
      <c r="HY60" s="1" t="s">
        <v>4</v>
      </c>
    </row>
    <row r="61" spans="91:233">
      <c r="CM61">
        <v>4</v>
      </c>
      <c r="CN61" s="1" t="s">
        <v>409</v>
      </c>
      <c r="CO61" s="1" t="s">
        <v>437</v>
      </c>
      <c r="CP61" s="1" t="s">
        <v>438</v>
      </c>
      <c r="CQ61" s="1" t="s">
        <v>67</v>
      </c>
      <c r="CR61" s="1" t="s">
        <v>47</v>
      </c>
      <c r="CS61" s="1" t="s">
        <v>7</v>
      </c>
      <c r="CT61" s="1" t="s">
        <v>4</v>
      </c>
      <c r="CU61" s="1" t="s">
        <v>52</v>
      </c>
      <c r="CV61" s="1" t="s">
        <v>1</v>
      </c>
      <c r="CW61" s="1" t="s">
        <v>417</v>
      </c>
      <c r="CX61" s="1" t="s">
        <v>418</v>
      </c>
      <c r="CY61" s="1" t="s">
        <v>419</v>
      </c>
      <c r="CZ61" s="1" t="s">
        <v>420</v>
      </c>
      <c r="DG61">
        <v>5</v>
      </c>
      <c r="DH61" s="1" t="s">
        <v>199</v>
      </c>
      <c r="DI61" s="1" t="s">
        <v>203</v>
      </c>
      <c r="DJ61" s="1" t="s">
        <v>204</v>
      </c>
      <c r="DK61" s="1" t="s">
        <v>24</v>
      </c>
      <c r="DL61" s="1" t="s">
        <v>1</v>
      </c>
      <c r="DM61" s="1" t="s">
        <v>5</v>
      </c>
      <c r="DN61" s="1" t="s">
        <v>5</v>
      </c>
      <c r="DO61" s="1" t="s">
        <v>5</v>
      </c>
      <c r="DP61" s="1" t="s">
        <v>4</v>
      </c>
      <c r="DQ61" s="1" t="s">
        <v>4</v>
      </c>
      <c r="DR61" s="1" t="s">
        <v>4</v>
      </c>
      <c r="DS61" s="1" t="s">
        <v>4</v>
      </c>
      <c r="DT61" s="1" t="s">
        <v>24</v>
      </c>
      <c r="DU61" s="1" t="s">
        <v>4</v>
      </c>
      <c r="DV61" s="1" t="s">
        <v>4</v>
      </c>
      <c r="EA61">
        <v>6</v>
      </c>
      <c r="EB61" s="1" t="s">
        <v>503</v>
      </c>
      <c r="EC61" s="1" t="s">
        <v>371</v>
      </c>
      <c r="ED61" s="1" t="s">
        <v>158</v>
      </c>
      <c r="EE61" s="1" t="s">
        <v>4</v>
      </c>
      <c r="EF61" s="1" t="s">
        <v>4</v>
      </c>
      <c r="EG61" s="1" t="s">
        <v>4</v>
      </c>
      <c r="EH61" s="1" t="s">
        <v>4</v>
      </c>
      <c r="EI61" s="1" t="s">
        <v>19</v>
      </c>
      <c r="EJ61" s="1" t="s">
        <v>1</v>
      </c>
      <c r="EK61" s="1" t="s">
        <v>5</v>
      </c>
      <c r="EL61" s="1" t="s">
        <v>5</v>
      </c>
      <c r="EM61" s="1" t="s">
        <v>4</v>
      </c>
      <c r="EN61" s="1" t="s">
        <v>4</v>
      </c>
      <c r="HW61">
        <v>5</v>
      </c>
      <c r="HX61" s="1" t="s">
        <v>153</v>
      </c>
      <c r="HY61" s="1" t="s">
        <v>5</v>
      </c>
    </row>
    <row r="62" spans="91:233">
      <c r="CM62">
        <v>4</v>
      </c>
      <c r="CN62" s="1" t="s">
        <v>409</v>
      </c>
      <c r="CO62" s="1" t="s">
        <v>439</v>
      </c>
      <c r="CP62" s="1" t="s">
        <v>58</v>
      </c>
      <c r="CQ62" s="1" t="s">
        <v>440</v>
      </c>
      <c r="CR62" s="1" t="s">
        <v>4</v>
      </c>
      <c r="CS62" s="1" t="s">
        <v>238</v>
      </c>
      <c r="CT62" s="1" t="s">
        <v>4</v>
      </c>
      <c r="CU62" s="1" t="s">
        <v>52</v>
      </c>
      <c r="CV62" s="1" t="s">
        <v>4</v>
      </c>
      <c r="CW62" s="1" t="s">
        <v>4</v>
      </c>
      <c r="CX62" s="1" t="s">
        <v>4</v>
      </c>
      <c r="CY62" s="1" t="s">
        <v>4</v>
      </c>
      <c r="CZ62" s="1" t="s">
        <v>4</v>
      </c>
      <c r="DG62">
        <v>5</v>
      </c>
      <c r="DH62" s="1" t="s">
        <v>199</v>
      </c>
      <c r="DI62" s="1" t="s">
        <v>86</v>
      </c>
      <c r="DJ62" s="1" t="s">
        <v>87</v>
      </c>
      <c r="DK62" s="1" t="s">
        <v>24</v>
      </c>
      <c r="DL62" s="1" t="s">
        <v>1</v>
      </c>
      <c r="DM62" s="1" t="s">
        <v>5</v>
      </c>
      <c r="DN62" s="1" t="s">
        <v>5</v>
      </c>
      <c r="DO62" s="1" t="s">
        <v>5</v>
      </c>
      <c r="DP62" s="1" t="s">
        <v>4</v>
      </c>
      <c r="DQ62" s="1" t="s">
        <v>4</v>
      </c>
      <c r="DR62" s="1" t="s">
        <v>4</v>
      </c>
      <c r="DS62" s="1" t="s">
        <v>4</v>
      </c>
      <c r="DT62" s="1" t="s">
        <v>24</v>
      </c>
      <c r="DU62" s="1" t="s">
        <v>4</v>
      </c>
      <c r="DV62" s="1" t="s">
        <v>4</v>
      </c>
      <c r="EA62">
        <v>6</v>
      </c>
      <c r="EB62" s="1" t="s">
        <v>503</v>
      </c>
      <c r="EC62" s="1" t="s">
        <v>372</v>
      </c>
      <c r="ED62" s="1" t="s">
        <v>158</v>
      </c>
      <c r="EE62" s="1" t="s">
        <v>4</v>
      </c>
      <c r="EF62" s="1" t="s">
        <v>4</v>
      </c>
      <c r="EG62" s="1" t="s">
        <v>4</v>
      </c>
      <c r="EH62" s="1" t="s">
        <v>4</v>
      </c>
      <c r="EI62" s="1" t="s">
        <v>19</v>
      </c>
      <c r="EJ62" s="1" t="s">
        <v>1</v>
      </c>
      <c r="EK62" s="1" t="s">
        <v>5</v>
      </c>
      <c r="EL62" s="1" t="s">
        <v>5</v>
      </c>
      <c r="EM62" s="1" t="s">
        <v>4</v>
      </c>
      <c r="EN62" s="1" t="s">
        <v>4</v>
      </c>
      <c r="HW62">
        <v>5</v>
      </c>
      <c r="HX62" s="1" t="s">
        <v>154</v>
      </c>
      <c r="HY62" s="1" t="s">
        <v>1</v>
      </c>
    </row>
    <row r="63" spans="91:233">
      <c r="CM63">
        <v>4</v>
      </c>
      <c r="CN63" s="1" t="s">
        <v>409</v>
      </c>
      <c r="CO63" s="1" t="s">
        <v>441</v>
      </c>
      <c r="CP63" s="1" t="s">
        <v>442</v>
      </c>
      <c r="CQ63" s="1" t="s">
        <v>443</v>
      </c>
      <c r="CR63" s="1" t="s">
        <v>47</v>
      </c>
      <c r="CS63" s="1" t="s">
        <v>7</v>
      </c>
      <c r="CT63" s="1" t="s">
        <v>4</v>
      </c>
      <c r="CU63" s="1" t="s">
        <v>52</v>
      </c>
      <c r="CV63" s="1" t="s">
        <v>1</v>
      </c>
      <c r="CW63" s="1" t="s">
        <v>417</v>
      </c>
      <c r="CX63" s="1" t="s">
        <v>418</v>
      </c>
      <c r="CY63" s="1" t="s">
        <v>419</v>
      </c>
      <c r="CZ63" s="1" t="s">
        <v>420</v>
      </c>
      <c r="DG63">
        <v>5</v>
      </c>
      <c r="DH63" s="1" t="s">
        <v>199</v>
      </c>
      <c r="DI63" s="1" t="s">
        <v>205</v>
      </c>
      <c r="DJ63" s="1" t="s">
        <v>206</v>
      </c>
      <c r="DK63" s="1" t="s">
        <v>24</v>
      </c>
      <c r="DL63" s="1" t="s">
        <v>1</v>
      </c>
      <c r="DM63" s="1" t="s">
        <v>5</v>
      </c>
      <c r="DN63" s="1" t="s">
        <v>5</v>
      </c>
      <c r="DO63" s="1" t="s">
        <v>5</v>
      </c>
      <c r="DP63" s="1" t="s">
        <v>4</v>
      </c>
      <c r="DQ63" s="1" t="s">
        <v>4</v>
      </c>
      <c r="DR63" s="1" t="s">
        <v>4</v>
      </c>
      <c r="DS63" s="1" t="s">
        <v>4</v>
      </c>
      <c r="DT63" s="1" t="s">
        <v>24</v>
      </c>
      <c r="DU63" s="1" t="s">
        <v>4</v>
      </c>
      <c r="DV63" s="1" t="s">
        <v>4</v>
      </c>
      <c r="EA63">
        <v>6</v>
      </c>
      <c r="EB63" s="1" t="s">
        <v>503</v>
      </c>
      <c r="EC63" s="1" t="s">
        <v>373</v>
      </c>
      <c r="ED63" s="1" t="s">
        <v>158</v>
      </c>
      <c r="EE63" s="1" t="s">
        <v>4</v>
      </c>
      <c r="EF63" s="1" t="s">
        <v>4</v>
      </c>
      <c r="EG63" s="1" t="s">
        <v>4</v>
      </c>
      <c r="EH63" s="1" t="s">
        <v>4</v>
      </c>
      <c r="EI63" s="1" t="s">
        <v>19</v>
      </c>
      <c r="EJ63" s="1" t="s">
        <v>1</v>
      </c>
      <c r="EK63" s="1" t="s">
        <v>5</v>
      </c>
      <c r="EL63" s="1" t="s">
        <v>5</v>
      </c>
      <c r="EM63" s="1" t="s">
        <v>4</v>
      </c>
      <c r="EN63" s="1" t="s">
        <v>4</v>
      </c>
      <c r="HW63">
        <v>5</v>
      </c>
      <c r="HX63" s="1" t="s">
        <v>155</v>
      </c>
      <c r="HY63" s="1" t="s">
        <v>1</v>
      </c>
    </row>
    <row r="64" spans="91:233">
      <c r="CM64">
        <v>4</v>
      </c>
      <c r="CN64" s="1" t="s">
        <v>409</v>
      </c>
      <c r="CO64" s="1" t="s">
        <v>444</v>
      </c>
      <c r="CP64" s="1" t="s">
        <v>59</v>
      </c>
      <c r="CQ64" s="1" t="s">
        <v>445</v>
      </c>
      <c r="CR64" s="1" t="s">
        <v>4</v>
      </c>
      <c r="CS64" s="1" t="s">
        <v>238</v>
      </c>
      <c r="CT64" s="1" t="s">
        <v>4</v>
      </c>
      <c r="CU64" s="1" t="s">
        <v>52</v>
      </c>
      <c r="CV64" s="1" t="s">
        <v>4</v>
      </c>
      <c r="CW64" s="1" t="s">
        <v>4</v>
      </c>
      <c r="CX64" s="1" t="s">
        <v>4</v>
      </c>
      <c r="CY64" s="1" t="s">
        <v>4</v>
      </c>
      <c r="CZ64" s="1" t="s">
        <v>4</v>
      </c>
      <c r="DG64">
        <v>5</v>
      </c>
      <c r="DH64" s="1" t="s">
        <v>199</v>
      </c>
      <c r="DI64" s="1" t="s">
        <v>207</v>
      </c>
      <c r="DJ64" s="1" t="s">
        <v>208</v>
      </c>
      <c r="DK64" s="1" t="s">
        <v>24</v>
      </c>
      <c r="DL64" s="1" t="s">
        <v>1</v>
      </c>
      <c r="DM64" s="1" t="s">
        <v>5</v>
      </c>
      <c r="DN64" s="1" t="s">
        <v>5</v>
      </c>
      <c r="DO64" s="1" t="s">
        <v>5</v>
      </c>
      <c r="DP64" s="1" t="s">
        <v>4</v>
      </c>
      <c r="DQ64" s="1" t="s">
        <v>4</v>
      </c>
      <c r="DR64" s="1" t="s">
        <v>4</v>
      </c>
      <c r="DS64" s="1" t="s">
        <v>4</v>
      </c>
      <c r="DT64" s="1" t="s">
        <v>24</v>
      </c>
      <c r="DU64" s="1" t="s">
        <v>4</v>
      </c>
      <c r="DV64" s="1" t="s">
        <v>4</v>
      </c>
      <c r="EA64">
        <v>6</v>
      </c>
      <c r="EB64" s="1" t="s">
        <v>503</v>
      </c>
      <c r="EC64" s="1" t="s">
        <v>374</v>
      </c>
      <c r="ED64" s="1" t="s">
        <v>158</v>
      </c>
      <c r="EE64" s="1" t="s">
        <v>4</v>
      </c>
      <c r="EF64" s="1" t="s">
        <v>4</v>
      </c>
      <c r="EG64" s="1" t="s">
        <v>4</v>
      </c>
      <c r="EH64" s="1" t="s">
        <v>4</v>
      </c>
      <c r="EI64" s="1" t="s">
        <v>19</v>
      </c>
      <c r="EJ64" s="1" t="s">
        <v>1</v>
      </c>
      <c r="EK64" s="1" t="s">
        <v>5</v>
      </c>
      <c r="EL64" s="1" t="s">
        <v>5</v>
      </c>
      <c r="EM64" s="1" t="s">
        <v>4</v>
      </c>
      <c r="EN64" s="1" t="s">
        <v>4</v>
      </c>
      <c r="HW64">
        <v>5</v>
      </c>
      <c r="HX64" s="1" t="s">
        <v>165</v>
      </c>
      <c r="HY64" s="1" t="s">
        <v>4</v>
      </c>
    </row>
    <row r="65" spans="91:233">
      <c r="CM65">
        <v>4</v>
      </c>
      <c r="CN65" s="1" t="s">
        <v>409</v>
      </c>
      <c r="CO65" s="1" t="s">
        <v>446</v>
      </c>
      <c r="CP65" s="1" t="s">
        <v>447</v>
      </c>
      <c r="CQ65" s="1" t="s">
        <v>448</v>
      </c>
      <c r="CR65" s="1" t="s">
        <v>47</v>
      </c>
      <c r="CS65" s="1" t="s">
        <v>7</v>
      </c>
      <c r="CT65" s="1" t="s">
        <v>4</v>
      </c>
      <c r="CU65" s="1" t="s">
        <v>52</v>
      </c>
      <c r="CV65" s="1" t="s">
        <v>1</v>
      </c>
      <c r="CW65" s="1" t="s">
        <v>417</v>
      </c>
      <c r="CX65" s="1" t="s">
        <v>418</v>
      </c>
      <c r="CY65" s="1" t="s">
        <v>419</v>
      </c>
      <c r="CZ65" s="1" t="s">
        <v>420</v>
      </c>
      <c r="DG65">
        <v>5</v>
      </c>
      <c r="DH65" s="1" t="s">
        <v>199</v>
      </c>
      <c r="DI65" s="1" t="s">
        <v>209</v>
      </c>
      <c r="DJ65" s="1" t="s">
        <v>210</v>
      </c>
      <c r="DK65" s="1" t="s">
        <v>24</v>
      </c>
      <c r="DL65" s="1" t="s">
        <v>1</v>
      </c>
      <c r="DM65" s="1" t="s">
        <v>12</v>
      </c>
      <c r="DN65" s="1" t="s">
        <v>5</v>
      </c>
      <c r="DO65" s="1" t="s">
        <v>5</v>
      </c>
      <c r="DP65" s="1" t="s">
        <v>4</v>
      </c>
      <c r="DQ65" s="1" t="s">
        <v>4</v>
      </c>
      <c r="DR65" s="1" t="s">
        <v>4</v>
      </c>
      <c r="DS65" s="1" t="s">
        <v>4</v>
      </c>
      <c r="DT65" s="1" t="s">
        <v>24</v>
      </c>
      <c r="DU65" s="1" t="s">
        <v>4</v>
      </c>
      <c r="DV65" s="1" t="s">
        <v>4</v>
      </c>
      <c r="EA65">
        <v>6</v>
      </c>
      <c r="EB65" s="1" t="s">
        <v>503</v>
      </c>
      <c r="EC65" s="1" t="s">
        <v>375</v>
      </c>
      <c r="ED65" s="1" t="s">
        <v>158</v>
      </c>
      <c r="EE65" s="1" t="s">
        <v>4</v>
      </c>
      <c r="EF65" s="1" t="s">
        <v>4</v>
      </c>
      <c r="EG65" s="1" t="s">
        <v>4</v>
      </c>
      <c r="EH65" s="1" t="s">
        <v>4</v>
      </c>
      <c r="EI65" s="1" t="s">
        <v>19</v>
      </c>
      <c r="EJ65" s="1" t="s">
        <v>1</v>
      </c>
      <c r="EK65" s="1" t="s">
        <v>5</v>
      </c>
      <c r="EL65" s="1" t="s">
        <v>5</v>
      </c>
      <c r="EM65" s="1" t="s">
        <v>4</v>
      </c>
      <c r="EN65" s="1" t="s">
        <v>4</v>
      </c>
      <c r="HW65">
        <v>5</v>
      </c>
      <c r="HX65" s="1" t="s">
        <v>364</v>
      </c>
      <c r="HY65" s="1" t="s">
        <v>475</v>
      </c>
    </row>
    <row r="66" spans="91:233">
      <c r="CM66">
        <v>4</v>
      </c>
      <c r="CN66" s="1" t="s">
        <v>409</v>
      </c>
      <c r="CO66" s="1" t="s">
        <v>449</v>
      </c>
      <c r="CP66" s="1" t="s">
        <v>313</v>
      </c>
      <c r="CQ66" s="1" t="s">
        <v>450</v>
      </c>
      <c r="CR66" s="1" t="s">
        <v>4</v>
      </c>
      <c r="CS66" s="1" t="s">
        <v>238</v>
      </c>
      <c r="CT66" s="1" t="s">
        <v>4</v>
      </c>
      <c r="CU66" s="1" t="s">
        <v>52</v>
      </c>
      <c r="CV66" s="1" t="s">
        <v>4</v>
      </c>
      <c r="CW66" s="1" t="s">
        <v>4</v>
      </c>
      <c r="CX66" s="1" t="s">
        <v>4</v>
      </c>
      <c r="CY66" s="1" t="s">
        <v>4</v>
      </c>
      <c r="CZ66" s="1" t="s">
        <v>4</v>
      </c>
      <c r="DG66">
        <v>5</v>
      </c>
      <c r="DH66" s="1" t="s">
        <v>199</v>
      </c>
      <c r="DI66" s="1" t="s">
        <v>74</v>
      </c>
      <c r="DJ66" s="1" t="s">
        <v>75</v>
      </c>
      <c r="DK66" s="1" t="s">
        <v>24</v>
      </c>
      <c r="DL66" s="1" t="s">
        <v>1</v>
      </c>
      <c r="DM66" s="1" t="s">
        <v>2</v>
      </c>
      <c r="DN66" s="1" t="s">
        <v>5</v>
      </c>
      <c r="DO66" s="1" t="s">
        <v>5</v>
      </c>
      <c r="DP66" s="1" t="s">
        <v>4</v>
      </c>
      <c r="DQ66" s="1" t="s">
        <v>4</v>
      </c>
      <c r="DR66" s="1" t="s">
        <v>4</v>
      </c>
      <c r="DS66" s="1" t="s">
        <v>4</v>
      </c>
      <c r="DT66" s="1" t="s">
        <v>24</v>
      </c>
      <c r="DU66" s="1" t="s">
        <v>4</v>
      </c>
      <c r="DV66" s="1" t="s">
        <v>4</v>
      </c>
      <c r="EA66">
        <v>6</v>
      </c>
      <c r="EB66" s="1" t="s">
        <v>503</v>
      </c>
      <c r="EC66" s="1" t="s">
        <v>376</v>
      </c>
      <c r="ED66" s="1" t="s">
        <v>158</v>
      </c>
      <c r="EE66" s="1" t="s">
        <v>4</v>
      </c>
      <c r="EF66" s="1" t="s">
        <v>4</v>
      </c>
      <c r="EG66" s="1" t="s">
        <v>4</v>
      </c>
      <c r="EH66" s="1" t="s">
        <v>4</v>
      </c>
      <c r="EI66" s="1" t="s">
        <v>19</v>
      </c>
      <c r="EJ66" s="1" t="s">
        <v>1</v>
      </c>
      <c r="EK66" s="1" t="s">
        <v>5</v>
      </c>
      <c r="EL66" s="1" t="s">
        <v>5</v>
      </c>
      <c r="EM66" s="1" t="s">
        <v>4</v>
      </c>
      <c r="EN66" s="1" t="s">
        <v>4</v>
      </c>
      <c r="HW66">
        <v>5</v>
      </c>
      <c r="HX66" s="1" t="s">
        <v>156</v>
      </c>
      <c r="HY66" s="1" t="s">
        <v>2</v>
      </c>
    </row>
    <row r="67" spans="91:233">
      <c r="CM67">
        <v>4</v>
      </c>
      <c r="CN67" s="1" t="s">
        <v>409</v>
      </c>
      <c r="CO67" s="1" t="s">
        <v>451</v>
      </c>
      <c r="CP67" s="1" t="s">
        <v>452</v>
      </c>
      <c r="CQ67" s="1" t="s">
        <v>453</v>
      </c>
      <c r="CR67" s="1" t="s">
        <v>47</v>
      </c>
      <c r="CS67" s="1" t="s">
        <v>7</v>
      </c>
      <c r="CT67" s="1" t="s">
        <v>4</v>
      </c>
      <c r="CU67" s="1" t="s">
        <v>52</v>
      </c>
      <c r="CV67" s="1" t="s">
        <v>1</v>
      </c>
      <c r="CW67" s="1" t="s">
        <v>417</v>
      </c>
      <c r="CX67" s="1" t="s">
        <v>418</v>
      </c>
      <c r="CY67" s="1" t="s">
        <v>419</v>
      </c>
      <c r="CZ67" s="1" t="s">
        <v>420</v>
      </c>
      <c r="DG67">
        <v>5</v>
      </c>
      <c r="DH67" s="1" t="s">
        <v>199</v>
      </c>
      <c r="DI67" s="1" t="s">
        <v>98</v>
      </c>
      <c r="DJ67" s="1" t="s">
        <v>99</v>
      </c>
      <c r="DK67" s="1" t="s">
        <v>24</v>
      </c>
      <c r="DL67" s="1" t="s">
        <v>1</v>
      </c>
      <c r="DM67" s="1" t="s">
        <v>2</v>
      </c>
      <c r="DN67" s="1" t="s">
        <v>5</v>
      </c>
      <c r="DO67" s="1" t="s">
        <v>5</v>
      </c>
      <c r="DP67" s="1" t="s">
        <v>4</v>
      </c>
      <c r="DQ67" s="1" t="s">
        <v>4</v>
      </c>
      <c r="DR67" s="1" t="s">
        <v>4</v>
      </c>
      <c r="DS67" s="1" t="s">
        <v>4</v>
      </c>
      <c r="DT67" s="1" t="s">
        <v>24</v>
      </c>
      <c r="DU67" s="1" t="s">
        <v>4</v>
      </c>
      <c r="DV67" s="1" t="s">
        <v>4</v>
      </c>
      <c r="EA67">
        <v>6</v>
      </c>
      <c r="EB67" s="1" t="s">
        <v>503</v>
      </c>
      <c r="EC67" s="1" t="s">
        <v>377</v>
      </c>
      <c r="ED67" s="1" t="s">
        <v>158</v>
      </c>
      <c r="EE67" s="1" t="s">
        <v>4</v>
      </c>
      <c r="EF67" s="1" t="s">
        <v>4</v>
      </c>
      <c r="EG67" s="1" t="s">
        <v>4</v>
      </c>
      <c r="EH67" s="1" t="s">
        <v>4</v>
      </c>
      <c r="EI67" s="1" t="s">
        <v>19</v>
      </c>
      <c r="EJ67" s="1" t="s">
        <v>1</v>
      </c>
      <c r="EK67" s="1" t="s">
        <v>5</v>
      </c>
      <c r="EL67" s="1" t="s">
        <v>5</v>
      </c>
      <c r="EM67" s="1" t="s">
        <v>4</v>
      </c>
      <c r="EN67" s="1" t="s">
        <v>4</v>
      </c>
      <c r="HW67">
        <v>4</v>
      </c>
      <c r="HX67" s="1" t="s">
        <v>127</v>
      </c>
      <c r="HY67" s="1" t="s">
        <v>4</v>
      </c>
    </row>
    <row r="68" spans="91:233">
      <c r="CM68">
        <v>4</v>
      </c>
      <c r="CN68" s="1" t="s">
        <v>409</v>
      </c>
      <c r="CO68" s="1" t="s">
        <v>454</v>
      </c>
      <c r="CP68" s="1" t="s">
        <v>60</v>
      </c>
      <c r="CQ68" s="1" t="s">
        <v>455</v>
      </c>
      <c r="CR68" s="1" t="s">
        <v>4</v>
      </c>
      <c r="CS68" s="1" t="s">
        <v>238</v>
      </c>
      <c r="CT68" s="1" t="s">
        <v>4</v>
      </c>
      <c r="CU68" s="1" t="s">
        <v>52</v>
      </c>
      <c r="CV68" s="1" t="s">
        <v>4</v>
      </c>
      <c r="CW68" s="1" t="s">
        <v>4</v>
      </c>
      <c r="CX68" s="1" t="s">
        <v>4</v>
      </c>
      <c r="CY68" s="1" t="s">
        <v>4</v>
      </c>
      <c r="CZ68" s="1" t="s">
        <v>4</v>
      </c>
      <c r="DG68">
        <v>5</v>
      </c>
      <c r="DH68" s="1" t="s">
        <v>28</v>
      </c>
      <c r="DI68" s="1" t="s">
        <v>80</v>
      </c>
      <c r="DJ68" s="1" t="s">
        <v>81</v>
      </c>
      <c r="DK68" s="1" t="s">
        <v>24</v>
      </c>
      <c r="DL68" s="1" t="s">
        <v>1</v>
      </c>
      <c r="DM68" s="1" t="s">
        <v>12</v>
      </c>
      <c r="DN68" s="1" t="s">
        <v>5</v>
      </c>
      <c r="DO68" s="1" t="s">
        <v>5</v>
      </c>
      <c r="DP68" s="1" t="s">
        <v>4</v>
      </c>
      <c r="DQ68" s="1" t="s">
        <v>4</v>
      </c>
      <c r="DR68" s="1" t="s">
        <v>4</v>
      </c>
      <c r="DS68" s="1" t="s">
        <v>4</v>
      </c>
      <c r="DT68" s="1" t="s">
        <v>24</v>
      </c>
      <c r="DU68" s="1" t="s">
        <v>4</v>
      </c>
      <c r="DV68" s="1" t="s">
        <v>4</v>
      </c>
      <c r="EA68">
        <v>6</v>
      </c>
      <c r="EB68" s="1" t="s">
        <v>503</v>
      </c>
      <c r="EC68" s="1" t="s">
        <v>378</v>
      </c>
      <c r="ED68" s="1" t="s">
        <v>158</v>
      </c>
      <c r="EE68" s="1" t="s">
        <v>4</v>
      </c>
      <c r="EF68" s="1" t="s">
        <v>4</v>
      </c>
      <c r="EG68" s="1" t="s">
        <v>4</v>
      </c>
      <c r="EH68" s="1" t="s">
        <v>4</v>
      </c>
      <c r="EI68" s="1" t="s">
        <v>19</v>
      </c>
      <c r="EJ68" s="1" t="s">
        <v>1</v>
      </c>
      <c r="EK68" s="1" t="s">
        <v>5</v>
      </c>
      <c r="EL68" s="1" t="s">
        <v>5</v>
      </c>
      <c r="EM68" s="1" t="s">
        <v>4</v>
      </c>
      <c r="EN68" s="1" t="s">
        <v>4</v>
      </c>
      <c r="HW68">
        <v>4</v>
      </c>
      <c r="HX68" s="1" t="s">
        <v>128</v>
      </c>
      <c r="HY68" s="1" t="s">
        <v>129</v>
      </c>
    </row>
    <row r="69" spans="91:233">
      <c r="CM69">
        <v>4</v>
      </c>
      <c r="CN69" s="1" t="s">
        <v>409</v>
      </c>
      <c r="CO69" s="1" t="s">
        <v>456</v>
      </c>
      <c r="CP69" s="1" t="s">
        <v>457</v>
      </c>
      <c r="CQ69" s="1" t="s">
        <v>458</v>
      </c>
      <c r="CR69" s="1" t="s">
        <v>47</v>
      </c>
      <c r="CS69" s="1" t="s">
        <v>7</v>
      </c>
      <c r="CT69" s="1" t="s">
        <v>4</v>
      </c>
      <c r="CU69" s="1" t="s">
        <v>52</v>
      </c>
      <c r="CV69" s="1" t="s">
        <v>1</v>
      </c>
      <c r="CW69" s="1" t="s">
        <v>417</v>
      </c>
      <c r="CX69" s="1" t="s">
        <v>418</v>
      </c>
      <c r="CY69" s="1" t="s">
        <v>419</v>
      </c>
      <c r="CZ69" s="1" t="s">
        <v>420</v>
      </c>
      <c r="DG69">
        <v>5</v>
      </c>
      <c r="DH69" s="1" t="s">
        <v>28</v>
      </c>
      <c r="DI69" s="1" t="s">
        <v>82</v>
      </c>
      <c r="DJ69" s="1" t="s">
        <v>83</v>
      </c>
      <c r="DK69" s="1" t="s">
        <v>24</v>
      </c>
      <c r="DL69" s="1" t="s">
        <v>1</v>
      </c>
      <c r="DM69" s="1" t="s">
        <v>12</v>
      </c>
      <c r="DN69" s="1" t="s">
        <v>5</v>
      </c>
      <c r="DO69" s="1" t="s">
        <v>5</v>
      </c>
      <c r="DP69" s="1" t="s">
        <v>4</v>
      </c>
      <c r="DQ69" s="1" t="s">
        <v>4</v>
      </c>
      <c r="DR69" s="1" t="s">
        <v>4</v>
      </c>
      <c r="DS69" s="1" t="s">
        <v>4</v>
      </c>
      <c r="DT69" s="1" t="s">
        <v>24</v>
      </c>
      <c r="DU69" s="1" t="s">
        <v>4</v>
      </c>
      <c r="DV69" s="1" t="s">
        <v>4</v>
      </c>
      <c r="EA69">
        <v>6</v>
      </c>
      <c r="EB69" s="1" t="s">
        <v>505</v>
      </c>
      <c r="EC69" s="1" t="s">
        <v>366</v>
      </c>
      <c r="ED69" s="1" t="s">
        <v>158</v>
      </c>
      <c r="EE69" s="1" t="s">
        <v>4</v>
      </c>
      <c r="EF69" s="1" t="s">
        <v>4</v>
      </c>
      <c r="EG69" s="1" t="s">
        <v>4</v>
      </c>
      <c r="EH69" s="1" t="s">
        <v>4</v>
      </c>
      <c r="EI69" s="1" t="s">
        <v>19</v>
      </c>
      <c r="EJ69" s="1" t="s">
        <v>1</v>
      </c>
      <c r="EK69" s="1" t="s">
        <v>5</v>
      </c>
      <c r="EL69" s="1" t="s">
        <v>5</v>
      </c>
      <c r="EM69" s="1" t="s">
        <v>4</v>
      </c>
      <c r="EN69" s="1" t="s">
        <v>4</v>
      </c>
      <c r="HW69">
        <v>4</v>
      </c>
      <c r="HX69" s="1" t="s">
        <v>130</v>
      </c>
      <c r="HY69" s="1" t="s">
        <v>4</v>
      </c>
    </row>
    <row r="70" spans="91:233">
      <c r="CM70">
        <v>4</v>
      </c>
      <c r="CN70" s="1" t="s">
        <v>409</v>
      </c>
      <c r="CO70" s="1" t="s">
        <v>459</v>
      </c>
      <c r="CP70" s="1" t="s">
        <v>62</v>
      </c>
      <c r="CQ70" s="1" t="s">
        <v>460</v>
      </c>
      <c r="CR70" s="1" t="s">
        <v>4</v>
      </c>
      <c r="CS70" s="1" t="s">
        <v>238</v>
      </c>
      <c r="CT70" s="1" t="s">
        <v>4</v>
      </c>
      <c r="CU70" s="1" t="s">
        <v>52</v>
      </c>
      <c r="CV70" s="1" t="s">
        <v>4</v>
      </c>
      <c r="CW70" s="1" t="s">
        <v>4</v>
      </c>
      <c r="CX70" s="1" t="s">
        <v>4</v>
      </c>
      <c r="CY70" s="1" t="s">
        <v>4</v>
      </c>
      <c r="CZ70" s="1" t="s">
        <v>4</v>
      </c>
      <c r="DG70">
        <v>5</v>
      </c>
      <c r="DH70" s="1" t="s">
        <v>28</v>
      </c>
      <c r="DI70" s="1" t="s">
        <v>84</v>
      </c>
      <c r="DJ70" s="1" t="s">
        <v>85</v>
      </c>
      <c r="DK70" s="1" t="s">
        <v>24</v>
      </c>
      <c r="DL70" s="1" t="s">
        <v>1</v>
      </c>
      <c r="DM70" s="1" t="s">
        <v>12</v>
      </c>
      <c r="DN70" s="1" t="s">
        <v>5</v>
      </c>
      <c r="DO70" s="1" t="s">
        <v>5</v>
      </c>
      <c r="DP70" s="1" t="s">
        <v>4</v>
      </c>
      <c r="DQ70" s="1" t="s">
        <v>4</v>
      </c>
      <c r="DR70" s="1" t="s">
        <v>4</v>
      </c>
      <c r="DS70" s="1" t="s">
        <v>4</v>
      </c>
      <c r="DT70" s="1" t="s">
        <v>24</v>
      </c>
      <c r="DU70" s="1" t="s">
        <v>4</v>
      </c>
      <c r="DV70" s="1" t="s">
        <v>4</v>
      </c>
      <c r="EA70">
        <v>6</v>
      </c>
      <c r="EB70" s="1" t="s">
        <v>505</v>
      </c>
      <c r="EC70" s="1" t="s">
        <v>367</v>
      </c>
      <c r="ED70" s="1" t="s">
        <v>158</v>
      </c>
      <c r="EE70" s="1" t="s">
        <v>4</v>
      </c>
      <c r="EF70" s="1" t="s">
        <v>4</v>
      </c>
      <c r="EG70" s="1" t="s">
        <v>4</v>
      </c>
      <c r="EH70" s="1" t="s">
        <v>4</v>
      </c>
      <c r="EI70" s="1" t="s">
        <v>19</v>
      </c>
      <c r="EJ70" s="1" t="s">
        <v>1</v>
      </c>
      <c r="EK70" s="1" t="s">
        <v>5</v>
      </c>
      <c r="EL70" s="1" t="s">
        <v>5</v>
      </c>
      <c r="EM70" s="1" t="s">
        <v>4</v>
      </c>
      <c r="EN70" s="1" t="s">
        <v>4</v>
      </c>
      <c r="HW70">
        <v>4</v>
      </c>
      <c r="HX70" s="1" t="s">
        <v>131</v>
      </c>
      <c r="HY70" s="1" t="s">
        <v>2</v>
      </c>
    </row>
    <row r="71" spans="91:233">
      <c r="CM71">
        <v>4</v>
      </c>
      <c r="CN71" s="1" t="s">
        <v>409</v>
      </c>
      <c r="CO71" s="1" t="s">
        <v>461</v>
      </c>
      <c r="CP71" s="1" t="s">
        <v>462</v>
      </c>
      <c r="CQ71" s="1" t="s">
        <v>463</v>
      </c>
      <c r="CR71" s="1" t="s">
        <v>47</v>
      </c>
      <c r="CS71" s="1" t="s">
        <v>7</v>
      </c>
      <c r="CT71" s="1" t="s">
        <v>4</v>
      </c>
      <c r="CU71" s="1" t="s">
        <v>52</v>
      </c>
      <c r="CV71" s="1" t="s">
        <v>1</v>
      </c>
      <c r="CW71" s="1" t="s">
        <v>417</v>
      </c>
      <c r="CX71" s="1" t="s">
        <v>418</v>
      </c>
      <c r="CY71" s="1" t="s">
        <v>419</v>
      </c>
      <c r="CZ71" s="1" t="s">
        <v>420</v>
      </c>
      <c r="DG71">
        <v>5</v>
      </c>
      <c r="DH71" s="1" t="s">
        <v>28</v>
      </c>
      <c r="DI71" s="1" t="s">
        <v>86</v>
      </c>
      <c r="DJ71" s="1" t="s">
        <v>87</v>
      </c>
      <c r="DK71" s="1" t="s">
        <v>24</v>
      </c>
      <c r="DL71" s="1" t="s">
        <v>1</v>
      </c>
      <c r="DM71" s="1" t="s">
        <v>5</v>
      </c>
      <c r="DN71" s="1" t="s">
        <v>5</v>
      </c>
      <c r="DO71" s="1" t="s">
        <v>5</v>
      </c>
      <c r="DP71" s="1" t="s">
        <v>4</v>
      </c>
      <c r="DQ71" s="1" t="s">
        <v>4</v>
      </c>
      <c r="DR71" s="1" t="s">
        <v>4</v>
      </c>
      <c r="DS71" s="1" t="s">
        <v>4</v>
      </c>
      <c r="DT71" s="1" t="s">
        <v>24</v>
      </c>
      <c r="DU71" s="1" t="s">
        <v>4</v>
      </c>
      <c r="DV71" s="1" t="s">
        <v>4</v>
      </c>
      <c r="EA71">
        <v>6</v>
      </c>
      <c r="EB71" s="1" t="s">
        <v>505</v>
      </c>
      <c r="EC71" s="1" t="s">
        <v>368</v>
      </c>
      <c r="ED71" s="1" t="s">
        <v>158</v>
      </c>
      <c r="EE71" s="1" t="s">
        <v>4</v>
      </c>
      <c r="EF71" s="1" t="s">
        <v>4</v>
      </c>
      <c r="EG71" s="1" t="s">
        <v>4</v>
      </c>
      <c r="EH71" s="1" t="s">
        <v>4</v>
      </c>
      <c r="EI71" s="1" t="s">
        <v>19</v>
      </c>
      <c r="EJ71" s="1" t="s">
        <v>1</v>
      </c>
      <c r="EK71" s="1" t="s">
        <v>5</v>
      </c>
      <c r="EL71" s="1" t="s">
        <v>5</v>
      </c>
      <c r="EM71" s="1" t="s">
        <v>4</v>
      </c>
      <c r="EN71" s="1" t="s">
        <v>4</v>
      </c>
      <c r="HW71">
        <v>4</v>
      </c>
      <c r="HX71" s="1" t="s">
        <v>132</v>
      </c>
      <c r="HY71" s="1" t="s">
        <v>4</v>
      </c>
    </row>
    <row r="72" spans="91:233">
      <c r="CM72">
        <v>4</v>
      </c>
      <c r="CN72" s="1" t="s">
        <v>409</v>
      </c>
      <c r="CO72" s="1" t="s">
        <v>464</v>
      </c>
      <c r="CP72" s="1" t="s">
        <v>64</v>
      </c>
      <c r="CQ72" s="1" t="s">
        <v>465</v>
      </c>
      <c r="CR72" s="1" t="s">
        <v>4</v>
      </c>
      <c r="CS72" s="1" t="s">
        <v>238</v>
      </c>
      <c r="CT72" s="1" t="s">
        <v>4</v>
      </c>
      <c r="CU72" s="1" t="s">
        <v>52</v>
      </c>
      <c r="CV72" s="1" t="s">
        <v>4</v>
      </c>
      <c r="CW72" s="1" t="s">
        <v>4</v>
      </c>
      <c r="CX72" s="1" t="s">
        <v>4</v>
      </c>
      <c r="CY72" s="1" t="s">
        <v>4</v>
      </c>
      <c r="CZ72" s="1" t="s">
        <v>4</v>
      </c>
      <c r="DG72">
        <v>5</v>
      </c>
      <c r="DH72" s="1" t="s">
        <v>28</v>
      </c>
      <c r="DI72" s="1" t="s">
        <v>88</v>
      </c>
      <c r="DJ72" s="1" t="s">
        <v>89</v>
      </c>
      <c r="DK72" s="1" t="s">
        <v>24</v>
      </c>
      <c r="DL72" s="1" t="s">
        <v>1</v>
      </c>
      <c r="DM72" s="1" t="s">
        <v>5</v>
      </c>
      <c r="DN72" s="1" t="s">
        <v>5</v>
      </c>
      <c r="DO72" s="1" t="s">
        <v>5</v>
      </c>
      <c r="DP72" s="1" t="s">
        <v>4</v>
      </c>
      <c r="DQ72" s="1" t="s">
        <v>4</v>
      </c>
      <c r="DR72" s="1" t="s">
        <v>4</v>
      </c>
      <c r="DS72" s="1" t="s">
        <v>4</v>
      </c>
      <c r="DT72" s="1" t="s">
        <v>24</v>
      </c>
      <c r="DU72" s="1" t="s">
        <v>4</v>
      </c>
      <c r="DV72" s="1" t="s">
        <v>4</v>
      </c>
      <c r="EA72">
        <v>6</v>
      </c>
      <c r="EB72" s="1" t="s">
        <v>505</v>
      </c>
      <c r="EC72" s="1" t="s">
        <v>369</v>
      </c>
      <c r="ED72" s="1" t="s">
        <v>158</v>
      </c>
      <c r="EE72" s="1" t="s">
        <v>4</v>
      </c>
      <c r="EF72" s="1" t="s">
        <v>4</v>
      </c>
      <c r="EG72" s="1" t="s">
        <v>4</v>
      </c>
      <c r="EH72" s="1" t="s">
        <v>4</v>
      </c>
      <c r="EI72" s="1" t="s">
        <v>19</v>
      </c>
      <c r="EJ72" s="1" t="s">
        <v>1</v>
      </c>
      <c r="EK72" s="1" t="s">
        <v>5</v>
      </c>
      <c r="EL72" s="1" t="s">
        <v>5</v>
      </c>
      <c r="EM72" s="1" t="s">
        <v>4</v>
      </c>
      <c r="EN72" s="1" t="s">
        <v>4</v>
      </c>
      <c r="HW72">
        <v>4</v>
      </c>
      <c r="HX72" s="1" t="s">
        <v>133</v>
      </c>
      <c r="HY72" s="1" t="s">
        <v>158</v>
      </c>
    </row>
    <row r="73" spans="91:233">
      <c r="CM73">
        <v>4</v>
      </c>
      <c r="CN73" s="1" t="s">
        <v>409</v>
      </c>
      <c r="CO73" s="1" t="s">
        <v>466</v>
      </c>
      <c r="CP73" s="1" t="s">
        <v>467</v>
      </c>
      <c r="CQ73" s="1" t="s">
        <v>468</v>
      </c>
      <c r="CR73" s="1" t="s">
        <v>47</v>
      </c>
      <c r="CS73" s="1" t="s">
        <v>7</v>
      </c>
      <c r="CT73" s="1" t="s">
        <v>4</v>
      </c>
      <c r="CU73" s="1" t="s">
        <v>52</v>
      </c>
      <c r="CV73" s="1" t="s">
        <v>1</v>
      </c>
      <c r="CW73" s="1" t="s">
        <v>417</v>
      </c>
      <c r="CX73" s="1" t="s">
        <v>418</v>
      </c>
      <c r="CY73" s="1" t="s">
        <v>419</v>
      </c>
      <c r="CZ73" s="1" t="s">
        <v>420</v>
      </c>
      <c r="DG73">
        <v>5</v>
      </c>
      <c r="DH73" s="1" t="s">
        <v>28</v>
      </c>
      <c r="DI73" s="1" t="s">
        <v>90</v>
      </c>
      <c r="DJ73" s="1" t="s">
        <v>91</v>
      </c>
      <c r="DK73" s="1" t="s">
        <v>24</v>
      </c>
      <c r="DL73" s="1" t="s">
        <v>1</v>
      </c>
      <c r="DM73" s="1" t="s">
        <v>12</v>
      </c>
      <c r="DN73" s="1" t="s">
        <v>5</v>
      </c>
      <c r="DO73" s="1" t="s">
        <v>5</v>
      </c>
      <c r="DP73" s="1" t="s">
        <v>4</v>
      </c>
      <c r="DQ73" s="1" t="s">
        <v>4</v>
      </c>
      <c r="DR73" s="1" t="s">
        <v>4</v>
      </c>
      <c r="DS73" s="1" t="s">
        <v>4</v>
      </c>
      <c r="DT73" s="1" t="s">
        <v>24</v>
      </c>
      <c r="DU73" s="1" t="s">
        <v>4</v>
      </c>
      <c r="DV73" s="1" t="s">
        <v>4</v>
      </c>
      <c r="EA73">
        <v>6</v>
      </c>
      <c r="EB73" s="1" t="s">
        <v>505</v>
      </c>
      <c r="EC73" s="1" t="s">
        <v>370</v>
      </c>
      <c r="ED73" s="1" t="s">
        <v>158</v>
      </c>
      <c r="EE73" s="1" t="s">
        <v>4</v>
      </c>
      <c r="EF73" s="1" t="s">
        <v>4</v>
      </c>
      <c r="EG73" s="1" t="s">
        <v>4</v>
      </c>
      <c r="EH73" s="1" t="s">
        <v>4</v>
      </c>
      <c r="EI73" s="1" t="s">
        <v>19</v>
      </c>
      <c r="EJ73" s="1" t="s">
        <v>1</v>
      </c>
      <c r="EK73" s="1" t="s">
        <v>5</v>
      </c>
      <c r="EL73" s="1" t="s">
        <v>5</v>
      </c>
      <c r="EM73" s="1" t="s">
        <v>4</v>
      </c>
      <c r="EN73" s="1" t="s">
        <v>4</v>
      </c>
      <c r="HW73">
        <v>4</v>
      </c>
      <c r="HX73" s="1" t="s">
        <v>134</v>
      </c>
      <c r="HY73" s="1" t="s">
        <v>4</v>
      </c>
    </row>
    <row r="74" spans="91:233">
      <c r="CM74">
        <v>4</v>
      </c>
      <c r="CN74" s="1" t="s">
        <v>409</v>
      </c>
      <c r="CO74" s="1" t="s">
        <v>469</v>
      </c>
      <c r="CP74" s="1" t="s">
        <v>66</v>
      </c>
      <c r="CQ74" s="1" t="s">
        <v>470</v>
      </c>
      <c r="CR74" s="1" t="s">
        <v>4</v>
      </c>
      <c r="CS74" s="1" t="s">
        <v>238</v>
      </c>
      <c r="CT74" s="1" t="s">
        <v>4</v>
      </c>
      <c r="CU74" s="1" t="s">
        <v>52</v>
      </c>
      <c r="CV74" s="1" t="s">
        <v>4</v>
      </c>
      <c r="CW74" s="1" t="s">
        <v>4</v>
      </c>
      <c r="CX74" s="1" t="s">
        <v>4</v>
      </c>
      <c r="CY74" s="1" t="s">
        <v>4</v>
      </c>
      <c r="CZ74" s="1" t="s">
        <v>4</v>
      </c>
      <c r="DG74">
        <v>5</v>
      </c>
      <c r="DH74" s="1" t="s">
        <v>28</v>
      </c>
      <c r="DI74" s="1" t="s">
        <v>92</v>
      </c>
      <c r="DJ74" s="1" t="s">
        <v>93</v>
      </c>
      <c r="DK74" s="1" t="s">
        <v>24</v>
      </c>
      <c r="DL74" s="1" t="s">
        <v>1</v>
      </c>
      <c r="DM74" s="1" t="s">
        <v>12</v>
      </c>
      <c r="DN74" s="1" t="s">
        <v>5</v>
      </c>
      <c r="DO74" s="1" t="s">
        <v>5</v>
      </c>
      <c r="DP74" s="1" t="s">
        <v>4</v>
      </c>
      <c r="DQ74" s="1" t="s">
        <v>4</v>
      </c>
      <c r="DR74" s="1" t="s">
        <v>4</v>
      </c>
      <c r="DS74" s="1" t="s">
        <v>4</v>
      </c>
      <c r="DT74" s="1" t="s">
        <v>24</v>
      </c>
      <c r="DU74" s="1" t="s">
        <v>4</v>
      </c>
      <c r="DV74" s="1" t="s">
        <v>4</v>
      </c>
      <c r="EA74">
        <v>6</v>
      </c>
      <c r="EB74" s="1" t="s">
        <v>505</v>
      </c>
      <c r="EC74" s="1" t="s">
        <v>371</v>
      </c>
      <c r="ED74" s="1" t="s">
        <v>158</v>
      </c>
      <c r="EE74" s="1" t="s">
        <v>4</v>
      </c>
      <c r="EF74" s="1" t="s">
        <v>4</v>
      </c>
      <c r="EG74" s="1" t="s">
        <v>4</v>
      </c>
      <c r="EH74" s="1" t="s">
        <v>4</v>
      </c>
      <c r="EI74" s="1" t="s">
        <v>19</v>
      </c>
      <c r="EJ74" s="1" t="s">
        <v>1</v>
      </c>
      <c r="EK74" s="1" t="s">
        <v>5</v>
      </c>
      <c r="EL74" s="1" t="s">
        <v>5</v>
      </c>
      <c r="EM74" s="1" t="s">
        <v>4</v>
      </c>
      <c r="EN74" s="1" t="s">
        <v>4</v>
      </c>
      <c r="HW74">
        <v>4</v>
      </c>
      <c r="HX74" s="1" t="s">
        <v>135</v>
      </c>
      <c r="HY74" s="1" t="s">
        <v>471</v>
      </c>
    </row>
    <row r="75" spans="91:233">
      <c r="DG75">
        <v>5</v>
      </c>
      <c r="DH75" s="1" t="s">
        <v>13</v>
      </c>
      <c r="DI75" s="1" t="s">
        <v>74</v>
      </c>
      <c r="DJ75" s="1" t="s">
        <v>75</v>
      </c>
      <c r="DK75" s="1" t="s">
        <v>24</v>
      </c>
      <c r="DL75" s="1" t="s">
        <v>1</v>
      </c>
      <c r="DM75" s="1" t="s">
        <v>2</v>
      </c>
      <c r="DN75" s="1" t="s">
        <v>5</v>
      </c>
      <c r="DO75" s="1" t="s">
        <v>5</v>
      </c>
      <c r="DP75" s="1" t="s">
        <v>4</v>
      </c>
      <c r="DQ75" s="1" t="s">
        <v>4</v>
      </c>
      <c r="DR75" s="1" t="s">
        <v>4</v>
      </c>
      <c r="DS75" s="1" t="s">
        <v>4</v>
      </c>
      <c r="DT75" s="1" t="s">
        <v>24</v>
      </c>
      <c r="DU75" s="1" t="s">
        <v>4</v>
      </c>
      <c r="DV75" s="1" t="s">
        <v>4</v>
      </c>
      <c r="EA75">
        <v>6</v>
      </c>
      <c r="EB75" s="1" t="s">
        <v>505</v>
      </c>
      <c r="EC75" s="1" t="s">
        <v>372</v>
      </c>
      <c r="ED75" s="1" t="s">
        <v>158</v>
      </c>
      <c r="EE75" s="1" t="s">
        <v>4</v>
      </c>
      <c r="EF75" s="1" t="s">
        <v>4</v>
      </c>
      <c r="EG75" s="1" t="s">
        <v>4</v>
      </c>
      <c r="EH75" s="1" t="s">
        <v>4</v>
      </c>
      <c r="EI75" s="1" t="s">
        <v>19</v>
      </c>
      <c r="EJ75" s="1" t="s">
        <v>1</v>
      </c>
      <c r="EK75" s="1" t="s">
        <v>5</v>
      </c>
      <c r="EL75" s="1" t="s">
        <v>5</v>
      </c>
      <c r="EM75" s="1" t="s">
        <v>4</v>
      </c>
      <c r="EN75" s="1" t="s">
        <v>4</v>
      </c>
      <c r="HW75">
        <v>4</v>
      </c>
      <c r="HX75" s="1" t="s">
        <v>136</v>
      </c>
      <c r="HY75" s="1" t="s">
        <v>379</v>
      </c>
    </row>
    <row r="76" spans="91:233">
      <c r="DG76">
        <v>5</v>
      </c>
      <c r="DH76" s="1" t="s">
        <v>13</v>
      </c>
      <c r="DI76" s="1" t="s">
        <v>94</v>
      </c>
      <c r="DJ76" s="1" t="s">
        <v>95</v>
      </c>
      <c r="DK76" s="1" t="s">
        <v>24</v>
      </c>
      <c r="DL76" s="1" t="s">
        <v>1</v>
      </c>
      <c r="DM76" s="1" t="s">
        <v>5</v>
      </c>
      <c r="DN76" s="1" t="s">
        <v>5</v>
      </c>
      <c r="DO76" s="1" t="s">
        <v>5</v>
      </c>
      <c r="DP76" s="1" t="s">
        <v>4</v>
      </c>
      <c r="DQ76" s="1" t="s">
        <v>4</v>
      </c>
      <c r="DR76" s="1" t="s">
        <v>4</v>
      </c>
      <c r="DS76" s="1" t="s">
        <v>4</v>
      </c>
      <c r="DT76" s="1" t="s">
        <v>24</v>
      </c>
      <c r="DU76" s="1" t="s">
        <v>4</v>
      </c>
      <c r="DV76" s="1" t="s">
        <v>4</v>
      </c>
      <c r="EA76">
        <v>6</v>
      </c>
      <c r="EB76" s="1" t="s">
        <v>505</v>
      </c>
      <c r="EC76" s="1" t="s">
        <v>373</v>
      </c>
      <c r="ED76" s="1" t="s">
        <v>158</v>
      </c>
      <c r="EE76" s="1" t="s">
        <v>4</v>
      </c>
      <c r="EF76" s="1" t="s">
        <v>4</v>
      </c>
      <c r="EG76" s="1" t="s">
        <v>4</v>
      </c>
      <c r="EH76" s="1" t="s">
        <v>4</v>
      </c>
      <c r="EI76" s="1" t="s">
        <v>19</v>
      </c>
      <c r="EJ76" s="1" t="s">
        <v>1</v>
      </c>
      <c r="EK76" s="1" t="s">
        <v>5</v>
      </c>
      <c r="EL76" s="1" t="s">
        <v>5</v>
      </c>
      <c r="EM76" s="1" t="s">
        <v>4</v>
      </c>
      <c r="EN76" s="1" t="s">
        <v>4</v>
      </c>
      <c r="HW76">
        <v>4</v>
      </c>
      <c r="HX76" s="1" t="s">
        <v>472</v>
      </c>
      <c r="HY76" s="1" t="s">
        <v>473</v>
      </c>
    </row>
    <row r="77" spans="91:233">
      <c r="DG77">
        <v>5</v>
      </c>
      <c r="DH77" s="1" t="s">
        <v>13</v>
      </c>
      <c r="DI77" s="1" t="s">
        <v>96</v>
      </c>
      <c r="DJ77" s="1" t="s">
        <v>97</v>
      </c>
      <c r="DK77" s="1" t="s">
        <v>24</v>
      </c>
      <c r="DL77" s="1" t="s">
        <v>1</v>
      </c>
      <c r="DM77" s="1" t="s">
        <v>12</v>
      </c>
      <c r="DN77" s="1" t="s">
        <v>5</v>
      </c>
      <c r="DO77" s="1" t="s">
        <v>5</v>
      </c>
      <c r="DP77" s="1" t="s">
        <v>4</v>
      </c>
      <c r="DQ77" s="1" t="s">
        <v>4</v>
      </c>
      <c r="DR77" s="1" t="s">
        <v>4</v>
      </c>
      <c r="DS77" s="1" t="s">
        <v>4</v>
      </c>
      <c r="DT77" s="1" t="s">
        <v>24</v>
      </c>
      <c r="DU77" s="1" t="s">
        <v>4</v>
      </c>
      <c r="DV77" s="1" t="s">
        <v>4</v>
      </c>
      <c r="EA77">
        <v>6</v>
      </c>
      <c r="EB77" s="1" t="s">
        <v>505</v>
      </c>
      <c r="EC77" s="1" t="s">
        <v>374</v>
      </c>
      <c r="ED77" s="1" t="s">
        <v>158</v>
      </c>
      <c r="EE77" s="1" t="s">
        <v>4</v>
      </c>
      <c r="EF77" s="1" t="s">
        <v>4</v>
      </c>
      <c r="EG77" s="1" t="s">
        <v>4</v>
      </c>
      <c r="EH77" s="1" t="s">
        <v>4</v>
      </c>
      <c r="EI77" s="1" t="s">
        <v>19</v>
      </c>
      <c r="EJ77" s="1" t="s">
        <v>1</v>
      </c>
      <c r="EK77" s="1" t="s">
        <v>5</v>
      </c>
      <c r="EL77" s="1" t="s">
        <v>5</v>
      </c>
      <c r="EM77" s="1" t="s">
        <v>4</v>
      </c>
      <c r="EN77" s="1" t="s">
        <v>4</v>
      </c>
      <c r="HW77">
        <v>4</v>
      </c>
      <c r="HX77" s="1" t="s">
        <v>137</v>
      </c>
      <c r="HY77" s="1" t="s">
        <v>4</v>
      </c>
    </row>
    <row r="78" spans="91:233">
      <c r="DG78">
        <v>5</v>
      </c>
      <c r="DH78" s="1" t="s">
        <v>13</v>
      </c>
      <c r="DI78" s="1" t="s">
        <v>98</v>
      </c>
      <c r="DJ78" s="1" t="s">
        <v>99</v>
      </c>
      <c r="DK78" s="1" t="s">
        <v>24</v>
      </c>
      <c r="DL78" s="1" t="s">
        <v>1</v>
      </c>
      <c r="DM78" s="1" t="s">
        <v>2</v>
      </c>
      <c r="DN78" s="1" t="s">
        <v>5</v>
      </c>
      <c r="DO78" s="1" t="s">
        <v>5</v>
      </c>
      <c r="DP78" s="1" t="s">
        <v>4</v>
      </c>
      <c r="DQ78" s="1" t="s">
        <v>4</v>
      </c>
      <c r="DR78" s="1" t="s">
        <v>4</v>
      </c>
      <c r="DS78" s="1" t="s">
        <v>4</v>
      </c>
      <c r="DT78" s="1" t="s">
        <v>24</v>
      </c>
      <c r="DU78" s="1" t="s">
        <v>4</v>
      </c>
      <c r="DV78" s="1" t="s">
        <v>4</v>
      </c>
      <c r="EA78">
        <v>6</v>
      </c>
      <c r="EB78" s="1" t="s">
        <v>505</v>
      </c>
      <c r="EC78" s="1" t="s">
        <v>375</v>
      </c>
      <c r="ED78" s="1" t="s">
        <v>158</v>
      </c>
      <c r="EE78" s="1" t="s">
        <v>4</v>
      </c>
      <c r="EF78" s="1" t="s">
        <v>4</v>
      </c>
      <c r="EG78" s="1" t="s">
        <v>4</v>
      </c>
      <c r="EH78" s="1" t="s">
        <v>4</v>
      </c>
      <c r="EI78" s="1" t="s">
        <v>19</v>
      </c>
      <c r="EJ78" s="1" t="s">
        <v>1</v>
      </c>
      <c r="EK78" s="1" t="s">
        <v>5</v>
      </c>
      <c r="EL78" s="1" t="s">
        <v>5</v>
      </c>
      <c r="EM78" s="1" t="s">
        <v>4</v>
      </c>
      <c r="EN78" s="1" t="s">
        <v>4</v>
      </c>
      <c r="HW78">
        <v>4</v>
      </c>
      <c r="HX78" s="1" t="s">
        <v>138</v>
      </c>
      <c r="HY78" s="1" t="s">
        <v>12</v>
      </c>
    </row>
    <row r="79" spans="91:233">
      <c r="DG79">
        <v>5</v>
      </c>
      <c r="DH79" s="1" t="s">
        <v>39</v>
      </c>
      <c r="DI79" s="1" t="s">
        <v>80</v>
      </c>
      <c r="DJ79" s="1" t="s">
        <v>81</v>
      </c>
      <c r="DK79" s="1" t="s">
        <v>24</v>
      </c>
      <c r="DL79" s="1" t="s">
        <v>1</v>
      </c>
      <c r="DM79" s="1" t="s">
        <v>12</v>
      </c>
      <c r="DN79" s="1" t="s">
        <v>5</v>
      </c>
      <c r="DO79" s="1" t="s">
        <v>5</v>
      </c>
      <c r="DP79" s="1" t="s">
        <v>4</v>
      </c>
      <c r="DQ79" s="1" t="s">
        <v>4</v>
      </c>
      <c r="DR79" s="1" t="s">
        <v>4</v>
      </c>
      <c r="DS79" s="1" t="s">
        <v>4</v>
      </c>
      <c r="DT79" s="1" t="s">
        <v>24</v>
      </c>
      <c r="DU79" s="1" t="s">
        <v>4</v>
      </c>
      <c r="DV79" s="1" t="s">
        <v>4</v>
      </c>
      <c r="EA79">
        <v>6</v>
      </c>
      <c r="EB79" s="1" t="s">
        <v>505</v>
      </c>
      <c r="EC79" s="1" t="s">
        <v>376</v>
      </c>
      <c r="ED79" s="1" t="s">
        <v>158</v>
      </c>
      <c r="EE79" s="1" t="s">
        <v>4</v>
      </c>
      <c r="EF79" s="1" t="s">
        <v>4</v>
      </c>
      <c r="EG79" s="1" t="s">
        <v>4</v>
      </c>
      <c r="EH79" s="1" t="s">
        <v>4</v>
      </c>
      <c r="EI79" s="1" t="s">
        <v>19</v>
      </c>
      <c r="EJ79" s="1" t="s">
        <v>1</v>
      </c>
      <c r="EK79" s="1" t="s">
        <v>5</v>
      </c>
      <c r="EL79" s="1" t="s">
        <v>5</v>
      </c>
      <c r="EM79" s="1" t="s">
        <v>4</v>
      </c>
      <c r="EN79" s="1" t="s">
        <v>4</v>
      </c>
      <c r="HW79">
        <v>4</v>
      </c>
      <c r="HX79" s="1" t="s">
        <v>139</v>
      </c>
      <c r="HY79" s="1" t="s">
        <v>4</v>
      </c>
    </row>
    <row r="80" spans="91:233">
      <c r="DG80">
        <v>5</v>
      </c>
      <c r="DH80" s="1" t="s">
        <v>39</v>
      </c>
      <c r="DI80" s="1" t="s">
        <v>82</v>
      </c>
      <c r="DJ80" s="1" t="s">
        <v>83</v>
      </c>
      <c r="DK80" s="1" t="s">
        <v>24</v>
      </c>
      <c r="DL80" s="1" t="s">
        <v>1</v>
      </c>
      <c r="DM80" s="1" t="s">
        <v>12</v>
      </c>
      <c r="DN80" s="1" t="s">
        <v>5</v>
      </c>
      <c r="DO80" s="1" t="s">
        <v>5</v>
      </c>
      <c r="DP80" s="1" t="s">
        <v>4</v>
      </c>
      <c r="DQ80" s="1" t="s">
        <v>4</v>
      </c>
      <c r="DR80" s="1" t="s">
        <v>4</v>
      </c>
      <c r="DS80" s="1" t="s">
        <v>4</v>
      </c>
      <c r="DT80" s="1" t="s">
        <v>24</v>
      </c>
      <c r="DU80" s="1" t="s">
        <v>4</v>
      </c>
      <c r="DV80" s="1" t="s">
        <v>4</v>
      </c>
      <c r="EA80">
        <v>6</v>
      </c>
      <c r="EB80" s="1" t="s">
        <v>505</v>
      </c>
      <c r="EC80" s="1" t="s">
        <v>377</v>
      </c>
      <c r="ED80" s="1" t="s">
        <v>158</v>
      </c>
      <c r="EE80" s="1" t="s">
        <v>4</v>
      </c>
      <c r="EF80" s="1" t="s">
        <v>4</v>
      </c>
      <c r="EG80" s="1" t="s">
        <v>4</v>
      </c>
      <c r="EH80" s="1" t="s">
        <v>4</v>
      </c>
      <c r="EI80" s="1" t="s">
        <v>19</v>
      </c>
      <c r="EJ80" s="1" t="s">
        <v>1</v>
      </c>
      <c r="EK80" s="1" t="s">
        <v>5</v>
      </c>
      <c r="EL80" s="1" t="s">
        <v>5</v>
      </c>
      <c r="EM80" s="1" t="s">
        <v>4</v>
      </c>
      <c r="EN80" s="1" t="s">
        <v>4</v>
      </c>
      <c r="HW80">
        <v>4</v>
      </c>
      <c r="HX80" s="1" t="s">
        <v>140</v>
      </c>
      <c r="HY80" s="1" t="s">
        <v>409</v>
      </c>
    </row>
    <row r="81" spans="111:233">
      <c r="DG81">
        <v>5</v>
      </c>
      <c r="DH81" s="1" t="s">
        <v>39</v>
      </c>
      <c r="DI81" s="1" t="s">
        <v>84</v>
      </c>
      <c r="DJ81" s="1" t="s">
        <v>85</v>
      </c>
      <c r="DK81" s="1" t="s">
        <v>24</v>
      </c>
      <c r="DL81" s="1" t="s">
        <v>1</v>
      </c>
      <c r="DM81" s="1" t="s">
        <v>12</v>
      </c>
      <c r="DN81" s="1" t="s">
        <v>5</v>
      </c>
      <c r="DO81" s="1" t="s">
        <v>5</v>
      </c>
      <c r="DP81" s="1" t="s">
        <v>4</v>
      </c>
      <c r="DQ81" s="1" t="s">
        <v>4</v>
      </c>
      <c r="DR81" s="1" t="s">
        <v>4</v>
      </c>
      <c r="DS81" s="1" t="s">
        <v>4</v>
      </c>
      <c r="DT81" s="1" t="s">
        <v>24</v>
      </c>
      <c r="DU81" s="1" t="s">
        <v>4</v>
      </c>
      <c r="DV81" s="1" t="s">
        <v>4</v>
      </c>
      <c r="EA81">
        <v>6</v>
      </c>
      <c r="EB81" s="1" t="s">
        <v>505</v>
      </c>
      <c r="EC81" s="1" t="s">
        <v>378</v>
      </c>
      <c r="ED81" s="1" t="s">
        <v>158</v>
      </c>
      <c r="EE81" s="1" t="s">
        <v>4</v>
      </c>
      <c r="EF81" s="1" t="s">
        <v>4</v>
      </c>
      <c r="EG81" s="1" t="s">
        <v>4</v>
      </c>
      <c r="EH81" s="1" t="s">
        <v>4</v>
      </c>
      <c r="EI81" s="1" t="s">
        <v>19</v>
      </c>
      <c r="EJ81" s="1" t="s">
        <v>1</v>
      </c>
      <c r="EK81" s="1" t="s">
        <v>5</v>
      </c>
      <c r="EL81" s="1" t="s">
        <v>5</v>
      </c>
      <c r="EM81" s="1" t="s">
        <v>4</v>
      </c>
      <c r="EN81" s="1" t="s">
        <v>4</v>
      </c>
      <c r="HW81">
        <v>4</v>
      </c>
      <c r="HX81" s="1" t="s">
        <v>141</v>
      </c>
      <c r="HY81" s="1" t="s">
        <v>4</v>
      </c>
    </row>
    <row r="82" spans="111:233">
      <c r="DG82">
        <v>5</v>
      </c>
      <c r="DH82" s="1" t="s">
        <v>39</v>
      </c>
      <c r="DI82" s="1" t="s">
        <v>100</v>
      </c>
      <c r="DJ82" s="1" t="s">
        <v>101</v>
      </c>
      <c r="DK82" s="1" t="s">
        <v>24</v>
      </c>
      <c r="DL82" s="1" t="s">
        <v>1</v>
      </c>
      <c r="DM82" s="1" t="s">
        <v>12</v>
      </c>
      <c r="DN82" s="1" t="s">
        <v>5</v>
      </c>
      <c r="DO82" s="1" t="s">
        <v>5</v>
      </c>
      <c r="DP82" s="1" t="s">
        <v>4</v>
      </c>
      <c r="DQ82" s="1" t="s">
        <v>4</v>
      </c>
      <c r="DR82" s="1" t="s">
        <v>4</v>
      </c>
      <c r="DS82" s="1" t="s">
        <v>4</v>
      </c>
      <c r="DT82" s="1" t="s">
        <v>24</v>
      </c>
      <c r="DU82" s="1" t="s">
        <v>4</v>
      </c>
      <c r="DV82" s="1" t="s">
        <v>4</v>
      </c>
      <c r="EA82">
        <v>5</v>
      </c>
      <c r="EB82" s="1" t="s">
        <v>415</v>
      </c>
      <c r="EC82" s="1" t="s">
        <v>157</v>
      </c>
      <c r="ED82" s="1" t="s">
        <v>158</v>
      </c>
      <c r="EE82" s="1" t="s">
        <v>5</v>
      </c>
      <c r="EF82" s="1" t="s">
        <v>4</v>
      </c>
      <c r="EG82" s="1" t="s">
        <v>4</v>
      </c>
      <c r="EH82" s="1" t="s">
        <v>4</v>
      </c>
      <c r="EI82" s="1" t="s">
        <v>19</v>
      </c>
      <c r="EJ82" s="1" t="s">
        <v>1</v>
      </c>
      <c r="EK82" s="1" t="s">
        <v>2</v>
      </c>
      <c r="EL82" s="1" t="s">
        <v>5</v>
      </c>
      <c r="EM82" s="1" t="s">
        <v>4</v>
      </c>
      <c r="EN82" s="1" t="s">
        <v>4</v>
      </c>
      <c r="HW82">
        <v>4</v>
      </c>
      <c r="HX82" s="1" t="s">
        <v>474</v>
      </c>
      <c r="HY82" s="1" t="s">
        <v>4</v>
      </c>
    </row>
    <row r="83" spans="111:233">
      <c r="DG83">
        <v>5</v>
      </c>
      <c r="DH83" s="1" t="s">
        <v>39</v>
      </c>
      <c r="DI83" s="1" t="s">
        <v>102</v>
      </c>
      <c r="DJ83" s="1" t="s">
        <v>103</v>
      </c>
      <c r="DK83" s="1" t="s">
        <v>24</v>
      </c>
      <c r="DL83" s="1" t="s">
        <v>1</v>
      </c>
      <c r="DM83" s="1" t="s">
        <v>12</v>
      </c>
      <c r="DN83" s="1" t="s">
        <v>5</v>
      </c>
      <c r="DO83" s="1" t="s">
        <v>5</v>
      </c>
      <c r="DP83" s="1" t="s">
        <v>4</v>
      </c>
      <c r="DQ83" s="1" t="s">
        <v>4</v>
      </c>
      <c r="DR83" s="1" t="s">
        <v>4</v>
      </c>
      <c r="DS83" s="1" t="s">
        <v>4</v>
      </c>
      <c r="DT83" s="1" t="s">
        <v>24</v>
      </c>
      <c r="DU83" s="1" t="s">
        <v>4</v>
      </c>
      <c r="DV83" s="1" t="s">
        <v>4</v>
      </c>
      <c r="EA83">
        <v>5</v>
      </c>
      <c r="EB83" s="1" t="s">
        <v>421</v>
      </c>
      <c r="EC83" s="1" t="s">
        <v>157</v>
      </c>
      <c r="ED83" s="1" t="s">
        <v>158</v>
      </c>
      <c r="EE83" s="1" t="s">
        <v>4</v>
      </c>
      <c r="EF83" s="1" t="s">
        <v>4</v>
      </c>
      <c r="EG83" s="1" t="s">
        <v>4</v>
      </c>
      <c r="EH83" s="1" t="s">
        <v>4</v>
      </c>
      <c r="EI83" s="1" t="s">
        <v>19</v>
      </c>
      <c r="EJ83" s="1" t="s">
        <v>1</v>
      </c>
      <c r="EK83" s="1" t="s">
        <v>476</v>
      </c>
      <c r="EL83" s="1" t="s">
        <v>5</v>
      </c>
      <c r="EM83" s="1" t="s">
        <v>4</v>
      </c>
      <c r="EN83" s="1" t="s">
        <v>4</v>
      </c>
      <c r="HW83">
        <v>4</v>
      </c>
      <c r="HX83" s="1" t="s">
        <v>142</v>
      </c>
      <c r="HY83" s="1" t="s">
        <v>4</v>
      </c>
    </row>
    <row r="84" spans="111:233">
      <c r="DG84">
        <v>5</v>
      </c>
      <c r="DH84" s="1" t="s">
        <v>39</v>
      </c>
      <c r="DI84" s="1" t="s">
        <v>104</v>
      </c>
      <c r="DJ84" s="1" t="s">
        <v>105</v>
      </c>
      <c r="DK84" s="1" t="s">
        <v>24</v>
      </c>
      <c r="DL84" s="1" t="s">
        <v>1</v>
      </c>
      <c r="DM84" s="1" t="s">
        <v>12</v>
      </c>
      <c r="DN84" s="1" t="s">
        <v>5</v>
      </c>
      <c r="DO84" s="1" t="s">
        <v>5</v>
      </c>
      <c r="DP84" s="1" t="s">
        <v>4</v>
      </c>
      <c r="DQ84" s="1" t="s">
        <v>4</v>
      </c>
      <c r="DR84" s="1" t="s">
        <v>4</v>
      </c>
      <c r="DS84" s="1" t="s">
        <v>4</v>
      </c>
      <c r="DT84" s="1" t="s">
        <v>24</v>
      </c>
      <c r="DU84" s="1" t="s">
        <v>4</v>
      </c>
      <c r="DV84" s="1" t="s">
        <v>4</v>
      </c>
      <c r="EA84">
        <v>5</v>
      </c>
      <c r="EB84" s="1" t="s">
        <v>422</v>
      </c>
      <c r="EC84" s="1" t="s">
        <v>157</v>
      </c>
      <c r="ED84" s="1" t="s">
        <v>158</v>
      </c>
      <c r="EE84" s="1" t="s">
        <v>5</v>
      </c>
      <c r="EF84" s="1" t="s">
        <v>4</v>
      </c>
      <c r="EG84" s="1" t="s">
        <v>4</v>
      </c>
      <c r="EH84" s="1" t="s">
        <v>4</v>
      </c>
      <c r="EI84" s="1" t="s">
        <v>19</v>
      </c>
      <c r="EJ84" s="1" t="s">
        <v>1</v>
      </c>
      <c r="EK84" s="1" t="s">
        <v>12</v>
      </c>
      <c r="EL84" s="1" t="s">
        <v>5</v>
      </c>
      <c r="EM84" s="1" t="s">
        <v>4</v>
      </c>
      <c r="EN84" s="1" t="s">
        <v>4</v>
      </c>
      <c r="HW84">
        <v>4</v>
      </c>
      <c r="HX84" s="1" t="s">
        <v>143</v>
      </c>
      <c r="HY84" s="1" t="s">
        <v>4</v>
      </c>
    </row>
    <row r="85" spans="111:233">
      <c r="DG85">
        <v>5</v>
      </c>
      <c r="DH85" s="1" t="s">
        <v>39</v>
      </c>
      <c r="DI85" s="1" t="s">
        <v>106</v>
      </c>
      <c r="DJ85" s="1" t="s">
        <v>107</v>
      </c>
      <c r="DK85" s="1" t="s">
        <v>24</v>
      </c>
      <c r="DL85" s="1" t="s">
        <v>1</v>
      </c>
      <c r="DM85" s="1" t="s">
        <v>12</v>
      </c>
      <c r="DN85" s="1" t="s">
        <v>5</v>
      </c>
      <c r="DO85" s="1" t="s">
        <v>5</v>
      </c>
      <c r="DP85" s="1" t="s">
        <v>4</v>
      </c>
      <c r="DQ85" s="1" t="s">
        <v>4</v>
      </c>
      <c r="DR85" s="1" t="s">
        <v>4</v>
      </c>
      <c r="DS85" s="1" t="s">
        <v>4</v>
      </c>
      <c r="DT85" s="1" t="s">
        <v>24</v>
      </c>
      <c r="DU85" s="1" t="s">
        <v>4</v>
      </c>
      <c r="DV85" s="1" t="s">
        <v>4</v>
      </c>
      <c r="EA85">
        <v>5</v>
      </c>
      <c r="EB85" s="1" t="s">
        <v>425</v>
      </c>
      <c r="EC85" s="1" t="s">
        <v>157</v>
      </c>
      <c r="ED85" s="1" t="s">
        <v>158</v>
      </c>
      <c r="EE85" s="1" t="s">
        <v>5</v>
      </c>
      <c r="EF85" s="1" t="s">
        <v>4</v>
      </c>
      <c r="EG85" s="1" t="s">
        <v>4</v>
      </c>
      <c r="EH85" s="1" t="s">
        <v>4</v>
      </c>
      <c r="EI85" s="1" t="s">
        <v>19</v>
      </c>
      <c r="EJ85" s="1" t="s">
        <v>1</v>
      </c>
      <c r="EK85" s="1" t="s">
        <v>240</v>
      </c>
      <c r="EL85" s="1" t="s">
        <v>5</v>
      </c>
      <c r="EM85" s="1" t="s">
        <v>4</v>
      </c>
      <c r="EN85" s="1" t="s">
        <v>4</v>
      </c>
      <c r="HW85">
        <v>4</v>
      </c>
      <c r="HX85" s="1" t="s">
        <v>144</v>
      </c>
      <c r="HY85" s="1" t="s">
        <v>4</v>
      </c>
    </row>
    <row r="86" spans="111:233">
      <c r="DG86">
        <v>5</v>
      </c>
      <c r="DH86" s="1" t="s">
        <v>39</v>
      </c>
      <c r="DI86" s="1" t="s">
        <v>108</v>
      </c>
      <c r="DJ86" s="1" t="s">
        <v>109</v>
      </c>
      <c r="DK86" s="1" t="s">
        <v>24</v>
      </c>
      <c r="DL86" s="1" t="s">
        <v>1</v>
      </c>
      <c r="DM86" s="1" t="s">
        <v>12</v>
      </c>
      <c r="DN86" s="1" t="s">
        <v>5</v>
      </c>
      <c r="DO86" s="1" t="s">
        <v>5</v>
      </c>
      <c r="DP86" s="1" t="s">
        <v>4</v>
      </c>
      <c r="DQ86" s="1" t="s">
        <v>4</v>
      </c>
      <c r="DR86" s="1" t="s">
        <v>4</v>
      </c>
      <c r="DS86" s="1" t="s">
        <v>4</v>
      </c>
      <c r="DT86" s="1" t="s">
        <v>24</v>
      </c>
      <c r="DU86" s="1" t="s">
        <v>4</v>
      </c>
      <c r="DV86" s="1" t="s">
        <v>4</v>
      </c>
      <c r="EA86">
        <v>5</v>
      </c>
      <c r="EB86" s="1" t="s">
        <v>428</v>
      </c>
      <c r="EC86" s="1" t="s">
        <v>157</v>
      </c>
      <c r="ED86" s="1" t="s">
        <v>158</v>
      </c>
      <c r="EE86" s="1" t="s">
        <v>5</v>
      </c>
      <c r="EF86" s="1" t="s">
        <v>4</v>
      </c>
      <c r="EG86" s="1" t="s">
        <v>4</v>
      </c>
      <c r="EH86" s="1" t="s">
        <v>4</v>
      </c>
      <c r="EI86" s="1" t="s">
        <v>19</v>
      </c>
      <c r="EJ86" s="1" t="s">
        <v>1</v>
      </c>
      <c r="EK86" s="1" t="s">
        <v>129</v>
      </c>
      <c r="EL86" s="1" t="s">
        <v>5</v>
      </c>
      <c r="EM86" s="1" t="s">
        <v>4</v>
      </c>
      <c r="EN86" s="1" t="s">
        <v>4</v>
      </c>
      <c r="HW86">
        <v>4</v>
      </c>
      <c r="HX86" s="1" t="s">
        <v>145</v>
      </c>
      <c r="HY86" s="1" t="s">
        <v>4</v>
      </c>
    </row>
    <row r="87" spans="111:233">
      <c r="DG87">
        <v>5</v>
      </c>
      <c r="DH87" s="1" t="s">
        <v>39</v>
      </c>
      <c r="DI87" s="1" t="s">
        <v>110</v>
      </c>
      <c r="DJ87" s="1" t="s">
        <v>111</v>
      </c>
      <c r="DK87" s="1" t="s">
        <v>24</v>
      </c>
      <c r="DL87" s="1" t="s">
        <v>1</v>
      </c>
      <c r="DM87" s="1" t="s">
        <v>158</v>
      </c>
      <c r="DN87" s="1" t="s">
        <v>5</v>
      </c>
      <c r="DO87" s="1" t="s">
        <v>5</v>
      </c>
      <c r="DP87" s="1" t="s">
        <v>4</v>
      </c>
      <c r="DQ87" s="1" t="s">
        <v>4</v>
      </c>
      <c r="DR87" s="1" t="s">
        <v>4</v>
      </c>
      <c r="DS87" s="1" t="s">
        <v>4</v>
      </c>
      <c r="DT87" s="1" t="s">
        <v>24</v>
      </c>
      <c r="DU87" s="1" t="s">
        <v>4</v>
      </c>
      <c r="DV87" s="1" t="s">
        <v>4</v>
      </c>
      <c r="EA87">
        <v>5</v>
      </c>
      <c r="EB87" s="1" t="s">
        <v>431</v>
      </c>
      <c r="EC87" s="1" t="s">
        <v>157</v>
      </c>
      <c r="ED87" s="1" t="s">
        <v>158</v>
      </c>
      <c r="EE87" s="1" t="s">
        <v>5</v>
      </c>
      <c r="EF87" s="1" t="s">
        <v>4</v>
      </c>
      <c r="EG87" s="1" t="s">
        <v>4</v>
      </c>
      <c r="EH87" s="1" t="s">
        <v>4</v>
      </c>
      <c r="EI87" s="1" t="s">
        <v>19</v>
      </c>
      <c r="EJ87" s="1" t="s">
        <v>1</v>
      </c>
      <c r="EK87" s="1" t="s">
        <v>264</v>
      </c>
      <c r="EL87" s="1" t="s">
        <v>5</v>
      </c>
      <c r="EM87" s="1" t="s">
        <v>4</v>
      </c>
      <c r="EN87" s="1" t="s">
        <v>4</v>
      </c>
      <c r="HW87">
        <v>4</v>
      </c>
      <c r="HX87" s="1" t="s">
        <v>146</v>
      </c>
      <c r="HY87" s="1" t="s">
        <v>4</v>
      </c>
    </row>
    <row r="88" spans="111:233">
      <c r="DG88">
        <v>5</v>
      </c>
      <c r="DH88" s="1" t="s">
        <v>39</v>
      </c>
      <c r="DI88" s="1" t="s">
        <v>112</v>
      </c>
      <c r="DJ88" s="1" t="s">
        <v>113</v>
      </c>
      <c r="DK88" s="1" t="s">
        <v>24</v>
      </c>
      <c r="DL88" s="1" t="s">
        <v>1</v>
      </c>
      <c r="DM88" s="1" t="s">
        <v>12</v>
      </c>
      <c r="DN88" s="1" t="s">
        <v>5</v>
      </c>
      <c r="DO88" s="1" t="s">
        <v>5</v>
      </c>
      <c r="DP88" s="1" t="s">
        <v>4</v>
      </c>
      <c r="DQ88" s="1" t="s">
        <v>4</v>
      </c>
      <c r="DR88" s="1" t="s">
        <v>4</v>
      </c>
      <c r="DS88" s="1" t="s">
        <v>4</v>
      </c>
      <c r="DT88" s="1" t="s">
        <v>24</v>
      </c>
      <c r="DU88" s="1" t="s">
        <v>4</v>
      </c>
      <c r="DV88" s="1" t="s">
        <v>4</v>
      </c>
      <c r="EA88">
        <v>5</v>
      </c>
      <c r="EB88" s="1" t="s">
        <v>434</v>
      </c>
      <c r="EC88" s="1" t="s">
        <v>157</v>
      </c>
      <c r="ED88" s="1" t="s">
        <v>158</v>
      </c>
      <c r="EE88" s="1" t="s">
        <v>5</v>
      </c>
      <c r="EF88" s="1" t="s">
        <v>4</v>
      </c>
      <c r="EG88" s="1" t="s">
        <v>4</v>
      </c>
      <c r="EH88" s="1" t="s">
        <v>4</v>
      </c>
      <c r="EI88" s="1" t="s">
        <v>19</v>
      </c>
      <c r="EJ88" s="1" t="s">
        <v>1</v>
      </c>
      <c r="EK88" s="1" t="s">
        <v>219</v>
      </c>
      <c r="EL88" s="1" t="s">
        <v>5</v>
      </c>
      <c r="EM88" s="1" t="s">
        <v>4</v>
      </c>
      <c r="EN88" s="1" t="s">
        <v>4</v>
      </c>
      <c r="HW88">
        <v>4</v>
      </c>
      <c r="HX88" s="1" t="s">
        <v>147</v>
      </c>
      <c r="HY88" s="1" t="s">
        <v>4</v>
      </c>
    </row>
    <row r="89" spans="111:233">
      <c r="DG89">
        <v>5</v>
      </c>
      <c r="DH89" s="1" t="s">
        <v>45</v>
      </c>
      <c r="DI89" s="1" t="s">
        <v>114</v>
      </c>
      <c r="DJ89" s="1" t="s">
        <v>115</v>
      </c>
      <c r="DK89" s="1" t="s">
        <v>24</v>
      </c>
      <c r="DL89" s="1" t="s">
        <v>1</v>
      </c>
      <c r="DM89" s="1" t="s">
        <v>12</v>
      </c>
      <c r="DN89" s="1" t="s">
        <v>5</v>
      </c>
      <c r="DO89" s="1" t="s">
        <v>5</v>
      </c>
      <c r="DP89" s="1" t="s">
        <v>4</v>
      </c>
      <c r="DQ89" s="1" t="s">
        <v>4</v>
      </c>
      <c r="DR89" s="1" t="s">
        <v>4</v>
      </c>
      <c r="DS89" s="1" t="s">
        <v>4</v>
      </c>
      <c r="DT89" s="1" t="s">
        <v>24</v>
      </c>
      <c r="DU89" s="1" t="s">
        <v>4</v>
      </c>
      <c r="DV89" s="1" t="s">
        <v>4</v>
      </c>
      <c r="EA89">
        <v>5</v>
      </c>
      <c r="EB89" s="1" t="s">
        <v>437</v>
      </c>
      <c r="EC89" s="1" t="s">
        <v>157</v>
      </c>
      <c r="ED89" s="1" t="s">
        <v>158</v>
      </c>
      <c r="EE89" s="1" t="s">
        <v>5</v>
      </c>
      <c r="EF89" s="1" t="s">
        <v>4</v>
      </c>
      <c r="EG89" s="1" t="s">
        <v>4</v>
      </c>
      <c r="EH89" s="1" t="s">
        <v>4</v>
      </c>
      <c r="EI89" s="1" t="s">
        <v>19</v>
      </c>
      <c r="EJ89" s="1" t="s">
        <v>1</v>
      </c>
      <c r="EK89" s="1" t="s">
        <v>221</v>
      </c>
      <c r="EL89" s="1" t="s">
        <v>5</v>
      </c>
      <c r="EM89" s="1" t="s">
        <v>4</v>
      </c>
      <c r="EN89" s="1" t="s">
        <v>4</v>
      </c>
      <c r="HW89">
        <v>4</v>
      </c>
      <c r="HX89" s="1" t="s">
        <v>148</v>
      </c>
      <c r="HY89" s="1" t="s">
        <v>19</v>
      </c>
    </row>
    <row r="90" spans="111:233">
      <c r="DG90">
        <v>5</v>
      </c>
      <c r="DH90" s="1" t="s">
        <v>45</v>
      </c>
      <c r="DI90" s="1" t="s">
        <v>116</v>
      </c>
      <c r="DJ90" s="1" t="s">
        <v>117</v>
      </c>
      <c r="DK90" s="1" t="s">
        <v>24</v>
      </c>
      <c r="DL90" s="1" t="s">
        <v>1</v>
      </c>
      <c r="DM90" s="1" t="s">
        <v>12</v>
      </c>
      <c r="DN90" s="1" t="s">
        <v>5</v>
      </c>
      <c r="DO90" s="1" t="s">
        <v>5</v>
      </c>
      <c r="DP90" s="1" t="s">
        <v>4</v>
      </c>
      <c r="DQ90" s="1" t="s">
        <v>4</v>
      </c>
      <c r="DR90" s="1" t="s">
        <v>4</v>
      </c>
      <c r="DS90" s="1" t="s">
        <v>4</v>
      </c>
      <c r="DT90" s="1" t="s">
        <v>24</v>
      </c>
      <c r="DU90" s="1" t="s">
        <v>4</v>
      </c>
      <c r="DV90" s="1" t="s">
        <v>4</v>
      </c>
      <c r="EA90">
        <v>5</v>
      </c>
      <c r="EB90" s="1" t="s">
        <v>441</v>
      </c>
      <c r="EC90" s="1" t="s">
        <v>157</v>
      </c>
      <c r="ED90" s="1" t="s">
        <v>158</v>
      </c>
      <c r="EE90" s="1" t="s">
        <v>5</v>
      </c>
      <c r="EF90" s="1" t="s">
        <v>4</v>
      </c>
      <c r="EG90" s="1" t="s">
        <v>4</v>
      </c>
      <c r="EH90" s="1" t="s">
        <v>4</v>
      </c>
      <c r="EI90" s="1" t="s">
        <v>19</v>
      </c>
      <c r="EJ90" s="1" t="s">
        <v>1</v>
      </c>
      <c r="EK90" s="1" t="s">
        <v>48</v>
      </c>
      <c r="EL90" s="1" t="s">
        <v>5</v>
      </c>
      <c r="EM90" s="1" t="s">
        <v>4</v>
      </c>
      <c r="EN90" s="1" t="s">
        <v>4</v>
      </c>
      <c r="HW90">
        <v>4</v>
      </c>
      <c r="HX90" s="1" t="s">
        <v>149</v>
      </c>
      <c r="HY90" s="1" t="s">
        <v>19</v>
      </c>
    </row>
    <row r="91" spans="111:233">
      <c r="DG91">
        <v>5</v>
      </c>
      <c r="DH91" s="1" t="s">
        <v>45</v>
      </c>
      <c r="DI91" s="1" t="s">
        <v>118</v>
      </c>
      <c r="DJ91" s="1" t="s">
        <v>119</v>
      </c>
      <c r="DK91" s="1" t="s">
        <v>24</v>
      </c>
      <c r="DL91" s="1" t="s">
        <v>1</v>
      </c>
      <c r="DM91" s="1" t="s">
        <v>12</v>
      </c>
      <c r="DN91" s="1" t="s">
        <v>5</v>
      </c>
      <c r="DO91" s="1" t="s">
        <v>5</v>
      </c>
      <c r="DP91" s="1" t="s">
        <v>4</v>
      </c>
      <c r="DQ91" s="1" t="s">
        <v>4</v>
      </c>
      <c r="DR91" s="1" t="s">
        <v>4</v>
      </c>
      <c r="DS91" s="1" t="s">
        <v>4</v>
      </c>
      <c r="DT91" s="1" t="s">
        <v>24</v>
      </c>
      <c r="DU91" s="1" t="s">
        <v>4</v>
      </c>
      <c r="DV91" s="1" t="s">
        <v>4</v>
      </c>
      <c r="EA91">
        <v>5</v>
      </c>
      <c r="EB91" s="1" t="s">
        <v>446</v>
      </c>
      <c r="EC91" s="1" t="s">
        <v>157</v>
      </c>
      <c r="ED91" s="1" t="s">
        <v>158</v>
      </c>
      <c r="EE91" s="1" t="s">
        <v>5</v>
      </c>
      <c r="EF91" s="1" t="s">
        <v>4</v>
      </c>
      <c r="EG91" s="1" t="s">
        <v>4</v>
      </c>
      <c r="EH91" s="1" t="s">
        <v>4</v>
      </c>
      <c r="EI91" s="1" t="s">
        <v>19</v>
      </c>
      <c r="EJ91" s="1" t="s">
        <v>1</v>
      </c>
      <c r="EK91" s="1" t="s">
        <v>363</v>
      </c>
      <c r="EL91" s="1" t="s">
        <v>5</v>
      </c>
      <c r="EM91" s="1" t="s">
        <v>4</v>
      </c>
      <c r="EN91" s="1" t="s">
        <v>4</v>
      </c>
      <c r="HW91">
        <v>4</v>
      </c>
      <c r="HX91" s="1" t="s">
        <v>150</v>
      </c>
      <c r="HY91" s="1" t="s">
        <v>471</v>
      </c>
    </row>
    <row r="92" spans="111:233">
      <c r="DG92">
        <v>5</v>
      </c>
      <c r="DH92" s="1" t="s">
        <v>45</v>
      </c>
      <c r="DI92" s="1" t="s">
        <v>120</v>
      </c>
      <c r="DJ92" s="1" t="s">
        <v>121</v>
      </c>
      <c r="DK92" s="1" t="s">
        <v>24</v>
      </c>
      <c r="DL92" s="1" t="s">
        <v>1</v>
      </c>
      <c r="DM92" s="1" t="s">
        <v>12</v>
      </c>
      <c r="DN92" s="1" t="s">
        <v>5</v>
      </c>
      <c r="DO92" s="1" t="s">
        <v>5</v>
      </c>
      <c r="DP92" s="1" t="s">
        <v>4</v>
      </c>
      <c r="DQ92" s="1" t="s">
        <v>4</v>
      </c>
      <c r="DR92" s="1" t="s">
        <v>4</v>
      </c>
      <c r="DS92" s="1" t="s">
        <v>4</v>
      </c>
      <c r="DT92" s="1" t="s">
        <v>24</v>
      </c>
      <c r="DU92" s="1" t="s">
        <v>4</v>
      </c>
      <c r="DV92" s="1" t="s">
        <v>4</v>
      </c>
      <c r="EA92">
        <v>5</v>
      </c>
      <c r="EB92" s="1" t="s">
        <v>451</v>
      </c>
      <c r="EC92" s="1" t="s">
        <v>157</v>
      </c>
      <c r="ED92" s="1" t="s">
        <v>158</v>
      </c>
      <c r="EE92" s="1" t="s">
        <v>5</v>
      </c>
      <c r="EF92" s="1" t="s">
        <v>4</v>
      </c>
      <c r="EG92" s="1" t="s">
        <v>4</v>
      </c>
      <c r="EH92" s="1" t="s">
        <v>4</v>
      </c>
      <c r="EI92" s="1" t="s">
        <v>19</v>
      </c>
      <c r="EJ92" s="1" t="s">
        <v>1</v>
      </c>
      <c r="EK92" s="1" t="s">
        <v>477</v>
      </c>
      <c r="EL92" s="1" t="s">
        <v>5</v>
      </c>
      <c r="EM92" s="1" t="s">
        <v>4</v>
      </c>
      <c r="EN92" s="1" t="s">
        <v>4</v>
      </c>
      <c r="HW92">
        <v>4</v>
      </c>
      <c r="HX92" s="1" t="s">
        <v>151</v>
      </c>
      <c r="HY92" s="1" t="s">
        <v>4</v>
      </c>
    </row>
    <row r="93" spans="111:233">
      <c r="DG93">
        <v>5</v>
      </c>
      <c r="DH93" s="1" t="s">
        <v>45</v>
      </c>
      <c r="DI93" s="1" t="s">
        <v>122</v>
      </c>
      <c r="DJ93" s="1" t="s">
        <v>29</v>
      </c>
      <c r="DK93" s="1" t="s">
        <v>24</v>
      </c>
      <c r="DL93" s="1" t="s">
        <v>1</v>
      </c>
      <c r="DM93" s="1" t="s">
        <v>2</v>
      </c>
      <c r="DN93" s="1" t="s">
        <v>5</v>
      </c>
      <c r="DO93" s="1" t="s">
        <v>5</v>
      </c>
      <c r="DP93" s="1" t="s">
        <v>4</v>
      </c>
      <c r="DQ93" s="1" t="s">
        <v>4</v>
      </c>
      <c r="DR93" s="1" t="s">
        <v>4</v>
      </c>
      <c r="DS93" s="1" t="s">
        <v>4</v>
      </c>
      <c r="DT93" s="1" t="s">
        <v>24</v>
      </c>
      <c r="DU93" s="1" t="s">
        <v>4</v>
      </c>
      <c r="DV93" s="1" t="s">
        <v>4</v>
      </c>
      <c r="EA93">
        <v>5</v>
      </c>
      <c r="EB93" s="1" t="s">
        <v>456</v>
      </c>
      <c r="EC93" s="1" t="s">
        <v>157</v>
      </c>
      <c r="ED93" s="1" t="s">
        <v>158</v>
      </c>
      <c r="EE93" s="1" t="s">
        <v>5</v>
      </c>
      <c r="EF93" s="1" t="s">
        <v>4</v>
      </c>
      <c r="EG93" s="1" t="s">
        <v>4</v>
      </c>
      <c r="EH93" s="1" t="s">
        <v>4</v>
      </c>
      <c r="EI93" s="1" t="s">
        <v>19</v>
      </c>
      <c r="EJ93" s="1" t="s">
        <v>1</v>
      </c>
      <c r="EK93" s="1" t="s">
        <v>384</v>
      </c>
      <c r="EL93" s="1" t="s">
        <v>5</v>
      </c>
      <c r="EM93" s="1" t="s">
        <v>4</v>
      </c>
      <c r="EN93" s="1" t="s">
        <v>4</v>
      </c>
      <c r="HW93">
        <v>4</v>
      </c>
      <c r="HX93" s="1" t="s">
        <v>152</v>
      </c>
      <c r="HY93" s="1" t="s">
        <v>4</v>
      </c>
    </row>
    <row r="94" spans="111:233">
      <c r="DG94">
        <v>5</v>
      </c>
      <c r="DH94" s="1" t="s">
        <v>45</v>
      </c>
      <c r="DI94" s="1" t="s">
        <v>123</v>
      </c>
      <c r="DJ94" s="1" t="s">
        <v>124</v>
      </c>
      <c r="DK94" s="1" t="s">
        <v>24</v>
      </c>
      <c r="DL94" s="1" t="s">
        <v>1</v>
      </c>
      <c r="DM94" s="1" t="s">
        <v>12</v>
      </c>
      <c r="DN94" s="1" t="s">
        <v>5</v>
      </c>
      <c r="DO94" s="1" t="s">
        <v>5</v>
      </c>
      <c r="DP94" s="1" t="s">
        <v>4</v>
      </c>
      <c r="DQ94" s="1" t="s">
        <v>4</v>
      </c>
      <c r="DR94" s="1" t="s">
        <v>4</v>
      </c>
      <c r="DS94" s="1" t="s">
        <v>4</v>
      </c>
      <c r="DT94" s="1" t="s">
        <v>24</v>
      </c>
      <c r="DU94" s="1" t="s">
        <v>4</v>
      </c>
      <c r="DV94" s="1" t="s">
        <v>4</v>
      </c>
      <c r="EA94">
        <v>5</v>
      </c>
      <c r="EB94" s="1" t="s">
        <v>461</v>
      </c>
      <c r="EC94" s="1" t="s">
        <v>157</v>
      </c>
      <c r="ED94" s="1" t="s">
        <v>158</v>
      </c>
      <c r="EE94" s="1" t="s">
        <v>5</v>
      </c>
      <c r="EF94" s="1" t="s">
        <v>4</v>
      </c>
      <c r="EG94" s="1" t="s">
        <v>4</v>
      </c>
      <c r="EH94" s="1" t="s">
        <v>4</v>
      </c>
      <c r="EI94" s="1" t="s">
        <v>19</v>
      </c>
      <c r="EJ94" s="1" t="s">
        <v>1</v>
      </c>
      <c r="EK94" s="1" t="s">
        <v>478</v>
      </c>
      <c r="EL94" s="1" t="s">
        <v>5</v>
      </c>
      <c r="EM94" s="1" t="s">
        <v>4</v>
      </c>
      <c r="EN94" s="1" t="s">
        <v>4</v>
      </c>
      <c r="HW94">
        <v>4</v>
      </c>
      <c r="HX94" s="1" t="s">
        <v>153</v>
      </c>
      <c r="HY94" s="1" t="s">
        <v>5</v>
      </c>
    </row>
    <row r="95" spans="111:233">
      <c r="DG95">
        <v>5</v>
      </c>
      <c r="DH95" s="1" t="s">
        <v>45</v>
      </c>
      <c r="DI95" s="1" t="s">
        <v>125</v>
      </c>
      <c r="DJ95" s="1" t="s">
        <v>126</v>
      </c>
      <c r="DK95" s="1" t="s">
        <v>24</v>
      </c>
      <c r="DL95" s="1" t="s">
        <v>1</v>
      </c>
      <c r="DM95" s="1" t="s">
        <v>12</v>
      </c>
      <c r="DN95" s="1" t="s">
        <v>5</v>
      </c>
      <c r="DO95" s="1" t="s">
        <v>5</v>
      </c>
      <c r="DP95" s="1" t="s">
        <v>4</v>
      </c>
      <c r="DQ95" s="1" t="s">
        <v>4</v>
      </c>
      <c r="DR95" s="1" t="s">
        <v>4</v>
      </c>
      <c r="DS95" s="1" t="s">
        <v>4</v>
      </c>
      <c r="DT95" s="1" t="s">
        <v>24</v>
      </c>
      <c r="DU95" s="1" t="s">
        <v>4</v>
      </c>
      <c r="DV95" s="1" t="s">
        <v>4</v>
      </c>
      <c r="EA95">
        <v>5</v>
      </c>
      <c r="EB95" s="1" t="s">
        <v>466</v>
      </c>
      <c r="EC95" s="1" t="s">
        <v>157</v>
      </c>
      <c r="ED95" s="1" t="s">
        <v>158</v>
      </c>
      <c r="EE95" s="1" t="s">
        <v>5</v>
      </c>
      <c r="EF95" s="1" t="s">
        <v>4</v>
      </c>
      <c r="EG95" s="1" t="s">
        <v>4</v>
      </c>
      <c r="EH95" s="1" t="s">
        <v>4</v>
      </c>
      <c r="EI95" s="1" t="s">
        <v>19</v>
      </c>
      <c r="EJ95" s="1" t="s">
        <v>1</v>
      </c>
      <c r="EK95" s="1" t="s">
        <v>479</v>
      </c>
      <c r="EL95" s="1" t="s">
        <v>5</v>
      </c>
      <c r="EM95" s="1" t="s">
        <v>4</v>
      </c>
      <c r="EN95" s="1" t="s">
        <v>4</v>
      </c>
      <c r="HW95">
        <v>4</v>
      </c>
      <c r="HX95" s="1" t="s">
        <v>154</v>
      </c>
      <c r="HY95" s="1" t="s">
        <v>1</v>
      </c>
    </row>
    <row r="96" spans="111:233">
      <c r="DG96">
        <v>5</v>
      </c>
      <c r="DH96" s="1" t="s">
        <v>199</v>
      </c>
      <c r="DI96" s="1" t="s">
        <v>540</v>
      </c>
      <c r="DJ96" s="1" t="s">
        <v>541</v>
      </c>
      <c r="DK96" s="1" t="s">
        <v>17</v>
      </c>
      <c r="DL96" s="1" t="s">
        <v>1</v>
      </c>
      <c r="DM96" s="1" t="s">
        <v>2</v>
      </c>
      <c r="DN96" s="1" t="s">
        <v>5</v>
      </c>
      <c r="DO96" s="1" t="s">
        <v>5</v>
      </c>
      <c r="DP96" s="1" t="s">
        <v>4</v>
      </c>
      <c r="DQ96" s="1" t="s">
        <v>4</v>
      </c>
      <c r="DR96" s="1" t="s">
        <v>4</v>
      </c>
      <c r="DS96" s="1" t="s">
        <v>4</v>
      </c>
      <c r="DT96" s="1" t="s">
        <v>24</v>
      </c>
      <c r="DU96" s="1" t="s">
        <v>4</v>
      </c>
      <c r="DV96" s="1" t="s">
        <v>4</v>
      </c>
      <c r="EA96">
        <v>5</v>
      </c>
      <c r="EB96" s="1" t="s">
        <v>424</v>
      </c>
      <c r="EC96" s="1" t="s">
        <v>157</v>
      </c>
      <c r="ED96" s="1" t="s">
        <v>158</v>
      </c>
      <c r="EE96" s="1" t="s">
        <v>4</v>
      </c>
      <c r="EF96" s="1" t="s">
        <v>4</v>
      </c>
      <c r="EG96" s="1" t="s">
        <v>4</v>
      </c>
      <c r="EH96" s="1" t="s">
        <v>4</v>
      </c>
      <c r="EI96" s="1" t="s">
        <v>19</v>
      </c>
      <c r="EJ96" s="1" t="s">
        <v>1</v>
      </c>
      <c r="EK96" s="1" t="s">
        <v>158</v>
      </c>
      <c r="EL96" s="1" t="s">
        <v>5</v>
      </c>
      <c r="EM96" s="1" t="s">
        <v>4</v>
      </c>
      <c r="EN96" s="1" t="s">
        <v>4</v>
      </c>
      <c r="HW96">
        <v>4</v>
      </c>
      <c r="HX96" s="1" t="s">
        <v>155</v>
      </c>
      <c r="HY96" s="1" t="s">
        <v>1</v>
      </c>
    </row>
    <row r="97" spans="111:233">
      <c r="DG97">
        <v>5</v>
      </c>
      <c r="DH97" s="1" t="s">
        <v>199</v>
      </c>
      <c r="DI97" s="1" t="s">
        <v>534</v>
      </c>
      <c r="DJ97" s="1" t="s">
        <v>535</v>
      </c>
      <c r="DK97" s="1" t="s">
        <v>26</v>
      </c>
      <c r="DL97" s="1" t="s">
        <v>1</v>
      </c>
      <c r="DM97" s="1" t="s">
        <v>12</v>
      </c>
      <c r="DN97" s="1" t="s">
        <v>5</v>
      </c>
      <c r="DO97" s="1" t="s">
        <v>5</v>
      </c>
      <c r="DP97" s="1" t="s">
        <v>4</v>
      </c>
      <c r="DQ97" s="1" t="s">
        <v>4</v>
      </c>
      <c r="DR97" s="1" t="s">
        <v>4</v>
      </c>
      <c r="DS97" s="1" t="s">
        <v>4</v>
      </c>
      <c r="DT97" s="1" t="s">
        <v>24</v>
      </c>
      <c r="DU97" s="1" t="s">
        <v>4</v>
      </c>
      <c r="DV97" s="1" t="s">
        <v>4</v>
      </c>
      <c r="EA97">
        <v>5</v>
      </c>
      <c r="EB97" s="1" t="s">
        <v>427</v>
      </c>
      <c r="EC97" s="1" t="s">
        <v>157</v>
      </c>
      <c r="ED97" s="1" t="s">
        <v>158</v>
      </c>
      <c r="EE97" s="1" t="s">
        <v>4</v>
      </c>
      <c r="EF97" s="1" t="s">
        <v>4</v>
      </c>
      <c r="EG97" s="1" t="s">
        <v>4</v>
      </c>
      <c r="EH97" s="1" t="s">
        <v>4</v>
      </c>
      <c r="EI97" s="1" t="s">
        <v>19</v>
      </c>
      <c r="EJ97" s="1" t="s">
        <v>1</v>
      </c>
      <c r="EK97" s="1" t="s">
        <v>241</v>
      </c>
      <c r="EL97" s="1" t="s">
        <v>5</v>
      </c>
      <c r="EM97" s="1" t="s">
        <v>4</v>
      </c>
      <c r="EN97" s="1" t="s">
        <v>4</v>
      </c>
      <c r="HW97">
        <v>4</v>
      </c>
      <c r="HX97" s="1" t="s">
        <v>165</v>
      </c>
      <c r="HY97" s="1" t="s">
        <v>4</v>
      </c>
    </row>
    <row r="98" spans="111:233">
      <c r="DG98">
        <v>5</v>
      </c>
      <c r="DH98" s="1" t="s">
        <v>199</v>
      </c>
      <c r="DI98" s="1" t="s">
        <v>536</v>
      </c>
      <c r="DJ98" s="1" t="s">
        <v>537</v>
      </c>
      <c r="DK98" s="1" t="s">
        <v>27</v>
      </c>
      <c r="DL98" s="1" t="s">
        <v>1</v>
      </c>
      <c r="DM98" s="1" t="s">
        <v>12</v>
      </c>
      <c r="DN98" s="1" t="s">
        <v>5</v>
      </c>
      <c r="DO98" s="1" t="s">
        <v>5</v>
      </c>
      <c r="DP98" s="1" t="s">
        <v>4</v>
      </c>
      <c r="DQ98" s="1" t="s">
        <v>4</v>
      </c>
      <c r="DR98" s="1" t="s">
        <v>4</v>
      </c>
      <c r="DS98" s="1" t="s">
        <v>4</v>
      </c>
      <c r="DT98" s="1" t="s">
        <v>24</v>
      </c>
      <c r="DU98" s="1" t="s">
        <v>4</v>
      </c>
      <c r="DV98" s="1" t="s">
        <v>4</v>
      </c>
      <c r="EA98">
        <v>5</v>
      </c>
      <c r="EB98" s="1" t="s">
        <v>430</v>
      </c>
      <c r="EC98" s="1" t="s">
        <v>157</v>
      </c>
      <c r="ED98" s="1" t="s">
        <v>158</v>
      </c>
      <c r="EE98" s="1" t="s">
        <v>4</v>
      </c>
      <c r="EF98" s="1" t="s">
        <v>4</v>
      </c>
      <c r="EG98" s="1" t="s">
        <v>4</v>
      </c>
      <c r="EH98" s="1" t="s">
        <v>4</v>
      </c>
      <c r="EI98" s="1" t="s">
        <v>19</v>
      </c>
      <c r="EJ98" s="1" t="s">
        <v>1</v>
      </c>
      <c r="EK98" s="1" t="s">
        <v>263</v>
      </c>
      <c r="EL98" s="1" t="s">
        <v>5</v>
      </c>
      <c r="EM98" s="1" t="s">
        <v>4</v>
      </c>
      <c r="EN98" s="1" t="s">
        <v>4</v>
      </c>
      <c r="HW98">
        <v>4</v>
      </c>
      <c r="HX98" s="1" t="s">
        <v>364</v>
      </c>
      <c r="HY98" s="1" t="s">
        <v>475</v>
      </c>
    </row>
    <row r="99" spans="111:233">
      <c r="DG99">
        <v>5</v>
      </c>
      <c r="DH99" s="1" t="s">
        <v>199</v>
      </c>
      <c r="DI99" s="1" t="s">
        <v>538</v>
      </c>
      <c r="DJ99" s="1" t="s">
        <v>539</v>
      </c>
      <c r="DK99" s="1" t="s">
        <v>30</v>
      </c>
      <c r="DL99" s="1" t="s">
        <v>1</v>
      </c>
      <c r="DM99" s="1" t="s">
        <v>12</v>
      </c>
      <c r="DN99" s="1" t="s">
        <v>5</v>
      </c>
      <c r="DO99" s="1" t="s">
        <v>5</v>
      </c>
      <c r="DP99" s="1" t="s">
        <v>4</v>
      </c>
      <c r="DQ99" s="1" t="s">
        <v>4</v>
      </c>
      <c r="DR99" s="1" t="s">
        <v>4</v>
      </c>
      <c r="DS99" s="1" t="s">
        <v>4</v>
      </c>
      <c r="DT99" s="1" t="s">
        <v>24</v>
      </c>
      <c r="DU99" s="1" t="s">
        <v>4</v>
      </c>
      <c r="DV99" s="1" t="s">
        <v>4</v>
      </c>
      <c r="EA99">
        <v>5</v>
      </c>
      <c r="EB99" s="1" t="s">
        <v>433</v>
      </c>
      <c r="EC99" s="1" t="s">
        <v>157</v>
      </c>
      <c r="ED99" s="1" t="s">
        <v>158</v>
      </c>
      <c r="EE99" s="1" t="s">
        <v>4</v>
      </c>
      <c r="EF99" s="1" t="s">
        <v>4</v>
      </c>
      <c r="EG99" s="1" t="s">
        <v>4</v>
      </c>
      <c r="EH99" s="1" t="s">
        <v>4</v>
      </c>
      <c r="EI99" s="1" t="s">
        <v>19</v>
      </c>
      <c r="EJ99" s="1" t="s">
        <v>1</v>
      </c>
      <c r="EK99" s="1" t="s">
        <v>242</v>
      </c>
      <c r="EL99" s="1" t="s">
        <v>5</v>
      </c>
      <c r="EM99" s="1" t="s">
        <v>4</v>
      </c>
      <c r="EN99" s="1" t="s">
        <v>4</v>
      </c>
      <c r="HW99">
        <v>4</v>
      </c>
      <c r="HX99" s="1" t="s">
        <v>156</v>
      </c>
      <c r="HY99" s="1" t="s">
        <v>2</v>
      </c>
    </row>
    <row r="100" spans="111:233">
      <c r="DG100">
        <v>5</v>
      </c>
      <c r="DH100" s="1" t="s">
        <v>13</v>
      </c>
      <c r="DI100" s="1" t="s">
        <v>542</v>
      </c>
      <c r="DJ100" s="1" t="s">
        <v>543</v>
      </c>
      <c r="DK100" s="1" t="s">
        <v>33</v>
      </c>
      <c r="DL100" s="1" t="s">
        <v>1</v>
      </c>
      <c r="DM100" s="1" t="s">
        <v>2</v>
      </c>
      <c r="DN100" s="1" t="s">
        <v>5</v>
      </c>
      <c r="DO100" s="1" t="s">
        <v>5</v>
      </c>
      <c r="DP100" s="1" t="s">
        <v>4</v>
      </c>
      <c r="DQ100" s="1" t="s">
        <v>4</v>
      </c>
      <c r="DR100" s="1" t="s">
        <v>4</v>
      </c>
      <c r="DS100" s="1" t="s">
        <v>4</v>
      </c>
      <c r="DT100" s="1" t="s">
        <v>24</v>
      </c>
      <c r="DU100" s="1" t="s">
        <v>4</v>
      </c>
      <c r="DV100" s="1" t="s">
        <v>4</v>
      </c>
      <c r="EA100">
        <v>5</v>
      </c>
      <c r="EB100" s="1" t="s">
        <v>436</v>
      </c>
      <c r="EC100" s="1" t="s">
        <v>157</v>
      </c>
      <c r="ED100" s="1" t="s">
        <v>158</v>
      </c>
      <c r="EE100" s="1" t="s">
        <v>4</v>
      </c>
      <c r="EF100" s="1" t="s">
        <v>4</v>
      </c>
      <c r="EG100" s="1" t="s">
        <v>4</v>
      </c>
      <c r="EH100" s="1" t="s">
        <v>4</v>
      </c>
      <c r="EI100" s="1" t="s">
        <v>19</v>
      </c>
      <c r="EJ100" s="1" t="s">
        <v>1</v>
      </c>
      <c r="EK100" s="1" t="s">
        <v>220</v>
      </c>
      <c r="EL100" s="1" t="s">
        <v>5</v>
      </c>
      <c r="EM100" s="1" t="s">
        <v>4</v>
      </c>
      <c r="EN100" s="1" t="s">
        <v>4</v>
      </c>
    </row>
    <row r="101" spans="111:233">
      <c r="DG101">
        <v>5</v>
      </c>
      <c r="DH101" s="1" t="s">
        <v>13</v>
      </c>
      <c r="DI101" s="1" t="s">
        <v>544</v>
      </c>
      <c r="DJ101" s="1" t="s">
        <v>545</v>
      </c>
      <c r="DK101" s="1" t="s">
        <v>34</v>
      </c>
      <c r="DL101" s="1" t="s">
        <v>1</v>
      </c>
      <c r="DM101" s="1" t="s">
        <v>12</v>
      </c>
      <c r="DN101" s="1" t="s">
        <v>5</v>
      </c>
      <c r="DO101" s="1" t="s">
        <v>5</v>
      </c>
      <c r="DP101" s="1" t="s">
        <v>4</v>
      </c>
      <c r="DQ101" s="1" t="s">
        <v>4</v>
      </c>
      <c r="DR101" s="1" t="s">
        <v>4</v>
      </c>
      <c r="DS101" s="1" t="s">
        <v>4</v>
      </c>
      <c r="DT101" s="1" t="s">
        <v>24</v>
      </c>
      <c r="DU101" s="1" t="s">
        <v>4</v>
      </c>
      <c r="DV101" s="1" t="s">
        <v>4</v>
      </c>
      <c r="EA101">
        <v>5</v>
      </c>
      <c r="EB101" s="1" t="s">
        <v>439</v>
      </c>
      <c r="EC101" s="1" t="s">
        <v>157</v>
      </c>
      <c r="ED101" s="1" t="s">
        <v>158</v>
      </c>
      <c r="EE101" s="1" t="s">
        <v>4</v>
      </c>
      <c r="EF101" s="1" t="s">
        <v>4</v>
      </c>
      <c r="EG101" s="1" t="s">
        <v>4</v>
      </c>
      <c r="EH101" s="1" t="s">
        <v>4</v>
      </c>
      <c r="EI101" s="1" t="s">
        <v>19</v>
      </c>
      <c r="EJ101" s="1" t="s">
        <v>1</v>
      </c>
      <c r="EK101" s="1" t="s">
        <v>262</v>
      </c>
      <c r="EL101" s="1" t="s">
        <v>5</v>
      </c>
      <c r="EM101" s="1" t="s">
        <v>4</v>
      </c>
      <c r="EN101" s="1" t="s">
        <v>4</v>
      </c>
    </row>
    <row r="102" spans="111:233">
      <c r="DG102">
        <v>5</v>
      </c>
      <c r="DH102" s="1" t="s">
        <v>13</v>
      </c>
      <c r="DI102" s="1" t="s">
        <v>546</v>
      </c>
      <c r="DJ102" s="1" t="s">
        <v>547</v>
      </c>
      <c r="DK102" s="1" t="s">
        <v>36</v>
      </c>
      <c r="DL102" s="1" t="s">
        <v>1</v>
      </c>
      <c r="DM102" s="1" t="s">
        <v>12</v>
      </c>
      <c r="DN102" s="1" t="s">
        <v>5</v>
      </c>
      <c r="DO102" s="1" t="s">
        <v>5</v>
      </c>
      <c r="DP102" s="1" t="s">
        <v>4</v>
      </c>
      <c r="DQ102" s="1" t="s">
        <v>4</v>
      </c>
      <c r="DR102" s="1" t="s">
        <v>4</v>
      </c>
      <c r="DS102" s="1" t="s">
        <v>4</v>
      </c>
      <c r="DT102" s="1" t="s">
        <v>24</v>
      </c>
      <c r="DU102" s="1" t="s">
        <v>4</v>
      </c>
      <c r="DV102" s="1" t="s">
        <v>4</v>
      </c>
      <c r="EA102">
        <v>5</v>
      </c>
      <c r="EB102" s="1" t="s">
        <v>444</v>
      </c>
      <c r="EC102" s="1" t="s">
        <v>157</v>
      </c>
      <c r="ED102" s="1" t="s">
        <v>158</v>
      </c>
      <c r="EE102" s="1" t="s">
        <v>4</v>
      </c>
      <c r="EF102" s="1" t="s">
        <v>4</v>
      </c>
      <c r="EG102" s="1" t="s">
        <v>4</v>
      </c>
      <c r="EH102" s="1" t="s">
        <v>4</v>
      </c>
      <c r="EI102" s="1" t="s">
        <v>19</v>
      </c>
      <c r="EJ102" s="1" t="s">
        <v>1</v>
      </c>
      <c r="EK102" s="1" t="s">
        <v>50</v>
      </c>
      <c r="EL102" s="1" t="s">
        <v>5</v>
      </c>
      <c r="EM102" s="1" t="s">
        <v>4</v>
      </c>
      <c r="EN102" s="1" t="s">
        <v>4</v>
      </c>
    </row>
    <row r="103" spans="111:233">
      <c r="DG103">
        <v>5</v>
      </c>
      <c r="DH103" s="1" t="s">
        <v>13</v>
      </c>
      <c r="DI103" s="1" t="s">
        <v>548</v>
      </c>
      <c r="DJ103" s="1" t="s">
        <v>549</v>
      </c>
      <c r="DK103" s="1" t="s">
        <v>41</v>
      </c>
      <c r="DL103" s="1" t="s">
        <v>1</v>
      </c>
      <c r="DM103" s="1" t="s">
        <v>12</v>
      </c>
      <c r="DN103" s="1" t="s">
        <v>5</v>
      </c>
      <c r="DO103" s="1" t="s">
        <v>5</v>
      </c>
      <c r="DP103" s="1" t="s">
        <v>4</v>
      </c>
      <c r="DQ103" s="1" t="s">
        <v>4</v>
      </c>
      <c r="DR103" s="1" t="s">
        <v>4</v>
      </c>
      <c r="DS103" s="1" t="s">
        <v>4</v>
      </c>
      <c r="DT103" s="1" t="s">
        <v>24</v>
      </c>
      <c r="DU103" s="1" t="s">
        <v>4</v>
      </c>
      <c r="DV103" s="1" t="s">
        <v>4</v>
      </c>
      <c r="EA103">
        <v>5</v>
      </c>
      <c r="EB103" s="1" t="s">
        <v>449</v>
      </c>
      <c r="EC103" s="1" t="s">
        <v>157</v>
      </c>
      <c r="ED103" s="1" t="s">
        <v>158</v>
      </c>
      <c r="EE103" s="1" t="s">
        <v>4</v>
      </c>
      <c r="EF103" s="1" t="s">
        <v>4</v>
      </c>
      <c r="EG103" s="1" t="s">
        <v>4</v>
      </c>
      <c r="EH103" s="1" t="s">
        <v>4</v>
      </c>
      <c r="EI103" s="1" t="s">
        <v>19</v>
      </c>
      <c r="EJ103" s="1" t="s">
        <v>1</v>
      </c>
      <c r="EK103" s="1" t="s">
        <v>480</v>
      </c>
      <c r="EL103" s="1" t="s">
        <v>5</v>
      </c>
      <c r="EM103" s="1" t="s">
        <v>4</v>
      </c>
      <c r="EN103" s="1" t="s">
        <v>4</v>
      </c>
    </row>
    <row r="104" spans="111:233">
      <c r="DG104">
        <v>4</v>
      </c>
      <c r="DH104" s="1" t="s">
        <v>15</v>
      </c>
      <c r="DI104" s="1" t="s">
        <v>68</v>
      </c>
      <c r="DJ104" s="1" t="s">
        <v>69</v>
      </c>
      <c r="DK104" s="1" t="s">
        <v>24</v>
      </c>
      <c r="DL104" s="1" t="s">
        <v>1</v>
      </c>
      <c r="DM104" s="1" t="s">
        <v>12</v>
      </c>
      <c r="DN104" s="1" t="s">
        <v>5</v>
      </c>
      <c r="DO104" s="1" t="s">
        <v>5</v>
      </c>
      <c r="DP104" s="1" t="s">
        <v>4</v>
      </c>
      <c r="DQ104" s="1" t="s">
        <v>4</v>
      </c>
      <c r="DR104" s="1" t="s">
        <v>4</v>
      </c>
      <c r="DS104" s="1" t="s">
        <v>4</v>
      </c>
      <c r="DT104" s="1" t="s">
        <v>24</v>
      </c>
      <c r="DU104" s="1" t="s">
        <v>4</v>
      </c>
      <c r="DV104" s="1" t="s">
        <v>4</v>
      </c>
      <c r="EA104">
        <v>5</v>
      </c>
      <c r="EB104" s="1" t="s">
        <v>454</v>
      </c>
      <c r="EC104" s="1" t="s">
        <v>157</v>
      </c>
      <c r="ED104" s="1" t="s">
        <v>158</v>
      </c>
      <c r="EE104" s="1" t="s">
        <v>4</v>
      </c>
      <c r="EF104" s="1" t="s">
        <v>4</v>
      </c>
      <c r="EG104" s="1" t="s">
        <v>4</v>
      </c>
      <c r="EH104" s="1" t="s">
        <v>4</v>
      </c>
      <c r="EI104" s="1" t="s">
        <v>19</v>
      </c>
      <c r="EJ104" s="1" t="s">
        <v>1</v>
      </c>
      <c r="EK104" s="1" t="s">
        <v>481</v>
      </c>
      <c r="EL104" s="1" t="s">
        <v>5</v>
      </c>
      <c r="EM104" s="1" t="s">
        <v>4</v>
      </c>
      <c r="EN104" s="1" t="s">
        <v>4</v>
      </c>
    </row>
    <row r="105" spans="111:233">
      <c r="DG105">
        <v>4</v>
      </c>
      <c r="DH105" s="1" t="s">
        <v>15</v>
      </c>
      <c r="DI105" s="1" t="s">
        <v>70</v>
      </c>
      <c r="DJ105" s="1" t="s">
        <v>71</v>
      </c>
      <c r="DK105" s="1" t="s">
        <v>24</v>
      </c>
      <c r="DL105" s="1" t="s">
        <v>1</v>
      </c>
      <c r="DM105" s="1" t="s">
        <v>12</v>
      </c>
      <c r="DN105" s="1" t="s">
        <v>5</v>
      </c>
      <c r="DO105" s="1" t="s">
        <v>5</v>
      </c>
      <c r="DP105" s="1" t="s">
        <v>4</v>
      </c>
      <c r="DQ105" s="1" t="s">
        <v>4</v>
      </c>
      <c r="DR105" s="1" t="s">
        <v>4</v>
      </c>
      <c r="DS105" s="1" t="s">
        <v>4</v>
      </c>
      <c r="DT105" s="1" t="s">
        <v>24</v>
      </c>
      <c r="DU105" s="1" t="s">
        <v>4</v>
      </c>
      <c r="DV105" s="1" t="s">
        <v>4</v>
      </c>
      <c r="EA105">
        <v>5</v>
      </c>
      <c r="EB105" s="1" t="s">
        <v>459</v>
      </c>
      <c r="EC105" s="1" t="s">
        <v>157</v>
      </c>
      <c r="ED105" s="1" t="s">
        <v>158</v>
      </c>
      <c r="EE105" s="1" t="s">
        <v>4</v>
      </c>
      <c r="EF105" s="1" t="s">
        <v>4</v>
      </c>
      <c r="EG105" s="1" t="s">
        <v>4</v>
      </c>
      <c r="EH105" s="1" t="s">
        <v>4</v>
      </c>
      <c r="EI105" s="1" t="s">
        <v>19</v>
      </c>
      <c r="EJ105" s="1" t="s">
        <v>1</v>
      </c>
      <c r="EK105" s="1" t="s">
        <v>482</v>
      </c>
      <c r="EL105" s="1" t="s">
        <v>5</v>
      </c>
      <c r="EM105" s="1" t="s">
        <v>4</v>
      </c>
      <c r="EN105" s="1" t="s">
        <v>4</v>
      </c>
    </row>
    <row r="106" spans="111:233">
      <c r="DG106">
        <v>4</v>
      </c>
      <c r="DH106" s="1" t="s">
        <v>15</v>
      </c>
      <c r="DI106" s="1" t="s">
        <v>72</v>
      </c>
      <c r="DJ106" s="1" t="s">
        <v>73</v>
      </c>
      <c r="DK106" s="1" t="s">
        <v>24</v>
      </c>
      <c r="DL106" s="1" t="s">
        <v>1</v>
      </c>
      <c r="DM106" s="1" t="s">
        <v>12</v>
      </c>
      <c r="DN106" s="1" t="s">
        <v>5</v>
      </c>
      <c r="DO106" s="1" t="s">
        <v>5</v>
      </c>
      <c r="DP106" s="1" t="s">
        <v>4</v>
      </c>
      <c r="DQ106" s="1" t="s">
        <v>4</v>
      </c>
      <c r="DR106" s="1" t="s">
        <v>4</v>
      </c>
      <c r="DS106" s="1" t="s">
        <v>4</v>
      </c>
      <c r="DT106" s="1" t="s">
        <v>24</v>
      </c>
      <c r="DU106" s="1" t="s">
        <v>4</v>
      </c>
      <c r="DV106" s="1" t="s">
        <v>4</v>
      </c>
      <c r="EA106">
        <v>5</v>
      </c>
      <c r="EB106" s="1" t="s">
        <v>464</v>
      </c>
      <c r="EC106" s="1" t="s">
        <v>157</v>
      </c>
      <c r="ED106" s="1" t="s">
        <v>158</v>
      </c>
      <c r="EE106" s="1" t="s">
        <v>4</v>
      </c>
      <c r="EF106" s="1" t="s">
        <v>4</v>
      </c>
      <c r="EG106" s="1" t="s">
        <v>4</v>
      </c>
      <c r="EH106" s="1" t="s">
        <v>4</v>
      </c>
      <c r="EI106" s="1" t="s">
        <v>19</v>
      </c>
      <c r="EJ106" s="1" t="s">
        <v>1</v>
      </c>
      <c r="EK106" s="1" t="s">
        <v>483</v>
      </c>
      <c r="EL106" s="1" t="s">
        <v>5</v>
      </c>
      <c r="EM106" s="1" t="s">
        <v>4</v>
      </c>
      <c r="EN106" s="1" t="s">
        <v>4</v>
      </c>
    </row>
    <row r="107" spans="111:233">
      <c r="DG107">
        <v>4</v>
      </c>
      <c r="DH107" s="1" t="s">
        <v>15</v>
      </c>
      <c r="DI107" s="1" t="s">
        <v>74</v>
      </c>
      <c r="DJ107" s="1" t="s">
        <v>75</v>
      </c>
      <c r="DK107" s="1" t="s">
        <v>24</v>
      </c>
      <c r="DL107" s="1" t="s">
        <v>1</v>
      </c>
      <c r="DM107" s="1" t="s">
        <v>2</v>
      </c>
      <c r="DN107" s="1" t="s">
        <v>5</v>
      </c>
      <c r="DO107" s="1" t="s">
        <v>5</v>
      </c>
      <c r="DP107" s="1" t="s">
        <v>4</v>
      </c>
      <c r="DQ107" s="1" t="s">
        <v>4</v>
      </c>
      <c r="DR107" s="1" t="s">
        <v>4</v>
      </c>
      <c r="DS107" s="1" t="s">
        <v>4</v>
      </c>
      <c r="DT107" s="1" t="s">
        <v>24</v>
      </c>
      <c r="DU107" s="1" t="s">
        <v>4</v>
      </c>
      <c r="DV107" s="1" t="s">
        <v>4</v>
      </c>
      <c r="EA107">
        <v>5</v>
      </c>
      <c r="EB107" s="1" t="s">
        <v>469</v>
      </c>
      <c r="EC107" s="1" t="s">
        <v>157</v>
      </c>
      <c r="ED107" s="1" t="s">
        <v>158</v>
      </c>
      <c r="EE107" s="1" t="s">
        <v>4</v>
      </c>
      <c r="EF107" s="1" t="s">
        <v>4</v>
      </c>
      <c r="EG107" s="1" t="s">
        <v>4</v>
      </c>
      <c r="EH107" s="1" t="s">
        <v>4</v>
      </c>
      <c r="EI107" s="1" t="s">
        <v>19</v>
      </c>
      <c r="EJ107" s="1" t="s">
        <v>1</v>
      </c>
      <c r="EK107" s="1" t="s">
        <v>484</v>
      </c>
      <c r="EL107" s="1" t="s">
        <v>5</v>
      </c>
      <c r="EM107" s="1" t="s">
        <v>4</v>
      </c>
      <c r="EN107" s="1" t="s">
        <v>4</v>
      </c>
    </row>
    <row r="108" spans="111:233">
      <c r="DG108">
        <v>4</v>
      </c>
      <c r="DH108" s="1" t="s">
        <v>15</v>
      </c>
      <c r="DI108" s="1" t="s">
        <v>76</v>
      </c>
      <c r="DJ108" s="1" t="s">
        <v>77</v>
      </c>
      <c r="DK108" s="1" t="s">
        <v>24</v>
      </c>
      <c r="DL108" s="1" t="s">
        <v>1</v>
      </c>
      <c r="DM108" s="1" t="s">
        <v>2</v>
      </c>
      <c r="DN108" s="1" t="s">
        <v>5</v>
      </c>
      <c r="DO108" s="1" t="s">
        <v>5</v>
      </c>
      <c r="DP108" s="1" t="s">
        <v>4</v>
      </c>
      <c r="DQ108" s="1" t="s">
        <v>4</v>
      </c>
      <c r="DR108" s="1" t="s">
        <v>4</v>
      </c>
      <c r="DS108" s="1" t="s">
        <v>4</v>
      </c>
      <c r="DT108" s="1" t="s">
        <v>24</v>
      </c>
      <c r="DU108" s="1" t="s">
        <v>4</v>
      </c>
      <c r="DV108" s="1" t="s">
        <v>4</v>
      </c>
      <c r="EA108">
        <v>4</v>
      </c>
      <c r="EB108" s="1" t="s">
        <v>415</v>
      </c>
      <c r="EC108" s="1" t="s">
        <v>157</v>
      </c>
      <c r="ED108" s="1" t="s">
        <v>158</v>
      </c>
      <c r="EE108" s="1" t="s">
        <v>5</v>
      </c>
      <c r="EF108" s="1" t="s">
        <v>4</v>
      </c>
      <c r="EG108" s="1" t="s">
        <v>4</v>
      </c>
      <c r="EH108" s="1" t="s">
        <v>4</v>
      </c>
      <c r="EI108" s="1" t="s">
        <v>19</v>
      </c>
      <c r="EJ108" s="1" t="s">
        <v>1</v>
      </c>
      <c r="EK108" s="1" t="s">
        <v>2</v>
      </c>
      <c r="EL108" s="1" t="s">
        <v>5</v>
      </c>
      <c r="EM108" s="1" t="s">
        <v>4</v>
      </c>
      <c r="EN108" s="1" t="s">
        <v>4</v>
      </c>
    </row>
    <row r="109" spans="111:233">
      <c r="DG109">
        <v>4</v>
      </c>
      <c r="DH109" s="1" t="s">
        <v>11</v>
      </c>
      <c r="DI109" s="1" t="s">
        <v>78</v>
      </c>
      <c r="DJ109" s="1" t="s">
        <v>79</v>
      </c>
      <c r="DK109" s="1" t="s">
        <v>24</v>
      </c>
      <c r="DL109" s="1" t="s">
        <v>1</v>
      </c>
      <c r="DM109" s="1" t="s">
        <v>12</v>
      </c>
      <c r="DN109" s="1" t="s">
        <v>5</v>
      </c>
      <c r="DO109" s="1" t="s">
        <v>5</v>
      </c>
      <c r="DP109" s="1" t="s">
        <v>4</v>
      </c>
      <c r="DQ109" s="1" t="s">
        <v>4</v>
      </c>
      <c r="DR109" s="1" t="s">
        <v>4</v>
      </c>
      <c r="DS109" s="1" t="s">
        <v>4</v>
      </c>
      <c r="DT109" s="1" t="s">
        <v>24</v>
      </c>
      <c r="DU109" s="1" t="s">
        <v>4</v>
      </c>
      <c r="DV109" s="1" t="s">
        <v>4</v>
      </c>
      <c r="EA109">
        <v>4</v>
      </c>
      <c r="EB109" s="1" t="s">
        <v>421</v>
      </c>
      <c r="EC109" s="1" t="s">
        <v>157</v>
      </c>
      <c r="ED109" s="1" t="s">
        <v>158</v>
      </c>
      <c r="EE109" s="1" t="s">
        <v>4</v>
      </c>
      <c r="EF109" s="1" t="s">
        <v>4</v>
      </c>
      <c r="EG109" s="1" t="s">
        <v>4</v>
      </c>
      <c r="EH109" s="1" t="s">
        <v>4</v>
      </c>
      <c r="EI109" s="1" t="s">
        <v>19</v>
      </c>
      <c r="EJ109" s="1" t="s">
        <v>1</v>
      </c>
      <c r="EK109" s="1" t="s">
        <v>476</v>
      </c>
      <c r="EL109" s="1" t="s">
        <v>5</v>
      </c>
      <c r="EM109" s="1" t="s">
        <v>4</v>
      </c>
      <c r="EN109" s="1" t="s">
        <v>4</v>
      </c>
    </row>
    <row r="110" spans="111:233">
      <c r="DG110">
        <v>4</v>
      </c>
      <c r="DH110" s="1" t="s">
        <v>199</v>
      </c>
      <c r="DI110" s="1" t="s">
        <v>201</v>
      </c>
      <c r="DJ110" s="1" t="s">
        <v>202</v>
      </c>
      <c r="DK110" s="1" t="s">
        <v>24</v>
      </c>
      <c r="DL110" s="1" t="s">
        <v>1</v>
      </c>
      <c r="DM110" s="1" t="s">
        <v>5</v>
      </c>
      <c r="DN110" s="1" t="s">
        <v>5</v>
      </c>
      <c r="DO110" s="1" t="s">
        <v>5</v>
      </c>
      <c r="DP110" s="1" t="s">
        <v>4</v>
      </c>
      <c r="DQ110" s="1" t="s">
        <v>4</v>
      </c>
      <c r="DR110" s="1" t="s">
        <v>4</v>
      </c>
      <c r="DS110" s="1" t="s">
        <v>4</v>
      </c>
      <c r="DT110" s="1" t="s">
        <v>24</v>
      </c>
      <c r="DU110" s="1" t="s">
        <v>4</v>
      </c>
      <c r="DV110" s="1" t="s">
        <v>4</v>
      </c>
      <c r="EA110">
        <v>4</v>
      </c>
      <c r="EB110" s="1" t="s">
        <v>422</v>
      </c>
      <c r="EC110" s="1" t="s">
        <v>157</v>
      </c>
      <c r="ED110" s="1" t="s">
        <v>158</v>
      </c>
      <c r="EE110" s="1" t="s">
        <v>5</v>
      </c>
      <c r="EF110" s="1" t="s">
        <v>4</v>
      </c>
      <c r="EG110" s="1" t="s">
        <v>4</v>
      </c>
      <c r="EH110" s="1" t="s">
        <v>4</v>
      </c>
      <c r="EI110" s="1" t="s">
        <v>19</v>
      </c>
      <c r="EJ110" s="1" t="s">
        <v>1</v>
      </c>
      <c r="EK110" s="1" t="s">
        <v>12</v>
      </c>
      <c r="EL110" s="1" t="s">
        <v>5</v>
      </c>
      <c r="EM110" s="1" t="s">
        <v>4</v>
      </c>
      <c r="EN110" s="1" t="s">
        <v>4</v>
      </c>
    </row>
    <row r="111" spans="111:233">
      <c r="DG111">
        <v>4</v>
      </c>
      <c r="DH111" s="1" t="s">
        <v>199</v>
      </c>
      <c r="DI111" s="1" t="s">
        <v>203</v>
      </c>
      <c r="DJ111" s="1" t="s">
        <v>204</v>
      </c>
      <c r="DK111" s="1" t="s">
        <v>24</v>
      </c>
      <c r="DL111" s="1" t="s">
        <v>1</v>
      </c>
      <c r="DM111" s="1" t="s">
        <v>5</v>
      </c>
      <c r="DN111" s="1" t="s">
        <v>5</v>
      </c>
      <c r="DO111" s="1" t="s">
        <v>5</v>
      </c>
      <c r="DP111" s="1" t="s">
        <v>4</v>
      </c>
      <c r="DQ111" s="1" t="s">
        <v>4</v>
      </c>
      <c r="DR111" s="1" t="s">
        <v>4</v>
      </c>
      <c r="DS111" s="1" t="s">
        <v>4</v>
      </c>
      <c r="DT111" s="1" t="s">
        <v>24</v>
      </c>
      <c r="DU111" s="1" t="s">
        <v>4</v>
      </c>
      <c r="DV111" s="1" t="s">
        <v>4</v>
      </c>
      <c r="EA111">
        <v>4</v>
      </c>
      <c r="EB111" s="1" t="s">
        <v>425</v>
      </c>
      <c r="EC111" s="1" t="s">
        <v>157</v>
      </c>
      <c r="ED111" s="1" t="s">
        <v>158</v>
      </c>
      <c r="EE111" s="1" t="s">
        <v>5</v>
      </c>
      <c r="EF111" s="1" t="s">
        <v>4</v>
      </c>
      <c r="EG111" s="1" t="s">
        <v>4</v>
      </c>
      <c r="EH111" s="1" t="s">
        <v>4</v>
      </c>
      <c r="EI111" s="1" t="s">
        <v>19</v>
      </c>
      <c r="EJ111" s="1" t="s">
        <v>1</v>
      </c>
      <c r="EK111" s="1" t="s">
        <v>240</v>
      </c>
      <c r="EL111" s="1" t="s">
        <v>5</v>
      </c>
      <c r="EM111" s="1" t="s">
        <v>4</v>
      </c>
      <c r="EN111" s="1" t="s">
        <v>4</v>
      </c>
    </row>
    <row r="112" spans="111:233">
      <c r="DG112">
        <v>4</v>
      </c>
      <c r="DH112" s="1" t="s">
        <v>199</v>
      </c>
      <c r="DI112" s="1" t="s">
        <v>86</v>
      </c>
      <c r="DJ112" s="1" t="s">
        <v>87</v>
      </c>
      <c r="DK112" s="1" t="s">
        <v>24</v>
      </c>
      <c r="DL112" s="1" t="s">
        <v>1</v>
      </c>
      <c r="DM112" s="1" t="s">
        <v>5</v>
      </c>
      <c r="DN112" s="1" t="s">
        <v>5</v>
      </c>
      <c r="DO112" s="1" t="s">
        <v>5</v>
      </c>
      <c r="DP112" s="1" t="s">
        <v>4</v>
      </c>
      <c r="DQ112" s="1" t="s">
        <v>4</v>
      </c>
      <c r="DR112" s="1" t="s">
        <v>4</v>
      </c>
      <c r="DS112" s="1" t="s">
        <v>4</v>
      </c>
      <c r="DT112" s="1" t="s">
        <v>24</v>
      </c>
      <c r="DU112" s="1" t="s">
        <v>4</v>
      </c>
      <c r="DV112" s="1" t="s">
        <v>4</v>
      </c>
      <c r="EA112">
        <v>4</v>
      </c>
      <c r="EB112" s="1" t="s">
        <v>428</v>
      </c>
      <c r="EC112" s="1" t="s">
        <v>157</v>
      </c>
      <c r="ED112" s="1" t="s">
        <v>158</v>
      </c>
      <c r="EE112" s="1" t="s">
        <v>5</v>
      </c>
      <c r="EF112" s="1" t="s">
        <v>4</v>
      </c>
      <c r="EG112" s="1" t="s">
        <v>4</v>
      </c>
      <c r="EH112" s="1" t="s">
        <v>4</v>
      </c>
      <c r="EI112" s="1" t="s">
        <v>19</v>
      </c>
      <c r="EJ112" s="1" t="s">
        <v>1</v>
      </c>
      <c r="EK112" s="1" t="s">
        <v>129</v>
      </c>
      <c r="EL112" s="1" t="s">
        <v>5</v>
      </c>
      <c r="EM112" s="1" t="s">
        <v>4</v>
      </c>
      <c r="EN112" s="1" t="s">
        <v>4</v>
      </c>
    </row>
    <row r="113" spans="111:144">
      <c r="DG113">
        <v>4</v>
      </c>
      <c r="DH113" s="1" t="s">
        <v>199</v>
      </c>
      <c r="DI113" s="1" t="s">
        <v>205</v>
      </c>
      <c r="DJ113" s="1" t="s">
        <v>206</v>
      </c>
      <c r="DK113" s="1" t="s">
        <v>24</v>
      </c>
      <c r="DL113" s="1" t="s">
        <v>1</v>
      </c>
      <c r="DM113" s="1" t="s">
        <v>5</v>
      </c>
      <c r="DN113" s="1" t="s">
        <v>5</v>
      </c>
      <c r="DO113" s="1" t="s">
        <v>5</v>
      </c>
      <c r="DP113" s="1" t="s">
        <v>4</v>
      </c>
      <c r="DQ113" s="1" t="s">
        <v>4</v>
      </c>
      <c r="DR113" s="1" t="s">
        <v>4</v>
      </c>
      <c r="DS113" s="1" t="s">
        <v>4</v>
      </c>
      <c r="DT113" s="1" t="s">
        <v>24</v>
      </c>
      <c r="DU113" s="1" t="s">
        <v>4</v>
      </c>
      <c r="DV113" s="1" t="s">
        <v>4</v>
      </c>
      <c r="EA113">
        <v>4</v>
      </c>
      <c r="EB113" s="1" t="s">
        <v>431</v>
      </c>
      <c r="EC113" s="1" t="s">
        <v>157</v>
      </c>
      <c r="ED113" s="1" t="s">
        <v>158</v>
      </c>
      <c r="EE113" s="1" t="s">
        <v>5</v>
      </c>
      <c r="EF113" s="1" t="s">
        <v>4</v>
      </c>
      <c r="EG113" s="1" t="s">
        <v>4</v>
      </c>
      <c r="EH113" s="1" t="s">
        <v>4</v>
      </c>
      <c r="EI113" s="1" t="s">
        <v>19</v>
      </c>
      <c r="EJ113" s="1" t="s">
        <v>1</v>
      </c>
      <c r="EK113" s="1" t="s">
        <v>264</v>
      </c>
      <c r="EL113" s="1" t="s">
        <v>5</v>
      </c>
      <c r="EM113" s="1" t="s">
        <v>4</v>
      </c>
      <c r="EN113" s="1" t="s">
        <v>4</v>
      </c>
    </row>
    <row r="114" spans="111:144">
      <c r="DG114">
        <v>4</v>
      </c>
      <c r="DH114" s="1" t="s">
        <v>199</v>
      </c>
      <c r="DI114" s="1" t="s">
        <v>207</v>
      </c>
      <c r="DJ114" s="1" t="s">
        <v>208</v>
      </c>
      <c r="DK114" s="1" t="s">
        <v>24</v>
      </c>
      <c r="DL114" s="1" t="s">
        <v>1</v>
      </c>
      <c r="DM114" s="1" t="s">
        <v>5</v>
      </c>
      <c r="DN114" s="1" t="s">
        <v>5</v>
      </c>
      <c r="DO114" s="1" t="s">
        <v>5</v>
      </c>
      <c r="DP114" s="1" t="s">
        <v>4</v>
      </c>
      <c r="DQ114" s="1" t="s">
        <v>4</v>
      </c>
      <c r="DR114" s="1" t="s">
        <v>4</v>
      </c>
      <c r="DS114" s="1" t="s">
        <v>4</v>
      </c>
      <c r="DT114" s="1" t="s">
        <v>24</v>
      </c>
      <c r="DU114" s="1" t="s">
        <v>4</v>
      </c>
      <c r="DV114" s="1" t="s">
        <v>4</v>
      </c>
      <c r="EA114">
        <v>4</v>
      </c>
      <c r="EB114" s="1" t="s">
        <v>434</v>
      </c>
      <c r="EC114" s="1" t="s">
        <v>157</v>
      </c>
      <c r="ED114" s="1" t="s">
        <v>158</v>
      </c>
      <c r="EE114" s="1" t="s">
        <v>5</v>
      </c>
      <c r="EF114" s="1" t="s">
        <v>4</v>
      </c>
      <c r="EG114" s="1" t="s">
        <v>4</v>
      </c>
      <c r="EH114" s="1" t="s">
        <v>4</v>
      </c>
      <c r="EI114" s="1" t="s">
        <v>19</v>
      </c>
      <c r="EJ114" s="1" t="s">
        <v>1</v>
      </c>
      <c r="EK114" s="1" t="s">
        <v>219</v>
      </c>
      <c r="EL114" s="1" t="s">
        <v>5</v>
      </c>
      <c r="EM114" s="1" t="s">
        <v>4</v>
      </c>
      <c r="EN114" s="1" t="s">
        <v>4</v>
      </c>
    </row>
    <row r="115" spans="111:144">
      <c r="DG115">
        <v>4</v>
      </c>
      <c r="DH115" s="1" t="s">
        <v>199</v>
      </c>
      <c r="DI115" s="1" t="s">
        <v>209</v>
      </c>
      <c r="DJ115" s="1" t="s">
        <v>210</v>
      </c>
      <c r="DK115" s="1" t="s">
        <v>24</v>
      </c>
      <c r="DL115" s="1" t="s">
        <v>1</v>
      </c>
      <c r="DM115" s="1" t="s">
        <v>12</v>
      </c>
      <c r="DN115" s="1" t="s">
        <v>5</v>
      </c>
      <c r="DO115" s="1" t="s">
        <v>5</v>
      </c>
      <c r="DP115" s="1" t="s">
        <v>4</v>
      </c>
      <c r="DQ115" s="1" t="s">
        <v>4</v>
      </c>
      <c r="DR115" s="1" t="s">
        <v>4</v>
      </c>
      <c r="DS115" s="1" t="s">
        <v>4</v>
      </c>
      <c r="DT115" s="1" t="s">
        <v>24</v>
      </c>
      <c r="DU115" s="1" t="s">
        <v>4</v>
      </c>
      <c r="DV115" s="1" t="s">
        <v>4</v>
      </c>
      <c r="EA115">
        <v>4</v>
      </c>
      <c r="EB115" s="1" t="s">
        <v>437</v>
      </c>
      <c r="EC115" s="1" t="s">
        <v>157</v>
      </c>
      <c r="ED115" s="1" t="s">
        <v>158</v>
      </c>
      <c r="EE115" s="1" t="s">
        <v>5</v>
      </c>
      <c r="EF115" s="1" t="s">
        <v>4</v>
      </c>
      <c r="EG115" s="1" t="s">
        <v>4</v>
      </c>
      <c r="EH115" s="1" t="s">
        <v>4</v>
      </c>
      <c r="EI115" s="1" t="s">
        <v>19</v>
      </c>
      <c r="EJ115" s="1" t="s">
        <v>1</v>
      </c>
      <c r="EK115" s="1" t="s">
        <v>221</v>
      </c>
      <c r="EL115" s="1" t="s">
        <v>5</v>
      </c>
      <c r="EM115" s="1" t="s">
        <v>4</v>
      </c>
      <c r="EN115" s="1" t="s">
        <v>4</v>
      </c>
    </row>
    <row r="116" spans="111:144">
      <c r="DG116">
        <v>4</v>
      </c>
      <c r="DH116" s="1" t="s">
        <v>199</v>
      </c>
      <c r="DI116" s="1" t="s">
        <v>74</v>
      </c>
      <c r="DJ116" s="1" t="s">
        <v>75</v>
      </c>
      <c r="DK116" s="1" t="s">
        <v>24</v>
      </c>
      <c r="DL116" s="1" t="s">
        <v>1</v>
      </c>
      <c r="DM116" s="1" t="s">
        <v>2</v>
      </c>
      <c r="DN116" s="1" t="s">
        <v>5</v>
      </c>
      <c r="DO116" s="1" t="s">
        <v>5</v>
      </c>
      <c r="DP116" s="1" t="s">
        <v>4</v>
      </c>
      <c r="DQ116" s="1" t="s">
        <v>4</v>
      </c>
      <c r="DR116" s="1" t="s">
        <v>4</v>
      </c>
      <c r="DS116" s="1" t="s">
        <v>4</v>
      </c>
      <c r="DT116" s="1" t="s">
        <v>24</v>
      </c>
      <c r="DU116" s="1" t="s">
        <v>4</v>
      </c>
      <c r="DV116" s="1" t="s">
        <v>4</v>
      </c>
      <c r="EA116">
        <v>4</v>
      </c>
      <c r="EB116" s="1" t="s">
        <v>441</v>
      </c>
      <c r="EC116" s="1" t="s">
        <v>157</v>
      </c>
      <c r="ED116" s="1" t="s">
        <v>158</v>
      </c>
      <c r="EE116" s="1" t="s">
        <v>5</v>
      </c>
      <c r="EF116" s="1" t="s">
        <v>4</v>
      </c>
      <c r="EG116" s="1" t="s">
        <v>4</v>
      </c>
      <c r="EH116" s="1" t="s">
        <v>4</v>
      </c>
      <c r="EI116" s="1" t="s">
        <v>19</v>
      </c>
      <c r="EJ116" s="1" t="s">
        <v>1</v>
      </c>
      <c r="EK116" s="1" t="s">
        <v>48</v>
      </c>
      <c r="EL116" s="1" t="s">
        <v>5</v>
      </c>
      <c r="EM116" s="1" t="s">
        <v>4</v>
      </c>
      <c r="EN116" s="1" t="s">
        <v>4</v>
      </c>
    </row>
    <row r="117" spans="111:144">
      <c r="DG117">
        <v>4</v>
      </c>
      <c r="DH117" s="1" t="s">
        <v>199</v>
      </c>
      <c r="DI117" s="1" t="s">
        <v>98</v>
      </c>
      <c r="DJ117" s="1" t="s">
        <v>99</v>
      </c>
      <c r="DK117" s="1" t="s">
        <v>24</v>
      </c>
      <c r="DL117" s="1" t="s">
        <v>1</v>
      </c>
      <c r="DM117" s="1" t="s">
        <v>2</v>
      </c>
      <c r="DN117" s="1" t="s">
        <v>5</v>
      </c>
      <c r="DO117" s="1" t="s">
        <v>5</v>
      </c>
      <c r="DP117" s="1" t="s">
        <v>4</v>
      </c>
      <c r="DQ117" s="1" t="s">
        <v>4</v>
      </c>
      <c r="DR117" s="1" t="s">
        <v>4</v>
      </c>
      <c r="DS117" s="1" t="s">
        <v>4</v>
      </c>
      <c r="DT117" s="1" t="s">
        <v>24</v>
      </c>
      <c r="DU117" s="1" t="s">
        <v>4</v>
      </c>
      <c r="DV117" s="1" t="s">
        <v>4</v>
      </c>
      <c r="EA117">
        <v>4</v>
      </c>
      <c r="EB117" s="1" t="s">
        <v>446</v>
      </c>
      <c r="EC117" s="1" t="s">
        <v>157</v>
      </c>
      <c r="ED117" s="1" t="s">
        <v>158</v>
      </c>
      <c r="EE117" s="1" t="s">
        <v>5</v>
      </c>
      <c r="EF117" s="1" t="s">
        <v>4</v>
      </c>
      <c r="EG117" s="1" t="s">
        <v>4</v>
      </c>
      <c r="EH117" s="1" t="s">
        <v>4</v>
      </c>
      <c r="EI117" s="1" t="s">
        <v>19</v>
      </c>
      <c r="EJ117" s="1" t="s">
        <v>1</v>
      </c>
      <c r="EK117" s="1" t="s">
        <v>363</v>
      </c>
      <c r="EL117" s="1" t="s">
        <v>5</v>
      </c>
      <c r="EM117" s="1" t="s">
        <v>4</v>
      </c>
      <c r="EN117" s="1" t="s">
        <v>4</v>
      </c>
    </row>
    <row r="118" spans="111:144">
      <c r="DG118">
        <v>4</v>
      </c>
      <c r="DH118" s="1" t="s">
        <v>28</v>
      </c>
      <c r="DI118" s="1" t="s">
        <v>80</v>
      </c>
      <c r="DJ118" s="1" t="s">
        <v>81</v>
      </c>
      <c r="DK118" s="1" t="s">
        <v>24</v>
      </c>
      <c r="DL118" s="1" t="s">
        <v>1</v>
      </c>
      <c r="DM118" s="1" t="s">
        <v>12</v>
      </c>
      <c r="DN118" s="1" t="s">
        <v>5</v>
      </c>
      <c r="DO118" s="1" t="s">
        <v>5</v>
      </c>
      <c r="DP118" s="1" t="s">
        <v>4</v>
      </c>
      <c r="DQ118" s="1" t="s">
        <v>4</v>
      </c>
      <c r="DR118" s="1" t="s">
        <v>4</v>
      </c>
      <c r="DS118" s="1" t="s">
        <v>4</v>
      </c>
      <c r="DT118" s="1" t="s">
        <v>24</v>
      </c>
      <c r="DU118" s="1" t="s">
        <v>4</v>
      </c>
      <c r="DV118" s="1" t="s">
        <v>4</v>
      </c>
      <c r="EA118">
        <v>4</v>
      </c>
      <c r="EB118" s="1" t="s">
        <v>451</v>
      </c>
      <c r="EC118" s="1" t="s">
        <v>157</v>
      </c>
      <c r="ED118" s="1" t="s">
        <v>158</v>
      </c>
      <c r="EE118" s="1" t="s">
        <v>5</v>
      </c>
      <c r="EF118" s="1" t="s">
        <v>4</v>
      </c>
      <c r="EG118" s="1" t="s">
        <v>4</v>
      </c>
      <c r="EH118" s="1" t="s">
        <v>4</v>
      </c>
      <c r="EI118" s="1" t="s">
        <v>19</v>
      </c>
      <c r="EJ118" s="1" t="s">
        <v>1</v>
      </c>
      <c r="EK118" s="1" t="s">
        <v>477</v>
      </c>
      <c r="EL118" s="1" t="s">
        <v>5</v>
      </c>
      <c r="EM118" s="1" t="s">
        <v>4</v>
      </c>
      <c r="EN118" s="1" t="s">
        <v>4</v>
      </c>
    </row>
    <row r="119" spans="111:144">
      <c r="DG119">
        <v>4</v>
      </c>
      <c r="DH119" s="1" t="s">
        <v>28</v>
      </c>
      <c r="DI119" s="1" t="s">
        <v>82</v>
      </c>
      <c r="DJ119" s="1" t="s">
        <v>83</v>
      </c>
      <c r="DK119" s="1" t="s">
        <v>24</v>
      </c>
      <c r="DL119" s="1" t="s">
        <v>1</v>
      </c>
      <c r="DM119" s="1" t="s">
        <v>12</v>
      </c>
      <c r="DN119" s="1" t="s">
        <v>5</v>
      </c>
      <c r="DO119" s="1" t="s">
        <v>5</v>
      </c>
      <c r="DP119" s="1" t="s">
        <v>4</v>
      </c>
      <c r="DQ119" s="1" t="s">
        <v>4</v>
      </c>
      <c r="DR119" s="1" t="s">
        <v>4</v>
      </c>
      <c r="DS119" s="1" t="s">
        <v>4</v>
      </c>
      <c r="DT119" s="1" t="s">
        <v>24</v>
      </c>
      <c r="DU119" s="1" t="s">
        <v>4</v>
      </c>
      <c r="DV119" s="1" t="s">
        <v>4</v>
      </c>
      <c r="EA119">
        <v>4</v>
      </c>
      <c r="EB119" s="1" t="s">
        <v>456</v>
      </c>
      <c r="EC119" s="1" t="s">
        <v>157</v>
      </c>
      <c r="ED119" s="1" t="s">
        <v>158</v>
      </c>
      <c r="EE119" s="1" t="s">
        <v>5</v>
      </c>
      <c r="EF119" s="1" t="s">
        <v>4</v>
      </c>
      <c r="EG119" s="1" t="s">
        <v>4</v>
      </c>
      <c r="EH119" s="1" t="s">
        <v>4</v>
      </c>
      <c r="EI119" s="1" t="s">
        <v>19</v>
      </c>
      <c r="EJ119" s="1" t="s">
        <v>1</v>
      </c>
      <c r="EK119" s="1" t="s">
        <v>384</v>
      </c>
      <c r="EL119" s="1" t="s">
        <v>5</v>
      </c>
      <c r="EM119" s="1" t="s">
        <v>4</v>
      </c>
      <c r="EN119" s="1" t="s">
        <v>4</v>
      </c>
    </row>
    <row r="120" spans="111:144">
      <c r="DG120">
        <v>4</v>
      </c>
      <c r="DH120" s="1" t="s">
        <v>28</v>
      </c>
      <c r="DI120" s="1" t="s">
        <v>84</v>
      </c>
      <c r="DJ120" s="1" t="s">
        <v>85</v>
      </c>
      <c r="DK120" s="1" t="s">
        <v>24</v>
      </c>
      <c r="DL120" s="1" t="s">
        <v>1</v>
      </c>
      <c r="DM120" s="1" t="s">
        <v>12</v>
      </c>
      <c r="DN120" s="1" t="s">
        <v>5</v>
      </c>
      <c r="DO120" s="1" t="s">
        <v>5</v>
      </c>
      <c r="DP120" s="1" t="s">
        <v>4</v>
      </c>
      <c r="DQ120" s="1" t="s">
        <v>4</v>
      </c>
      <c r="DR120" s="1" t="s">
        <v>4</v>
      </c>
      <c r="DS120" s="1" t="s">
        <v>4</v>
      </c>
      <c r="DT120" s="1" t="s">
        <v>24</v>
      </c>
      <c r="DU120" s="1" t="s">
        <v>4</v>
      </c>
      <c r="DV120" s="1" t="s">
        <v>4</v>
      </c>
      <c r="EA120">
        <v>4</v>
      </c>
      <c r="EB120" s="1" t="s">
        <v>461</v>
      </c>
      <c r="EC120" s="1" t="s">
        <v>157</v>
      </c>
      <c r="ED120" s="1" t="s">
        <v>158</v>
      </c>
      <c r="EE120" s="1" t="s">
        <v>5</v>
      </c>
      <c r="EF120" s="1" t="s">
        <v>4</v>
      </c>
      <c r="EG120" s="1" t="s">
        <v>4</v>
      </c>
      <c r="EH120" s="1" t="s">
        <v>4</v>
      </c>
      <c r="EI120" s="1" t="s">
        <v>19</v>
      </c>
      <c r="EJ120" s="1" t="s">
        <v>1</v>
      </c>
      <c r="EK120" s="1" t="s">
        <v>478</v>
      </c>
      <c r="EL120" s="1" t="s">
        <v>5</v>
      </c>
      <c r="EM120" s="1" t="s">
        <v>4</v>
      </c>
      <c r="EN120" s="1" t="s">
        <v>4</v>
      </c>
    </row>
    <row r="121" spans="111:144">
      <c r="DG121">
        <v>4</v>
      </c>
      <c r="DH121" s="1" t="s">
        <v>28</v>
      </c>
      <c r="DI121" s="1" t="s">
        <v>86</v>
      </c>
      <c r="DJ121" s="1" t="s">
        <v>87</v>
      </c>
      <c r="DK121" s="1" t="s">
        <v>24</v>
      </c>
      <c r="DL121" s="1" t="s">
        <v>1</v>
      </c>
      <c r="DM121" s="1" t="s">
        <v>5</v>
      </c>
      <c r="DN121" s="1" t="s">
        <v>5</v>
      </c>
      <c r="DO121" s="1" t="s">
        <v>5</v>
      </c>
      <c r="DP121" s="1" t="s">
        <v>4</v>
      </c>
      <c r="DQ121" s="1" t="s">
        <v>4</v>
      </c>
      <c r="DR121" s="1" t="s">
        <v>4</v>
      </c>
      <c r="DS121" s="1" t="s">
        <v>4</v>
      </c>
      <c r="DT121" s="1" t="s">
        <v>24</v>
      </c>
      <c r="DU121" s="1" t="s">
        <v>4</v>
      </c>
      <c r="DV121" s="1" t="s">
        <v>4</v>
      </c>
      <c r="EA121">
        <v>4</v>
      </c>
      <c r="EB121" s="1" t="s">
        <v>466</v>
      </c>
      <c r="EC121" s="1" t="s">
        <v>157</v>
      </c>
      <c r="ED121" s="1" t="s">
        <v>158</v>
      </c>
      <c r="EE121" s="1" t="s">
        <v>5</v>
      </c>
      <c r="EF121" s="1" t="s">
        <v>4</v>
      </c>
      <c r="EG121" s="1" t="s">
        <v>4</v>
      </c>
      <c r="EH121" s="1" t="s">
        <v>4</v>
      </c>
      <c r="EI121" s="1" t="s">
        <v>19</v>
      </c>
      <c r="EJ121" s="1" t="s">
        <v>1</v>
      </c>
      <c r="EK121" s="1" t="s">
        <v>479</v>
      </c>
      <c r="EL121" s="1" t="s">
        <v>5</v>
      </c>
      <c r="EM121" s="1" t="s">
        <v>4</v>
      </c>
      <c r="EN121" s="1" t="s">
        <v>4</v>
      </c>
    </row>
    <row r="122" spans="111:144">
      <c r="DG122">
        <v>4</v>
      </c>
      <c r="DH122" s="1" t="s">
        <v>28</v>
      </c>
      <c r="DI122" s="1" t="s">
        <v>88</v>
      </c>
      <c r="DJ122" s="1" t="s">
        <v>89</v>
      </c>
      <c r="DK122" s="1" t="s">
        <v>24</v>
      </c>
      <c r="DL122" s="1" t="s">
        <v>1</v>
      </c>
      <c r="DM122" s="1" t="s">
        <v>5</v>
      </c>
      <c r="DN122" s="1" t="s">
        <v>5</v>
      </c>
      <c r="DO122" s="1" t="s">
        <v>5</v>
      </c>
      <c r="DP122" s="1" t="s">
        <v>4</v>
      </c>
      <c r="DQ122" s="1" t="s">
        <v>4</v>
      </c>
      <c r="DR122" s="1" t="s">
        <v>4</v>
      </c>
      <c r="DS122" s="1" t="s">
        <v>4</v>
      </c>
      <c r="DT122" s="1" t="s">
        <v>24</v>
      </c>
      <c r="DU122" s="1" t="s">
        <v>4</v>
      </c>
      <c r="DV122" s="1" t="s">
        <v>4</v>
      </c>
      <c r="EA122">
        <v>4</v>
      </c>
      <c r="EB122" s="1" t="s">
        <v>424</v>
      </c>
      <c r="EC122" s="1" t="s">
        <v>157</v>
      </c>
      <c r="ED122" s="1" t="s">
        <v>158</v>
      </c>
      <c r="EE122" s="1" t="s">
        <v>4</v>
      </c>
      <c r="EF122" s="1" t="s">
        <v>4</v>
      </c>
      <c r="EG122" s="1" t="s">
        <v>4</v>
      </c>
      <c r="EH122" s="1" t="s">
        <v>4</v>
      </c>
      <c r="EI122" s="1" t="s">
        <v>19</v>
      </c>
      <c r="EJ122" s="1" t="s">
        <v>1</v>
      </c>
      <c r="EK122" s="1" t="s">
        <v>158</v>
      </c>
      <c r="EL122" s="1" t="s">
        <v>5</v>
      </c>
      <c r="EM122" s="1" t="s">
        <v>4</v>
      </c>
      <c r="EN122" s="1" t="s">
        <v>4</v>
      </c>
    </row>
    <row r="123" spans="111:144">
      <c r="DG123">
        <v>4</v>
      </c>
      <c r="DH123" s="1" t="s">
        <v>28</v>
      </c>
      <c r="DI123" s="1" t="s">
        <v>90</v>
      </c>
      <c r="DJ123" s="1" t="s">
        <v>91</v>
      </c>
      <c r="DK123" s="1" t="s">
        <v>24</v>
      </c>
      <c r="DL123" s="1" t="s">
        <v>1</v>
      </c>
      <c r="DM123" s="1" t="s">
        <v>12</v>
      </c>
      <c r="DN123" s="1" t="s">
        <v>5</v>
      </c>
      <c r="DO123" s="1" t="s">
        <v>5</v>
      </c>
      <c r="DP123" s="1" t="s">
        <v>4</v>
      </c>
      <c r="DQ123" s="1" t="s">
        <v>4</v>
      </c>
      <c r="DR123" s="1" t="s">
        <v>4</v>
      </c>
      <c r="DS123" s="1" t="s">
        <v>4</v>
      </c>
      <c r="DT123" s="1" t="s">
        <v>24</v>
      </c>
      <c r="DU123" s="1" t="s">
        <v>4</v>
      </c>
      <c r="DV123" s="1" t="s">
        <v>4</v>
      </c>
      <c r="EA123">
        <v>4</v>
      </c>
      <c r="EB123" s="1" t="s">
        <v>427</v>
      </c>
      <c r="EC123" s="1" t="s">
        <v>157</v>
      </c>
      <c r="ED123" s="1" t="s">
        <v>158</v>
      </c>
      <c r="EE123" s="1" t="s">
        <v>4</v>
      </c>
      <c r="EF123" s="1" t="s">
        <v>4</v>
      </c>
      <c r="EG123" s="1" t="s">
        <v>4</v>
      </c>
      <c r="EH123" s="1" t="s">
        <v>4</v>
      </c>
      <c r="EI123" s="1" t="s">
        <v>19</v>
      </c>
      <c r="EJ123" s="1" t="s">
        <v>1</v>
      </c>
      <c r="EK123" s="1" t="s">
        <v>241</v>
      </c>
      <c r="EL123" s="1" t="s">
        <v>5</v>
      </c>
      <c r="EM123" s="1" t="s">
        <v>4</v>
      </c>
      <c r="EN123" s="1" t="s">
        <v>4</v>
      </c>
    </row>
    <row r="124" spans="111:144">
      <c r="DG124">
        <v>4</v>
      </c>
      <c r="DH124" s="1" t="s">
        <v>28</v>
      </c>
      <c r="DI124" s="1" t="s">
        <v>92</v>
      </c>
      <c r="DJ124" s="1" t="s">
        <v>93</v>
      </c>
      <c r="DK124" s="1" t="s">
        <v>24</v>
      </c>
      <c r="DL124" s="1" t="s">
        <v>1</v>
      </c>
      <c r="DM124" s="1" t="s">
        <v>12</v>
      </c>
      <c r="DN124" s="1" t="s">
        <v>5</v>
      </c>
      <c r="DO124" s="1" t="s">
        <v>5</v>
      </c>
      <c r="DP124" s="1" t="s">
        <v>4</v>
      </c>
      <c r="DQ124" s="1" t="s">
        <v>4</v>
      </c>
      <c r="DR124" s="1" t="s">
        <v>4</v>
      </c>
      <c r="DS124" s="1" t="s">
        <v>4</v>
      </c>
      <c r="DT124" s="1" t="s">
        <v>24</v>
      </c>
      <c r="DU124" s="1" t="s">
        <v>4</v>
      </c>
      <c r="DV124" s="1" t="s">
        <v>4</v>
      </c>
      <c r="EA124">
        <v>4</v>
      </c>
      <c r="EB124" s="1" t="s">
        <v>430</v>
      </c>
      <c r="EC124" s="1" t="s">
        <v>157</v>
      </c>
      <c r="ED124" s="1" t="s">
        <v>158</v>
      </c>
      <c r="EE124" s="1" t="s">
        <v>4</v>
      </c>
      <c r="EF124" s="1" t="s">
        <v>4</v>
      </c>
      <c r="EG124" s="1" t="s">
        <v>4</v>
      </c>
      <c r="EH124" s="1" t="s">
        <v>4</v>
      </c>
      <c r="EI124" s="1" t="s">
        <v>19</v>
      </c>
      <c r="EJ124" s="1" t="s">
        <v>1</v>
      </c>
      <c r="EK124" s="1" t="s">
        <v>263</v>
      </c>
      <c r="EL124" s="1" t="s">
        <v>5</v>
      </c>
      <c r="EM124" s="1" t="s">
        <v>4</v>
      </c>
      <c r="EN124" s="1" t="s">
        <v>4</v>
      </c>
    </row>
    <row r="125" spans="111:144">
      <c r="DG125">
        <v>4</v>
      </c>
      <c r="DH125" s="1" t="s">
        <v>13</v>
      </c>
      <c r="DI125" s="1" t="s">
        <v>74</v>
      </c>
      <c r="DJ125" s="1" t="s">
        <v>75</v>
      </c>
      <c r="DK125" s="1" t="s">
        <v>24</v>
      </c>
      <c r="DL125" s="1" t="s">
        <v>1</v>
      </c>
      <c r="DM125" s="1" t="s">
        <v>2</v>
      </c>
      <c r="DN125" s="1" t="s">
        <v>5</v>
      </c>
      <c r="DO125" s="1" t="s">
        <v>5</v>
      </c>
      <c r="DP125" s="1" t="s">
        <v>4</v>
      </c>
      <c r="DQ125" s="1" t="s">
        <v>4</v>
      </c>
      <c r="DR125" s="1" t="s">
        <v>4</v>
      </c>
      <c r="DS125" s="1" t="s">
        <v>4</v>
      </c>
      <c r="DT125" s="1" t="s">
        <v>24</v>
      </c>
      <c r="DU125" s="1" t="s">
        <v>4</v>
      </c>
      <c r="DV125" s="1" t="s">
        <v>4</v>
      </c>
      <c r="EA125">
        <v>4</v>
      </c>
      <c r="EB125" s="1" t="s">
        <v>433</v>
      </c>
      <c r="EC125" s="1" t="s">
        <v>157</v>
      </c>
      <c r="ED125" s="1" t="s">
        <v>158</v>
      </c>
      <c r="EE125" s="1" t="s">
        <v>4</v>
      </c>
      <c r="EF125" s="1" t="s">
        <v>4</v>
      </c>
      <c r="EG125" s="1" t="s">
        <v>4</v>
      </c>
      <c r="EH125" s="1" t="s">
        <v>4</v>
      </c>
      <c r="EI125" s="1" t="s">
        <v>19</v>
      </c>
      <c r="EJ125" s="1" t="s">
        <v>1</v>
      </c>
      <c r="EK125" s="1" t="s">
        <v>242</v>
      </c>
      <c r="EL125" s="1" t="s">
        <v>5</v>
      </c>
      <c r="EM125" s="1" t="s">
        <v>4</v>
      </c>
      <c r="EN125" s="1" t="s">
        <v>4</v>
      </c>
    </row>
    <row r="126" spans="111:144">
      <c r="DG126">
        <v>4</v>
      </c>
      <c r="DH126" s="1" t="s">
        <v>13</v>
      </c>
      <c r="DI126" s="1" t="s">
        <v>94</v>
      </c>
      <c r="DJ126" s="1" t="s">
        <v>95</v>
      </c>
      <c r="DK126" s="1" t="s">
        <v>24</v>
      </c>
      <c r="DL126" s="1" t="s">
        <v>1</v>
      </c>
      <c r="DM126" s="1" t="s">
        <v>5</v>
      </c>
      <c r="DN126" s="1" t="s">
        <v>5</v>
      </c>
      <c r="DO126" s="1" t="s">
        <v>5</v>
      </c>
      <c r="DP126" s="1" t="s">
        <v>4</v>
      </c>
      <c r="DQ126" s="1" t="s">
        <v>4</v>
      </c>
      <c r="DR126" s="1" t="s">
        <v>4</v>
      </c>
      <c r="DS126" s="1" t="s">
        <v>4</v>
      </c>
      <c r="DT126" s="1" t="s">
        <v>24</v>
      </c>
      <c r="DU126" s="1" t="s">
        <v>4</v>
      </c>
      <c r="DV126" s="1" t="s">
        <v>4</v>
      </c>
      <c r="EA126">
        <v>4</v>
      </c>
      <c r="EB126" s="1" t="s">
        <v>436</v>
      </c>
      <c r="EC126" s="1" t="s">
        <v>157</v>
      </c>
      <c r="ED126" s="1" t="s">
        <v>158</v>
      </c>
      <c r="EE126" s="1" t="s">
        <v>4</v>
      </c>
      <c r="EF126" s="1" t="s">
        <v>4</v>
      </c>
      <c r="EG126" s="1" t="s">
        <v>4</v>
      </c>
      <c r="EH126" s="1" t="s">
        <v>4</v>
      </c>
      <c r="EI126" s="1" t="s">
        <v>19</v>
      </c>
      <c r="EJ126" s="1" t="s">
        <v>1</v>
      </c>
      <c r="EK126" s="1" t="s">
        <v>220</v>
      </c>
      <c r="EL126" s="1" t="s">
        <v>5</v>
      </c>
      <c r="EM126" s="1" t="s">
        <v>4</v>
      </c>
      <c r="EN126" s="1" t="s">
        <v>4</v>
      </c>
    </row>
    <row r="127" spans="111:144">
      <c r="DG127">
        <v>4</v>
      </c>
      <c r="DH127" s="1" t="s">
        <v>13</v>
      </c>
      <c r="DI127" s="1" t="s">
        <v>96</v>
      </c>
      <c r="DJ127" s="1" t="s">
        <v>97</v>
      </c>
      <c r="DK127" s="1" t="s">
        <v>24</v>
      </c>
      <c r="DL127" s="1" t="s">
        <v>1</v>
      </c>
      <c r="DM127" s="1" t="s">
        <v>12</v>
      </c>
      <c r="DN127" s="1" t="s">
        <v>5</v>
      </c>
      <c r="DO127" s="1" t="s">
        <v>5</v>
      </c>
      <c r="DP127" s="1" t="s">
        <v>4</v>
      </c>
      <c r="DQ127" s="1" t="s">
        <v>4</v>
      </c>
      <c r="DR127" s="1" t="s">
        <v>4</v>
      </c>
      <c r="DS127" s="1" t="s">
        <v>4</v>
      </c>
      <c r="DT127" s="1" t="s">
        <v>24</v>
      </c>
      <c r="DU127" s="1" t="s">
        <v>4</v>
      </c>
      <c r="DV127" s="1" t="s">
        <v>4</v>
      </c>
      <c r="EA127">
        <v>4</v>
      </c>
      <c r="EB127" s="1" t="s">
        <v>439</v>
      </c>
      <c r="EC127" s="1" t="s">
        <v>157</v>
      </c>
      <c r="ED127" s="1" t="s">
        <v>158</v>
      </c>
      <c r="EE127" s="1" t="s">
        <v>4</v>
      </c>
      <c r="EF127" s="1" t="s">
        <v>4</v>
      </c>
      <c r="EG127" s="1" t="s">
        <v>4</v>
      </c>
      <c r="EH127" s="1" t="s">
        <v>4</v>
      </c>
      <c r="EI127" s="1" t="s">
        <v>19</v>
      </c>
      <c r="EJ127" s="1" t="s">
        <v>1</v>
      </c>
      <c r="EK127" s="1" t="s">
        <v>262</v>
      </c>
      <c r="EL127" s="1" t="s">
        <v>5</v>
      </c>
      <c r="EM127" s="1" t="s">
        <v>4</v>
      </c>
      <c r="EN127" s="1" t="s">
        <v>4</v>
      </c>
    </row>
    <row r="128" spans="111:144">
      <c r="DG128">
        <v>4</v>
      </c>
      <c r="DH128" s="1" t="s">
        <v>13</v>
      </c>
      <c r="DI128" s="1" t="s">
        <v>98</v>
      </c>
      <c r="DJ128" s="1" t="s">
        <v>99</v>
      </c>
      <c r="DK128" s="1" t="s">
        <v>24</v>
      </c>
      <c r="DL128" s="1" t="s">
        <v>1</v>
      </c>
      <c r="DM128" s="1" t="s">
        <v>2</v>
      </c>
      <c r="DN128" s="1" t="s">
        <v>5</v>
      </c>
      <c r="DO128" s="1" t="s">
        <v>5</v>
      </c>
      <c r="DP128" s="1" t="s">
        <v>4</v>
      </c>
      <c r="DQ128" s="1" t="s">
        <v>4</v>
      </c>
      <c r="DR128" s="1" t="s">
        <v>4</v>
      </c>
      <c r="DS128" s="1" t="s">
        <v>4</v>
      </c>
      <c r="DT128" s="1" t="s">
        <v>24</v>
      </c>
      <c r="DU128" s="1" t="s">
        <v>4</v>
      </c>
      <c r="DV128" s="1" t="s">
        <v>4</v>
      </c>
      <c r="EA128">
        <v>4</v>
      </c>
      <c r="EB128" s="1" t="s">
        <v>444</v>
      </c>
      <c r="EC128" s="1" t="s">
        <v>157</v>
      </c>
      <c r="ED128" s="1" t="s">
        <v>158</v>
      </c>
      <c r="EE128" s="1" t="s">
        <v>4</v>
      </c>
      <c r="EF128" s="1" t="s">
        <v>4</v>
      </c>
      <c r="EG128" s="1" t="s">
        <v>4</v>
      </c>
      <c r="EH128" s="1" t="s">
        <v>4</v>
      </c>
      <c r="EI128" s="1" t="s">
        <v>19</v>
      </c>
      <c r="EJ128" s="1" t="s">
        <v>1</v>
      </c>
      <c r="EK128" s="1" t="s">
        <v>50</v>
      </c>
      <c r="EL128" s="1" t="s">
        <v>5</v>
      </c>
      <c r="EM128" s="1" t="s">
        <v>4</v>
      </c>
      <c r="EN128" s="1" t="s">
        <v>4</v>
      </c>
    </row>
    <row r="129" spans="111:144">
      <c r="DG129">
        <v>4</v>
      </c>
      <c r="DH129" s="1" t="s">
        <v>39</v>
      </c>
      <c r="DI129" s="1" t="s">
        <v>80</v>
      </c>
      <c r="DJ129" s="1" t="s">
        <v>81</v>
      </c>
      <c r="DK129" s="1" t="s">
        <v>24</v>
      </c>
      <c r="DL129" s="1" t="s">
        <v>1</v>
      </c>
      <c r="DM129" s="1" t="s">
        <v>12</v>
      </c>
      <c r="DN129" s="1" t="s">
        <v>5</v>
      </c>
      <c r="DO129" s="1" t="s">
        <v>5</v>
      </c>
      <c r="DP129" s="1" t="s">
        <v>4</v>
      </c>
      <c r="DQ129" s="1" t="s">
        <v>4</v>
      </c>
      <c r="DR129" s="1" t="s">
        <v>4</v>
      </c>
      <c r="DS129" s="1" t="s">
        <v>4</v>
      </c>
      <c r="DT129" s="1" t="s">
        <v>24</v>
      </c>
      <c r="DU129" s="1" t="s">
        <v>4</v>
      </c>
      <c r="DV129" s="1" t="s">
        <v>4</v>
      </c>
      <c r="EA129">
        <v>4</v>
      </c>
      <c r="EB129" s="1" t="s">
        <v>449</v>
      </c>
      <c r="EC129" s="1" t="s">
        <v>157</v>
      </c>
      <c r="ED129" s="1" t="s">
        <v>158</v>
      </c>
      <c r="EE129" s="1" t="s">
        <v>4</v>
      </c>
      <c r="EF129" s="1" t="s">
        <v>4</v>
      </c>
      <c r="EG129" s="1" t="s">
        <v>4</v>
      </c>
      <c r="EH129" s="1" t="s">
        <v>4</v>
      </c>
      <c r="EI129" s="1" t="s">
        <v>19</v>
      </c>
      <c r="EJ129" s="1" t="s">
        <v>1</v>
      </c>
      <c r="EK129" s="1" t="s">
        <v>480</v>
      </c>
      <c r="EL129" s="1" t="s">
        <v>5</v>
      </c>
      <c r="EM129" s="1" t="s">
        <v>4</v>
      </c>
      <c r="EN129" s="1" t="s">
        <v>4</v>
      </c>
    </row>
    <row r="130" spans="111:144">
      <c r="DG130">
        <v>4</v>
      </c>
      <c r="DH130" s="1" t="s">
        <v>39</v>
      </c>
      <c r="DI130" s="1" t="s">
        <v>82</v>
      </c>
      <c r="DJ130" s="1" t="s">
        <v>83</v>
      </c>
      <c r="DK130" s="1" t="s">
        <v>24</v>
      </c>
      <c r="DL130" s="1" t="s">
        <v>1</v>
      </c>
      <c r="DM130" s="1" t="s">
        <v>12</v>
      </c>
      <c r="DN130" s="1" t="s">
        <v>5</v>
      </c>
      <c r="DO130" s="1" t="s">
        <v>5</v>
      </c>
      <c r="DP130" s="1" t="s">
        <v>4</v>
      </c>
      <c r="DQ130" s="1" t="s">
        <v>4</v>
      </c>
      <c r="DR130" s="1" t="s">
        <v>4</v>
      </c>
      <c r="DS130" s="1" t="s">
        <v>4</v>
      </c>
      <c r="DT130" s="1" t="s">
        <v>24</v>
      </c>
      <c r="DU130" s="1" t="s">
        <v>4</v>
      </c>
      <c r="DV130" s="1" t="s">
        <v>4</v>
      </c>
      <c r="EA130">
        <v>4</v>
      </c>
      <c r="EB130" s="1" t="s">
        <v>454</v>
      </c>
      <c r="EC130" s="1" t="s">
        <v>157</v>
      </c>
      <c r="ED130" s="1" t="s">
        <v>158</v>
      </c>
      <c r="EE130" s="1" t="s">
        <v>4</v>
      </c>
      <c r="EF130" s="1" t="s">
        <v>4</v>
      </c>
      <c r="EG130" s="1" t="s">
        <v>4</v>
      </c>
      <c r="EH130" s="1" t="s">
        <v>4</v>
      </c>
      <c r="EI130" s="1" t="s">
        <v>19</v>
      </c>
      <c r="EJ130" s="1" t="s">
        <v>1</v>
      </c>
      <c r="EK130" s="1" t="s">
        <v>481</v>
      </c>
      <c r="EL130" s="1" t="s">
        <v>5</v>
      </c>
      <c r="EM130" s="1" t="s">
        <v>4</v>
      </c>
      <c r="EN130" s="1" t="s">
        <v>4</v>
      </c>
    </row>
    <row r="131" spans="111:144">
      <c r="DG131">
        <v>4</v>
      </c>
      <c r="DH131" s="1" t="s">
        <v>39</v>
      </c>
      <c r="DI131" s="1" t="s">
        <v>84</v>
      </c>
      <c r="DJ131" s="1" t="s">
        <v>85</v>
      </c>
      <c r="DK131" s="1" t="s">
        <v>24</v>
      </c>
      <c r="DL131" s="1" t="s">
        <v>1</v>
      </c>
      <c r="DM131" s="1" t="s">
        <v>12</v>
      </c>
      <c r="DN131" s="1" t="s">
        <v>5</v>
      </c>
      <c r="DO131" s="1" t="s">
        <v>5</v>
      </c>
      <c r="DP131" s="1" t="s">
        <v>4</v>
      </c>
      <c r="DQ131" s="1" t="s">
        <v>4</v>
      </c>
      <c r="DR131" s="1" t="s">
        <v>4</v>
      </c>
      <c r="DS131" s="1" t="s">
        <v>4</v>
      </c>
      <c r="DT131" s="1" t="s">
        <v>24</v>
      </c>
      <c r="DU131" s="1" t="s">
        <v>4</v>
      </c>
      <c r="DV131" s="1" t="s">
        <v>4</v>
      </c>
      <c r="EA131">
        <v>4</v>
      </c>
      <c r="EB131" s="1" t="s">
        <v>459</v>
      </c>
      <c r="EC131" s="1" t="s">
        <v>157</v>
      </c>
      <c r="ED131" s="1" t="s">
        <v>158</v>
      </c>
      <c r="EE131" s="1" t="s">
        <v>4</v>
      </c>
      <c r="EF131" s="1" t="s">
        <v>4</v>
      </c>
      <c r="EG131" s="1" t="s">
        <v>4</v>
      </c>
      <c r="EH131" s="1" t="s">
        <v>4</v>
      </c>
      <c r="EI131" s="1" t="s">
        <v>19</v>
      </c>
      <c r="EJ131" s="1" t="s">
        <v>1</v>
      </c>
      <c r="EK131" s="1" t="s">
        <v>482</v>
      </c>
      <c r="EL131" s="1" t="s">
        <v>5</v>
      </c>
      <c r="EM131" s="1" t="s">
        <v>4</v>
      </c>
      <c r="EN131" s="1" t="s">
        <v>4</v>
      </c>
    </row>
    <row r="132" spans="111:144">
      <c r="DG132">
        <v>4</v>
      </c>
      <c r="DH132" s="1" t="s">
        <v>39</v>
      </c>
      <c r="DI132" s="1" t="s">
        <v>100</v>
      </c>
      <c r="DJ132" s="1" t="s">
        <v>101</v>
      </c>
      <c r="DK132" s="1" t="s">
        <v>24</v>
      </c>
      <c r="DL132" s="1" t="s">
        <v>1</v>
      </c>
      <c r="DM132" s="1" t="s">
        <v>12</v>
      </c>
      <c r="DN132" s="1" t="s">
        <v>5</v>
      </c>
      <c r="DO132" s="1" t="s">
        <v>5</v>
      </c>
      <c r="DP132" s="1" t="s">
        <v>4</v>
      </c>
      <c r="DQ132" s="1" t="s">
        <v>4</v>
      </c>
      <c r="DR132" s="1" t="s">
        <v>4</v>
      </c>
      <c r="DS132" s="1" t="s">
        <v>4</v>
      </c>
      <c r="DT132" s="1" t="s">
        <v>24</v>
      </c>
      <c r="DU132" s="1" t="s">
        <v>4</v>
      </c>
      <c r="DV132" s="1" t="s">
        <v>4</v>
      </c>
      <c r="EA132">
        <v>4</v>
      </c>
      <c r="EB132" s="1" t="s">
        <v>464</v>
      </c>
      <c r="EC132" s="1" t="s">
        <v>157</v>
      </c>
      <c r="ED132" s="1" t="s">
        <v>158</v>
      </c>
      <c r="EE132" s="1" t="s">
        <v>4</v>
      </c>
      <c r="EF132" s="1" t="s">
        <v>4</v>
      </c>
      <c r="EG132" s="1" t="s">
        <v>4</v>
      </c>
      <c r="EH132" s="1" t="s">
        <v>4</v>
      </c>
      <c r="EI132" s="1" t="s">
        <v>19</v>
      </c>
      <c r="EJ132" s="1" t="s">
        <v>1</v>
      </c>
      <c r="EK132" s="1" t="s">
        <v>483</v>
      </c>
      <c r="EL132" s="1" t="s">
        <v>5</v>
      </c>
      <c r="EM132" s="1" t="s">
        <v>4</v>
      </c>
      <c r="EN132" s="1" t="s">
        <v>4</v>
      </c>
    </row>
    <row r="133" spans="111:144">
      <c r="DG133">
        <v>4</v>
      </c>
      <c r="DH133" s="1" t="s">
        <v>39</v>
      </c>
      <c r="DI133" s="1" t="s">
        <v>102</v>
      </c>
      <c r="DJ133" s="1" t="s">
        <v>103</v>
      </c>
      <c r="DK133" s="1" t="s">
        <v>24</v>
      </c>
      <c r="DL133" s="1" t="s">
        <v>1</v>
      </c>
      <c r="DM133" s="1" t="s">
        <v>12</v>
      </c>
      <c r="DN133" s="1" t="s">
        <v>5</v>
      </c>
      <c r="DO133" s="1" t="s">
        <v>5</v>
      </c>
      <c r="DP133" s="1" t="s">
        <v>4</v>
      </c>
      <c r="DQ133" s="1" t="s">
        <v>4</v>
      </c>
      <c r="DR133" s="1" t="s">
        <v>4</v>
      </c>
      <c r="DS133" s="1" t="s">
        <v>4</v>
      </c>
      <c r="DT133" s="1" t="s">
        <v>24</v>
      </c>
      <c r="DU133" s="1" t="s">
        <v>4</v>
      </c>
      <c r="DV133" s="1" t="s">
        <v>4</v>
      </c>
      <c r="EA133">
        <v>4</v>
      </c>
      <c r="EB133" s="1" t="s">
        <v>469</v>
      </c>
      <c r="EC133" s="1" t="s">
        <v>157</v>
      </c>
      <c r="ED133" s="1" t="s">
        <v>158</v>
      </c>
      <c r="EE133" s="1" t="s">
        <v>4</v>
      </c>
      <c r="EF133" s="1" t="s">
        <v>4</v>
      </c>
      <c r="EG133" s="1" t="s">
        <v>4</v>
      </c>
      <c r="EH133" s="1" t="s">
        <v>4</v>
      </c>
      <c r="EI133" s="1" t="s">
        <v>19</v>
      </c>
      <c r="EJ133" s="1" t="s">
        <v>1</v>
      </c>
      <c r="EK133" s="1" t="s">
        <v>484</v>
      </c>
      <c r="EL133" s="1" t="s">
        <v>5</v>
      </c>
      <c r="EM133" s="1" t="s">
        <v>4</v>
      </c>
      <c r="EN133" s="1" t="s">
        <v>4</v>
      </c>
    </row>
    <row r="134" spans="111:144">
      <c r="DG134">
        <v>4</v>
      </c>
      <c r="DH134" s="1" t="s">
        <v>39</v>
      </c>
      <c r="DI134" s="1" t="s">
        <v>104</v>
      </c>
      <c r="DJ134" s="1" t="s">
        <v>105</v>
      </c>
      <c r="DK134" s="1" t="s">
        <v>24</v>
      </c>
      <c r="DL134" s="1" t="s">
        <v>1</v>
      </c>
      <c r="DM134" s="1" t="s">
        <v>12</v>
      </c>
      <c r="DN134" s="1" t="s">
        <v>5</v>
      </c>
      <c r="DO134" s="1" t="s">
        <v>5</v>
      </c>
      <c r="DP134" s="1" t="s">
        <v>4</v>
      </c>
      <c r="DQ134" s="1" t="s">
        <v>4</v>
      </c>
      <c r="DR134" s="1" t="s">
        <v>4</v>
      </c>
      <c r="DS134" s="1" t="s">
        <v>4</v>
      </c>
      <c r="DT134" s="1" t="s">
        <v>24</v>
      </c>
      <c r="DU134" s="1" t="s">
        <v>4</v>
      </c>
      <c r="DV134" s="1" t="s">
        <v>4</v>
      </c>
    </row>
    <row r="135" spans="111:144">
      <c r="DG135">
        <v>4</v>
      </c>
      <c r="DH135" s="1" t="s">
        <v>39</v>
      </c>
      <c r="DI135" s="1" t="s">
        <v>106</v>
      </c>
      <c r="DJ135" s="1" t="s">
        <v>107</v>
      </c>
      <c r="DK135" s="1" t="s">
        <v>24</v>
      </c>
      <c r="DL135" s="1" t="s">
        <v>1</v>
      </c>
      <c r="DM135" s="1" t="s">
        <v>12</v>
      </c>
      <c r="DN135" s="1" t="s">
        <v>5</v>
      </c>
      <c r="DO135" s="1" t="s">
        <v>5</v>
      </c>
      <c r="DP135" s="1" t="s">
        <v>4</v>
      </c>
      <c r="DQ135" s="1" t="s">
        <v>4</v>
      </c>
      <c r="DR135" s="1" t="s">
        <v>4</v>
      </c>
      <c r="DS135" s="1" t="s">
        <v>4</v>
      </c>
      <c r="DT135" s="1" t="s">
        <v>24</v>
      </c>
      <c r="DU135" s="1" t="s">
        <v>4</v>
      </c>
      <c r="DV135" s="1" t="s">
        <v>4</v>
      </c>
    </row>
    <row r="136" spans="111:144">
      <c r="DG136">
        <v>4</v>
      </c>
      <c r="DH136" s="1" t="s">
        <v>39</v>
      </c>
      <c r="DI136" s="1" t="s">
        <v>108</v>
      </c>
      <c r="DJ136" s="1" t="s">
        <v>109</v>
      </c>
      <c r="DK136" s="1" t="s">
        <v>24</v>
      </c>
      <c r="DL136" s="1" t="s">
        <v>1</v>
      </c>
      <c r="DM136" s="1" t="s">
        <v>12</v>
      </c>
      <c r="DN136" s="1" t="s">
        <v>5</v>
      </c>
      <c r="DO136" s="1" t="s">
        <v>5</v>
      </c>
      <c r="DP136" s="1" t="s">
        <v>4</v>
      </c>
      <c r="DQ136" s="1" t="s">
        <v>4</v>
      </c>
      <c r="DR136" s="1" t="s">
        <v>4</v>
      </c>
      <c r="DS136" s="1" t="s">
        <v>4</v>
      </c>
      <c r="DT136" s="1" t="s">
        <v>24</v>
      </c>
      <c r="DU136" s="1" t="s">
        <v>4</v>
      </c>
      <c r="DV136" s="1" t="s">
        <v>4</v>
      </c>
    </row>
    <row r="137" spans="111:144">
      <c r="DG137">
        <v>4</v>
      </c>
      <c r="DH137" s="1" t="s">
        <v>39</v>
      </c>
      <c r="DI137" s="1" t="s">
        <v>110</v>
      </c>
      <c r="DJ137" s="1" t="s">
        <v>111</v>
      </c>
      <c r="DK137" s="1" t="s">
        <v>24</v>
      </c>
      <c r="DL137" s="1" t="s">
        <v>1</v>
      </c>
      <c r="DM137" s="1" t="s">
        <v>158</v>
      </c>
      <c r="DN137" s="1" t="s">
        <v>5</v>
      </c>
      <c r="DO137" s="1" t="s">
        <v>5</v>
      </c>
      <c r="DP137" s="1" t="s">
        <v>4</v>
      </c>
      <c r="DQ137" s="1" t="s">
        <v>4</v>
      </c>
      <c r="DR137" s="1" t="s">
        <v>4</v>
      </c>
      <c r="DS137" s="1" t="s">
        <v>4</v>
      </c>
      <c r="DT137" s="1" t="s">
        <v>24</v>
      </c>
      <c r="DU137" s="1" t="s">
        <v>4</v>
      </c>
      <c r="DV137" s="1" t="s">
        <v>4</v>
      </c>
    </row>
    <row r="138" spans="111:144">
      <c r="DG138">
        <v>4</v>
      </c>
      <c r="DH138" s="1" t="s">
        <v>39</v>
      </c>
      <c r="DI138" s="1" t="s">
        <v>112</v>
      </c>
      <c r="DJ138" s="1" t="s">
        <v>113</v>
      </c>
      <c r="DK138" s="1" t="s">
        <v>24</v>
      </c>
      <c r="DL138" s="1" t="s">
        <v>1</v>
      </c>
      <c r="DM138" s="1" t="s">
        <v>12</v>
      </c>
      <c r="DN138" s="1" t="s">
        <v>5</v>
      </c>
      <c r="DO138" s="1" t="s">
        <v>5</v>
      </c>
      <c r="DP138" s="1" t="s">
        <v>4</v>
      </c>
      <c r="DQ138" s="1" t="s">
        <v>4</v>
      </c>
      <c r="DR138" s="1" t="s">
        <v>4</v>
      </c>
      <c r="DS138" s="1" t="s">
        <v>4</v>
      </c>
      <c r="DT138" s="1" t="s">
        <v>24</v>
      </c>
      <c r="DU138" s="1" t="s">
        <v>4</v>
      </c>
      <c r="DV138" s="1" t="s">
        <v>4</v>
      </c>
    </row>
    <row r="139" spans="111:144">
      <c r="DG139">
        <v>4</v>
      </c>
      <c r="DH139" s="1" t="s">
        <v>45</v>
      </c>
      <c r="DI139" s="1" t="s">
        <v>114</v>
      </c>
      <c r="DJ139" s="1" t="s">
        <v>115</v>
      </c>
      <c r="DK139" s="1" t="s">
        <v>24</v>
      </c>
      <c r="DL139" s="1" t="s">
        <v>1</v>
      </c>
      <c r="DM139" s="1" t="s">
        <v>12</v>
      </c>
      <c r="DN139" s="1" t="s">
        <v>5</v>
      </c>
      <c r="DO139" s="1" t="s">
        <v>5</v>
      </c>
      <c r="DP139" s="1" t="s">
        <v>4</v>
      </c>
      <c r="DQ139" s="1" t="s">
        <v>4</v>
      </c>
      <c r="DR139" s="1" t="s">
        <v>4</v>
      </c>
      <c r="DS139" s="1" t="s">
        <v>4</v>
      </c>
      <c r="DT139" s="1" t="s">
        <v>24</v>
      </c>
      <c r="DU139" s="1" t="s">
        <v>4</v>
      </c>
      <c r="DV139" s="1" t="s">
        <v>4</v>
      </c>
    </row>
    <row r="140" spans="111:144">
      <c r="DG140">
        <v>4</v>
      </c>
      <c r="DH140" s="1" t="s">
        <v>45</v>
      </c>
      <c r="DI140" s="1" t="s">
        <v>116</v>
      </c>
      <c r="DJ140" s="1" t="s">
        <v>117</v>
      </c>
      <c r="DK140" s="1" t="s">
        <v>24</v>
      </c>
      <c r="DL140" s="1" t="s">
        <v>1</v>
      </c>
      <c r="DM140" s="1" t="s">
        <v>12</v>
      </c>
      <c r="DN140" s="1" t="s">
        <v>5</v>
      </c>
      <c r="DO140" s="1" t="s">
        <v>5</v>
      </c>
      <c r="DP140" s="1" t="s">
        <v>4</v>
      </c>
      <c r="DQ140" s="1" t="s">
        <v>4</v>
      </c>
      <c r="DR140" s="1" t="s">
        <v>4</v>
      </c>
      <c r="DS140" s="1" t="s">
        <v>4</v>
      </c>
      <c r="DT140" s="1" t="s">
        <v>24</v>
      </c>
      <c r="DU140" s="1" t="s">
        <v>4</v>
      </c>
      <c r="DV140" s="1" t="s">
        <v>4</v>
      </c>
    </row>
    <row r="141" spans="111:144">
      <c r="DG141">
        <v>4</v>
      </c>
      <c r="DH141" s="1" t="s">
        <v>45</v>
      </c>
      <c r="DI141" s="1" t="s">
        <v>118</v>
      </c>
      <c r="DJ141" s="1" t="s">
        <v>119</v>
      </c>
      <c r="DK141" s="1" t="s">
        <v>24</v>
      </c>
      <c r="DL141" s="1" t="s">
        <v>1</v>
      </c>
      <c r="DM141" s="1" t="s">
        <v>12</v>
      </c>
      <c r="DN141" s="1" t="s">
        <v>5</v>
      </c>
      <c r="DO141" s="1" t="s">
        <v>5</v>
      </c>
      <c r="DP141" s="1" t="s">
        <v>4</v>
      </c>
      <c r="DQ141" s="1" t="s">
        <v>4</v>
      </c>
      <c r="DR141" s="1" t="s">
        <v>4</v>
      </c>
      <c r="DS141" s="1" t="s">
        <v>4</v>
      </c>
      <c r="DT141" s="1" t="s">
        <v>24</v>
      </c>
      <c r="DU141" s="1" t="s">
        <v>4</v>
      </c>
      <c r="DV141" s="1" t="s">
        <v>4</v>
      </c>
    </row>
    <row r="142" spans="111:144">
      <c r="DG142">
        <v>4</v>
      </c>
      <c r="DH142" s="1" t="s">
        <v>45</v>
      </c>
      <c r="DI142" s="1" t="s">
        <v>120</v>
      </c>
      <c r="DJ142" s="1" t="s">
        <v>121</v>
      </c>
      <c r="DK142" s="1" t="s">
        <v>24</v>
      </c>
      <c r="DL142" s="1" t="s">
        <v>1</v>
      </c>
      <c r="DM142" s="1" t="s">
        <v>12</v>
      </c>
      <c r="DN142" s="1" t="s">
        <v>5</v>
      </c>
      <c r="DO142" s="1" t="s">
        <v>5</v>
      </c>
      <c r="DP142" s="1" t="s">
        <v>4</v>
      </c>
      <c r="DQ142" s="1" t="s">
        <v>4</v>
      </c>
      <c r="DR142" s="1" t="s">
        <v>4</v>
      </c>
      <c r="DS142" s="1" t="s">
        <v>4</v>
      </c>
      <c r="DT142" s="1" t="s">
        <v>24</v>
      </c>
      <c r="DU142" s="1" t="s">
        <v>4</v>
      </c>
      <c r="DV142" s="1" t="s">
        <v>4</v>
      </c>
    </row>
    <row r="143" spans="111:144">
      <c r="DG143">
        <v>4</v>
      </c>
      <c r="DH143" s="1" t="s">
        <v>45</v>
      </c>
      <c r="DI143" s="1" t="s">
        <v>122</v>
      </c>
      <c r="DJ143" s="1" t="s">
        <v>29</v>
      </c>
      <c r="DK143" s="1" t="s">
        <v>24</v>
      </c>
      <c r="DL143" s="1" t="s">
        <v>1</v>
      </c>
      <c r="DM143" s="1" t="s">
        <v>2</v>
      </c>
      <c r="DN143" s="1" t="s">
        <v>5</v>
      </c>
      <c r="DO143" s="1" t="s">
        <v>5</v>
      </c>
      <c r="DP143" s="1" t="s">
        <v>4</v>
      </c>
      <c r="DQ143" s="1" t="s">
        <v>4</v>
      </c>
      <c r="DR143" s="1" t="s">
        <v>4</v>
      </c>
      <c r="DS143" s="1" t="s">
        <v>4</v>
      </c>
      <c r="DT143" s="1" t="s">
        <v>24</v>
      </c>
      <c r="DU143" s="1" t="s">
        <v>4</v>
      </c>
      <c r="DV143" s="1" t="s">
        <v>4</v>
      </c>
    </row>
    <row r="144" spans="111:144">
      <c r="DG144">
        <v>4</v>
      </c>
      <c r="DH144" s="1" t="s">
        <v>45</v>
      </c>
      <c r="DI144" s="1" t="s">
        <v>123</v>
      </c>
      <c r="DJ144" s="1" t="s">
        <v>124</v>
      </c>
      <c r="DK144" s="1" t="s">
        <v>24</v>
      </c>
      <c r="DL144" s="1" t="s">
        <v>1</v>
      </c>
      <c r="DM144" s="1" t="s">
        <v>12</v>
      </c>
      <c r="DN144" s="1" t="s">
        <v>5</v>
      </c>
      <c r="DO144" s="1" t="s">
        <v>5</v>
      </c>
      <c r="DP144" s="1" t="s">
        <v>4</v>
      </c>
      <c r="DQ144" s="1" t="s">
        <v>4</v>
      </c>
      <c r="DR144" s="1" t="s">
        <v>4</v>
      </c>
      <c r="DS144" s="1" t="s">
        <v>4</v>
      </c>
      <c r="DT144" s="1" t="s">
        <v>24</v>
      </c>
      <c r="DU144" s="1" t="s">
        <v>4</v>
      </c>
      <c r="DV144" s="1" t="s">
        <v>4</v>
      </c>
    </row>
    <row r="145" spans="111:126">
      <c r="DG145">
        <v>4</v>
      </c>
      <c r="DH145" s="1" t="s">
        <v>45</v>
      </c>
      <c r="DI145" s="1" t="s">
        <v>125</v>
      </c>
      <c r="DJ145" s="1" t="s">
        <v>126</v>
      </c>
      <c r="DK145" s="1" t="s">
        <v>24</v>
      </c>
      <c r="DL145" s="1" t="s">
        <v>1</v>
      </c>
      <c r="DM145" s="1" t="s">
        <v>12</v>
      </c>
      <c r="DN145" s="1" t="s">
        <v>5</v>
      </c>
      <c r="DO145" s="1" t="s">
        <v>5</v>
      </c>
      <c r="DP145" s="1" t="s">
        <v>4</v>
      </c>
      <c r="DQ145" s="1" t="s">
        <v>4</v>
      </c>
      <c r="DR145" s="1" t="s">
        <v>4</v>
      </c>
      <c r="DS145" s="1" t="s">
        <v>4</v>
      </c>
      <c r="DT145" s="1" t="s">
        <v>24</v>
      </c>
      <c r="DU145" s="1" t="s">
        <v>4</v>
      </c>
      <c r="DV145" s="1" t="s">
        <v>4</v>
      </c>
    </row>
    <row r="146" spans="111:126">
      <c r="DG146">
        <v>4</v>
      </c>
      <c r="DH146" s="1" t="s">
        <v>199</v>
      </c>
      <c r="DI146" s="1" t="s">
        <v>540</v>
      </c>
      <c r="DJ146" s="1" t="s">
        <v>541</v>
      </c>
      <c r="DK146" s="1" t="s">
        <v>17</v>
      </c>
      <c r="DL146" s="1" t="s">
        <v>1</v>
      </c>
      <c r="DM146" s="1" t="s">
        <v>2</v>
      </c>
      <c r="DN146" s="1" t="s">
        <v>5</v>
      </c>
      <c r="DO146" s="1" t="s">
        <v>5</v>
      </c>
      <c r="DP146" s="1" t="s">
        <v>4</v>
      </c>
      <c r="DQ146" s="1" t="s">
        <v>4</v>
      </c>
      <c r="DR146" s="1" t="s">
        <v>4</v>
      </c>
      <c r="DS146" s="1" t="s">
        <v>4</v>
      </c>
      <c r="DT146" s="1" t="s">
        <v>24</v>
      </c>
      <c r="DU146" s="1" t="s">
        <v>4</v>
      </c>
      <c r="DV146" s="1" t="s">
        <v>4</v>
      </c>
    </row>
    <row r="147" spans="111:126">
      <c r="DG147">
        <v>4</v>
      </c>
      <c r="DH147" s="1" t="s">
        <v>199</v>
      </c>
      <c r="DI147" s="1" t="s">
        <v>534</v>
      </c>
      <c r="DJ147" s="1" t="s">
        <v>535</v>
      </c>
      <c r="DK147" s="1" t="s">
        <v>26</v>
      </c>
      <c r="DL147" s="1" t="s">
        <v>1</v>
      </c>
      <c r="DM147" s="1" t="s">
        <v>12</v>
      </c>
      <c r="DN147" s="1" t="s">
        <v>5</v>
      </c>
      <c r="DO147" s="1" t="s">
        <v>5</v>
      </c>
      <c r="DP147" s="1" t="s">
        <v>4</v>
      </c>
      <c r="DQ147" s="1" t="s">
        <v>4</v>
      </c>
      <c r="DR147" s="1" t="s">
        <v>4</v>
      </c>
      <c r="DS147" s="1" t="s">
        <v>4</v>
      </c>
      <c r="DT147" s="1" t="s">
        <v>24</v>
      </c>
      <c r="DU147" s="1" t="s">
        <v>4</v>
      </c>
      <c r="DV147" s="1" t="s">
        <v>4</v>
      </c>
    </row>
    <row r="148" spans="111:126">
      <c r="DG148">
        <v>4</v>
      </c>
      <c r="DH148" s="1" t="s">
        <v>199</v>
      </c>
      <c r="DI148" s="1" t="s">
        <v>536</v>
      </c>
      <c r="DJ148" s="1" t="s">
        <v>537</v>
      </c>
      <c r="DK148" s="1" t="s">
        <v>27</v>
      </c>
      <c r="DL148" s="1" t="s">
        <v>1</v>
      </c>
      <c r="DM148" s="1" t="s">
        <v>12</v>
      </c>
      <c r="DN148" s="1" t="s">
        <v>5</v>
      </c>
      <c r="DO148" s="1" t="s">
        <v>5</v>
      </c>
      <c r="DP148" s="1" t="s">
        <v>4</v>
      </c>
      <c r="DQ148" s="1" t="s">
        <v>4</v>
      </c>
      <c r="DR148" s="1" t="s">
        <v>4</v>
      </c>
      <c r="DS148" s="1" t="s">
        <v>4</v>
      </c>
      <c r="DT148" s="1" t="s">
        <v>24</v>
      </c>
      <c r="DU148" s="1" t="s">
        <v>4</v>
      </c>
      <c r="DV148" s="1" t="s">
        <v>4</v>
      </c>
    </row>
    <row r="149" spans="111:126">
      <c r="DG149">
        <v>4</v>
      </c>
      <c r="DH149" s="1" t="s">
        <v>199</v>
      </c>
      <c r="DI149" s="1" t="s">
        <v>538</v>
      </c>
      <c r="DJ149" s="1" t="s">
        <v>539</v>
      </c>
      <c r="DK149" s="1" t="s">
        <v>30</v>
      </c>
      <c r="DL149" s="1" t="s">
        <v>1</v>
      </c>
      <c r="DM149" s="1" t="s">
        <v>12</v>
      </c>
      <c r="DN149" s="1" t="s">
        <v>5</v>
      </c>
      <c r="DO149" s="1" t="s">
        <v>5</v>
      </c>
      <c r="DP149" s="1" t="s">
        <v>4</v>
      </c>
      <c r="DQ149" s="1" t="s">
        <v>4</v>
      </c>
      <c r="DR149" s="1" t="s">
        <v>4</v>
      </c>
      <c r="DS149" s="1" t="s">
        <v>4</v>
      </c>
      <c r="DT149" s="1" t="s">
        <v>24</v>
      </c>
      <c r="DU149" s="1" t="s">
        <v>4</v>
      </c>
      <c r="DV149" s="1" t="s">
        <v>4</v>
      </c>
    </row>
    <row r="150" spans="111:126">
      <c r="DG150">
        <v>4</v>
      </c>
      <c r="DH150" s="1" t="s">
        <v>13</v>
      </c>
      <c r="DI150" s="1" t="s">
        <v>542</v>
      </c>
      <c r="DJ150" s="1" t="s">
        <v>543</v>
      </c>
      <c r="DK150" s="1" t="s">
        <v>33</v>
      </c>
      <c r="DL150" s="1" t="s">
        <v>1</v>
      </c>
      <c r="DM150" s="1" t="s">
        <v>2</v>
      </c>
      <c r="DN150" s="1" t="s">
        <v>5</v>
      </c>
      <c r="DO150" s="1" t="s">
        <v>5</v>
      </c>
      <c r="DP150" s="1" t="s">
        <v>4</v>
      </c>
      <c r="DQ150" s="1" t="s">
        <v>4</v>
      </c>
      <c r="DR150" s="1" t="s">
        <v>4</v>
      </c>
      <c r="DS150" s="1" t="s">
        <v>4</v>
      </c>
      <c r="DT150" s="1" t="s">
        <v>24</v>
      </c>
      <c r="DU150" s="1" t="s">
        <v>4</v>
      </c>
      <c r="DV150" s="1" t="s">
        <v>4</v>
      </c>
    </row>
    <row r="151" spans="111:126">
      <c r="DG151">
        <v>4</v>
      </c>
      <c r="DH151" s="1" t="s">
        <v>13</v>
      </c>
      <c r="DI151" s="1" t="s">
        <v>544</v>
      </c>
      <c r="DJ151" s="1" t="s">
        <v>545</v>
      </c>
      <c r="DK151" s="1" t="s">
        <v>34</v>
      </c>
      <c r="DL151" s="1" t="s">
        <v>1</v>
      </c>
      <c r="DM151" s="1" t="s">
        <v>12</v>
      </c>
      <c r="DN151" s="1" t="s">
        <v>5</v>
      </c>
      <c r="DO151" s="1" t="s">
        <v>5</v>
      </c>
      <c r="DP151" s="1" t="s">
        <v>4</v>
      </c>
      <c r="DQ151" s="1" t="s">
        <v>4</v>
      </c>
      <c r="DR151" s="1" t="s">
        <v>4</v>
      </c>
      <c r="DS151" s="1" t="s">
        <v>4</v>
      </c>
      <c r="DT151" s="1" t="s">
        <v>24</v>
      </c>
      <c r="DU151" s="1" t="s">
        <v>4</v>
      </c>
      <c r="DV151" s="1" t="s">
        <v>4</v>
      </c>
    </row>
    <row r="152" spans="111:126">
      <c r="DG152">
        <v>4</v>
      </c>
      <c r="DH152" s="1" t="s">
        <v>13</v>
      </c>
      <c r="DI152" s="1" t="s">
        <v>546</v>
      </c>
      <c r="DJ152" s="1" t="s">
        <v>547</v>
      </c>
      <c r="DK152" s="1" t="s">
        <v>36</v>
      </c>
      <c r="DL152" s="1" t="s">
        <v>1</v>
      </c>
      <c r="DM152" s="1" t="s">
        <v>12</v>
      </c>
      <c r="DN152" s="1" t="s">
        <v>5</v>
      </c>
      <c r="DO152" s="1" t="s">
        <v>5</v>
      </c>
      <c r="DP152" s="1" t="s">
        <v>4</v>
      </c>
      <c r="DQ152" s="1" t="s">
        <v>4</v>
      </c>
      <c r="DR152" s="1" t="s">
        <v>4</v>
      </c>
      <c r="DS152" s="1" t="s">
        <v>4</v>
      </c>
      <c r="DT152" s="1" t="s">
        <v>24</v>
      </c>
      <c r="DU152" s="1" t="s">
        <v>4</v>
      </c>
      <c r="DV152" s="1" t="s">
        <v>4</v>
      </c>
    </row>
    <row r="153" spans="111:126">
      <c r="DG153">
        <v>4</v>
      </c>
      <c r="DH153" s="1" t="s">
        <v>13</v>
      </c>
      <c r="DI153" s="1" t="s">
        <v>548</v>
      </c>
      <c r="DJ153" s="1" t="s">
        <v>549</v>
      </c>
      <c r="DK153" s="1" t="s">
        <v>41</v>
      </c>
      <c r="DL153" s="1" t="s">
        <v>1</v>
      </c>
      <c r="DM153" s="1" t="s">
        <v>12</v>
      </c>
      <c r="DN153" s="1" t="s">
        <v>5</v>
      </c>
      <c r="DO153" s="1" t="s">
        <v>5</v>
      </c>
      <c r="DP153" s="1" t="s">
        <v>4</v>
      </c>
      <c r="DQ153" s="1" t="s">
        <v>4</v>
      </c>
      <c r="DR153" s="1" t="s">
        <v>4</v>
      </c>
      <c r="DS153" s="1" t="s">
        <v>4</v>
      </c>
      <c r="DT153" s="1" t="s">
        <v>24</v>
      </c>
      <c r="DU153" s="1" t="s">
        <v>4</v>
      </c>
      <c r="DV153" s="1" t="s">
        <v>4</v>
      </c>
    </row>
  </sheetData>
  <phoneticPr fontId="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CW2:IC8"/>
  <sheetViews>
    <sheetView workbookViewId="0">
      <selection activeCell="GX9" sqref="GX9:IC9"/>
    </sheetView>
  </sheetViews>
  <sheetFormatPr defaultRowHeight="12.75"/>
  <sheetData>
    <row r="2" spans="101:237">
      <c r="CW2">
        <v>0</v>
      </c>
      <c r="EZ2">
        <v>5</v>
      </c>
      <c r="GX2">
        <v>5</v>
      </c>
    </row>
    <row r="3" spans="101:237">
      <c r="CW3">
        <v>8</v>
      </c>
      <c r="EZ3">
        <v>12</v>
      </c>
      <c r="GX3">
        <v>31</v>
      </c>
    </row>
    <row r="4" spans="101:237">
      <c r="EZ4">
        <v>6</v>
      </c>
      <c r="FA4" s="1" t="s">
        <v>550</v>
      </c>
      <c r="FB4" s="1" t="s">
        <v>4</v>
      </c>
      <c r="FC4" s="1" t="s">
        <v>1</v>
      </c>
      <c r="FD4" s="1" t="s">
        <v>158</v>
      </c>
      <c r="FE4" s="1" t="s">
        <v>5</v>
      </c>
      <c r="FF4" s="1" t="s">
        <v>14</v>
      </c>
      <c r="FG4" s="1" t="s">
        <v>4</v>
      </c>
      <c r="FH4" s="1" t="s">
        <v>4</v>
      </c>
      <c r="FI4" s="1" t="s">
        <v>5</v>
      </c>
      <c r="FJ4" s="1" t="s">
        <v>4</v>
      </c>
      <c r="FK4" s="1" t="s">
        <v>4</v>
      </c>
      <c r="FL4" s="1" t="s">
        <v>4</v>
      </c>
      <c r="GX4">
        <v>6</v>
      </c>
      <c r="GY4" s="1" t="s">
        <v>550</v>
      </c>
      <c r="GZ4" s="1" t="s">
        <v>4</v>
      </c>
      <c r="HA4" s="1" t="s">
        <v>4</v>
      </c>
      <c r="HB4" s="1" t="s">
        <v>17</v>
      </c>
      <c r="HC4" s="1" t="s">
        <v>17</v>
      </c>
      <c r="HD4" s="1" t="s">
        <v>5</v>
      </c>
      <c r="HE4" s="1" t="s">
        <v>24</v>
      </c>
      <c r="HF4" s="1" t="s">
        <v>3</v>
      </c>
      <c r="HG4" s="1" t="s">
        <v>6</v>
      </c>
      <c r="HH4" s="1" t="s">
        <v>175</v>
      </c>
      <c r="HI4" s="1" t="s">
        <v>4</v>
      </c>
      <c r="HJ4" s="1" t="s">
        <v>175</v>
      </c>
      <c r="HK4" s="1" t="s">
        <v>4</v>
      </c>
      <c r="HL4" s="1" t="s">
        <v>2</v>
      </c>
      <c r="HM4" s="1" t="s">
        <v>4</v>
      </c>
      <c r="HN4" s="1" t="s">
        <v>5</v>
      </c>
      <c r="HO4" s="1" t="s">
        <v>4</v>
      </c>
      <c r="HP4" s="1" t="s">
        <v>4</v>
      </c>
      <c r="HQ4" s="1" t="s">
        <v>4</v>
      </c>
      <c r="HR4" s="1" t="s">
        <v>4</v>
      </c>
      <c r="HS4" s="1" t="s">
        <v>4</v>
      </c>
      <c r="HT4" s="1" t="s">
        <v>4</v>
      </c>
      <c r="HU4" s="1" t="s">
        <v>5</v>
      </c>
      <c r="HV4" s="1" t="s">
        <v>4</v>
      </c>
      <c r="HW4" s="1" t="s">
        <v>4</v>
      </c>
      <c r="HX4" s="1" t="s">
        <v>5</v>
      </c>
      <c r="HY4" s="1" t="s">
        <v>4</v>
      </c>
      <c r="HZ4" s="1" t="s">
        <v>5</v>
      </c>
      <c r="IA4" s="1" t="s">
        <v>4</v>
      </c>
      <c r="IB4" s="1" t="s">
        <v>4</v>
      </c>
      <c r="IC4" s="1" t="s">
        <v>19</v>
      </c>
    </row>
    <row r="5" spans="101:237">
      <c r="EZ5">
        <v>5</v>
      </c>
      <c r="FA5" s="1" t="s">
        <v>1094</v>
      </c>
      <c r="FB5" s="1" t="s">
        <v>4</v>
      </c>
      <c r="FC5" s="1" t="s">
        <v>1</v>
      </c>
      <c r="FD5" s="1" t="s">
        <v>158</v>
      </c>
      <c r="FE5" s="1" t="s">
        <v>5</v>
      </c>
      <c r="FF5" s="1" t="s">
        <v>42</v>
      </c>
      <c r="FG5" s="1" t="s">
        <v>4</v>
      </c>
      <c r="FH5" s="1" t="s">
        <v>4</v>
      </c>
      <c r="FI5" s="1" t="s">
        <v>5</v>
      </c>
      <c r="FJ5" s="1" t="s">
        <v>4</v>
      </c>
      <c r="FK5" s="1" t="s">
        <v>4</v>
      </c>
      <c r="FL5" s="1" t="s">
        <v>4</v>
      </c>
      <c r="GX5">
        <v>5</v>
      </c>
      <c r="GY5" s="1" t="s">
        <v>1094</v>
      </c>
      <c r="GZ5" s="1" t="s">
        <v>4</v>
      </c>
      <c r="HA5" s="1" t="s">
        <v>4</v>
      </c>
      <c r="HB5" s="1" t="s">
        <v>17</v>
      </c>
      <c r="HC5" s="1" t="s">
        <v>17</v>
      </c>
      <c r="HD5" s="1" t="s">
        <v>5</v>
      </c>
      <c r="HE5" s="1" t="s">
        <v>24</v>
      </c>
      <c r="HF5" s="1" t="s">
        <v>3</v>
      </c>
      <c r="HG5" s="1" t="s">
        <v>6</v>
      </c>
      <c r="HH5" s="1" t="s">
        <v>161</v>
      </c>
      <c r="HI5" s="1" t="s">
        <v>4</v>
      </c>
      <c r="HJ5" s="1" t="s">
        <v>2</v>
      </c>
      <c r="HK5" s="1" t="s">
        <v>4</v>
      </c>
      <c r="HL5" s="1" t="s">
        <v>2</v>
      </c>
      <c r="HM5" s="1" t="s">
        <v>4</v>
      </c>
      <c r="HN5" s="1" t="s">
        <v>5</v>
      </c>
      <c r="HO5" s="1" t="s">
        <v>4</v>
      </c>
      <c r="HP5" s="1" t="s">
        <v>162</v>
      </c>
      <c r="HQ5" s="1" t="s">
        <v>4</v>
      </c>
      <c r="HR5" s="1" t="s">
        <v>4</v>
      </c>
      <c r="HS5" s="1" t="s">
        <v>4</v>
      </c>
      <c r="HT5" s="1" t="s">
        <v>4</v>
      </c>
      <c r="HU5" s="1" t="s">
        <v>5</v>
      </c>
      <c r="HV5" s="1" t="s">
        <v>4</v>
      </c>
      <c r="HW5" s="1" t="s">
        <v>4</v>
      </c>
      <c r="HX5" s="1" t="s">
        <v>5</v>
      </c>
      <c r="HY5" s="1" t="s">
        <v>4</v>
      </c>
      <c r="HZ5" s="1" t="s">
        <v>5</v>
      </c>
      <c r="IA5" s="1" t="s">
        <v>4</v>
      </c>
      <c r="IB5" s="1" t="s">
        <v>4</v>
      </c>
      <c r="IC5" s="1" t="s">
        <v>19</v>
      </c>
    </row>
    <row r="6" spans="101:237">
      <c r="EZ6">
        <v>5</v>
      </c>
      <c r="FA6" s="1" t="s">
        <v>1095</v>
      </c>
      <c r="FB6" s="1" t="s">
        <v>4</v>
      </c>
      <c r="FC6" s="1" t="s">
        <v>1</v>
      </c>
      <c r="FD6" s="1" t="s">
        <v>158</v>
      </c>
      <c r="FE6" s="1" t="s">
        <v>5</v>
      </c>
      <c r="FF6" s="1" t="s">
        <v>14</v>
      </c>
      <c r="FG6" s="1" t="s">
        <v>4</v>
      </c>
      <c r="FH6" s="1" t="s">
        <v>4</v>
      </c>
      <c r="FI6" s="1" t="s">
        <v>5</v>
      </c>
      <c r="FJ6" s="1" t="s">
        <v>4</v>
      </c>
      <c r="FK6" s="1" t="s">
        <v>4</v>
      </c>
      <c r="FL6" s="1" t="s">
        <v>4</v>
      </c>
      <c r="GX6">
        <v>5</v>
      </c>
      <c r="GY6" s="1" t="s">
        <v>1095</v>
      </c>
      <c r="GZ6" s="1" t="s">
        <v>4</v>
      </c>
      <c r="HA6" s="1" t="s">
        <v>4</v>
      </c>
      <c r="HB6" s="1" t="s">
        <v>17</v>
      </c>
      <c r="HC6" s="1" t="s">
        <v>17</v>
      </c>
      <c r="HD6" s="1" t="s">
        <v>5</v>
      </c>
      <c r="HE6" s="1" t="s">
        <v>24</v>
      </c>
      <c r="HF6" s="1" t="s">
        <v>3</v>
      </c>
      <c r="HG6" s="1" t="s">
        <v>6</v>
      </c>
      <c r="HH6" s="1" t="s">
        <v>175</v>
      </c>
      <c r="HI6" s="1" t="s">
        <v>4</v>
      </c>
      <c r="HJ6" s="1" t="s">
        <v>175</v>
      </c>
      <c r="HK6" s="1" t="s">
        <v>4</v>
      </c>
      <c r="HL6" s="1" t="s">
        <v>2</v>
      </c>
      <c r="HM6" s="1" t="s">
        <v>4</v>
      </c>
      <c r="HN6" s="1" t="s">
        <v>5</v>
      </c>
      <c r="HO6" s="1" t="s">
        <v>4</v>
      </c>
      <c r="HP6" s="1" t="s">
        <v>4</v>
      </c>
      <c r="HQ6" s="1" t="s">
        <v>4</v>
      </c>
      <c r="HR6" s="1" t="s">
        <v>4</v>
      </c>
      <c r="HS6" s="1" t="s">
        <v>4</v>
      </c>
      <c r="HT6" s="1" t="s">
        <v>4</v>
      </c>
      <c r="HU6" s="1" t="s">
        <v>5</v>
      </c>
      <c r="HV6" s="1" t="s">
        <v>4</v>
      </c>
      <c r="HW6" s="1" t="s">
        <v>4</v>
      </c>
      <c r="HX6" s="1" t="s">
        <v>5</v>
      </c>
      <c r="HY6" s="1" t="s">
        <v>4</v>
      </c>
      <c r="HZ6" s="1" t="s">
        <v>5</v>
      </c>
      <c r="IA6" s="1" t="s">
        <v>4</v>
      </c>
      <c r="IB6" s="1" t="s">
        <v>4</v>
      </c>
      <c r="IC6" s="1" t="s">
        <v>19</v>
      </c>
    </row>
    <row r="7" spans="101:237">
      <c r="EZ7">
        <v>4</v>
      </c>
      <c r="FA7" s="1" t="s">
        <v>1097</v>
      </c>
      <c r="FB7" s="1" t="s">
        <v>4</v>
      </c>
      <c r="FC7" s="1" t="s">
        <v>1</v>
      </c>
      <c r="FD7" s="1" t="s">
        <v>158</v>
      </c>
      <c r="FE7" s="1" t="s">
        <v>5</v>
      </c>
      <c r="FF7" s="1" t="s">
        <v>42</v>
      </c>
      <c r="FG7" s="1" t="s">
        <v>4</v>
      </c>
      <c r="FH7" s="1" t="s">
        <v>4</v>
      </c>
      <c r="FI7" s="1" t="s">
        <v>5</v>
      </c>
      <c r="FJ7" s="1" t="s">
        <v>4</v>
      </c>
      <c r="FK7" s="1" t="s">
        <v>4</v>
      </c>
      <c r="FL7" s="1" t="s">
        <v>4</v>
      </c>
      <c r="GX7">
        <v>4</v>
      </c>
      <c r="GY7" s="1" t="s">
        <v>1097</v>
      </c>
      <c r="GZ7" s="1" t="s">
        <v>4</v>
      </c>
      <c r="HA7" s="1" t="s">
        <v>4</v>
      </c>
      <c r="HB7" s="1" t="s">
        <v>17</v>
      </c>
      <c r="HC7" s="1" t="s">
        <v>17</v>
      </c>
      <c r="HD7" s="1" t="s">
        <v>5</v>
      </c>
      <c r="HE7" s="1" t="s">
        <v>24</v>
      </c>
      <c r="HF7" s="1" t="s">
        <v>3</v>
      </c>
      <c r="HG7" s="1" t="s">
        <v>6</v>
      </c>
      <c r="HH7" s="1" t="s">
        <v>163</v>
      </c>
      <c r="HI7" s="1" t="s">
        <v>4</v>
      </c>
      <c r="HJ7" s="1" t="s">
        <v>5</v>
      </c>
      <c r="HK7" s="1" t="s">
        <v>4</v>
      </c>
      <c r="HL7" s="1" t="s">
        <v>2</v>
      </c>
      <c r="HM7" s="1" t="s">
        <v>4</v>
      </c>
      <c r="HN7" s="1" t="s">
        <v>5</v>
      </c>
      <c r="HO7" s="1" t="s">
        <v>4</v>
      </c>
      <c r="HP7" s="1" t="s">
        <v>164</v>
      </c>
      <c r="HQ7" s="1" t="s">
        <v>4</v>
      </c>
      <c r="HR7" s="1" t="s">
        <v>4</v>
      </c>
      <c r="HS7" s="1" t="s">
        <v>4</v>
      </c>
      <c r="HT7" s="1" t="s">
        <v>4</v>
      </c>
      <c r="HU7" s="1" t="s">
        <v>5</v>
      </c>
      <c r="HV7" s="1" t="s">
        <v>4</v>
      </c>
      <c r="HW7" s="1" t="s">
        <v>4</v>
      </c>
      <c r="HX7" s="1" t="s">
        <v>5</v>
      </c>
      <c r="HY7" s="1" t="s">
        <v>4</v>
      </c>
      <c r="HZ7" s="1" t="s">
        <v>5</v>
      </c>
      <c r="IA7" s="1" t="s">
        <v>4</v>
      </c>
      <c r="IB7" s="1" t="s">
        <v>4</v>
      </c>
      <c r="IC7" s="1" t="s">
        <v>19</v>
      </c>
    </row>
    <row r="8" spans="101:237">
      <c r="EZ8">
        <v>4</v>
      </c>
      <c r="FA8" s="1" t="s">
        <v>1098</v>
      </c>
      <c r="FB8" s="1" t="s">
        <v>4</v>
      </c>
      <c r="FC8" s="1" t="s">
        <v>1</v>
      </c>
      <c r="FD8" s="1" t="s">
        <v>158</v>
      </c>
      <c r="FE8" s="1" t="s">
        <v>5</v>
      </c>
      <c r="FF8" s="1" t="s">
        <v>14</v>
      </c>
      <c r="FG8" s="1" t="s">
        <v>4</v>
      </c>
      <c r="FH8" s="1" t="s">
        <v>4</v>
      </c>
      <c r="FI8" s="1" t="s">
        <v>5</v>
      </c>
      <c r="FJ8" s="1" t="s">
        <v>4</v>
      </c>
      <c r="FK8" s="1" t="s">
        <v>4</v>
      </c>
      <c r="FL8" s="1" t="s">
        <v>4</v>
      </c>
      <c r="GX8">
        <v>4</v>
      </c>
      <c r="GY8" s="1" t="s">
        <v>1098</v>
      </c>
      <c r="GZ8" s="1" t="s">
        <v>4</v>
      </c>
      <c r="HA8" s="1" t="s">
        <v>4</v>
      </c>
      <c r="HB8" s="1" t="s">
        <v>17</v>
      </c>
      <c r="HC8" s="1" t="s">
        <v>17</v>
      </c>
      <c r="HD8" s="1" t="s">
        <v>5</v>
      </c>
      <c r="HE8" s="1" t="s">
        <v>24</v>
      </c>
      <c r="HF8" s="1" t="s">
        <v>3</v>
      </c>
      <c r="HG8" s="1" t="s">
        <v>6</v>
      </c>
      <c r="HH8" s="1" t="s">
        <v>175</v>
      </c>
      <c r="HI8" s="1" t="s">
        <v>4</v>
      </c>
      <c r="HJ8" s="1" t="s">
        <v>175</v>
      </c>
      <c r="HK8" s="1" t="s">
        <v>4</v>
      </c>
      <c r="HL8" s="1" t="s">
        <v>2</v>
      </c>
      <c r="HM8" s="1" t="s">
        <v>4</v>
      </c>
      <c r="HN8" s="1" t="s">
        <v>5</v>
      </c>
      <c r="HO8" s="1" t="s">
        <v>4</v>
      </c>
      <c r="HP8" s="1" t="s">
        <v>4</v>
      </c>
      <c r="HQ8" s="1" t="s">
        <v>4</v>
      </c>
      <c r="HR8" s="1" t="s">
        <v>4</v>
      </c>
      <c r="HS8" s="1" t="s">
        <v>4</v>
      </c>
      <c r="HT8" s="1" t="s">
        <v>4</v>
      </c>
      <c r="HU8" s="1" t="s">
        <v>5</v>
      </c>
      <c r="HV8" s="1" t="s">
        <v>4</v>
      </c>
      <c r="HW8" s="1" t="s">
        <v>4</v>
      </c>
      <c r="HX8" s="1" t="s">
        <v>5</v>
      </c>
      <c r="HY8" s="1" t="s">
        <v>4</v>
      </c>
      <c r="HZ8" s="1" t="s">
        <v>5</v>
      </c>
      <c r="IA8" s="1" t="s">
        <v>4</v>
      </c>
      <c r="IB8" s="1" t="s">
        <v>4</v>
      </c>
      <c r="IC8" s="1" t="s">
        <v>19</v>
      </c>
    </row>
  </sheetData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T331"/>
  <sheetViews>
    <sheetView showGridLines="0" tabSelected="1" view="pageBreakPreview" zoomScale="70" zoomScaleNormal="70" zoomScaleSheetLayoutView="70" workbookViewId="0">
      <selection activeCell="F5" sqref="F5"/>
    </sheetView>
  </sheetViews>
  <sheetFormatPr defaultRowHeight="12.75" outlineLevelRow="2" outlineLevelCol="1"/>
  <cols>
    <col min="1" max="1" width="18.5703125" customWidth="1"/>
    <col min="2" max="2" width="22.7109375" customWidth="1"/>
    <col min="3" max="3" width="22.5703125" bestFit="1" customWidth="1"/>
    <col min="4" max="4" width="47.7109375" customWidth="1"/>
    <col min="5" max="5" width="11.42578125" customWidth="1"/>
    <col min="6" max="9" width="14" style="44" customWidth="1"/>
    <col min="10" max="11" width="14" style="44" hidden="1" customWidth="1" outlineLevel="1"/>
    <col min="12" max="12" width="14" style="44" customWidth="1" collapsed="1"/>
    <col min="13" max="13" width="14" style="44" hidden="1" customWidth="1" outlineLevel="1"/>
    <col min="14" max="14" width="14" style="44" customWidth="1" collapsed="1"/>
    <col min="15" max="15" width="14" style="44" customWidth="1"/>
    <col min="16" max="16" width="14" style="44" hidden="1" customWidth="1" outlineLevel="1"/>
    <col min="17" max="17" width="14" style="44" customWidth="1" collapsed="1"/>
    <col min="18" max="18" width="14" style="44" customWidth="1"/>
    <col min="19" max="19" width="14" style="44" hidden="1" customWidth="1" outlineLevel="1"/>
    <col min="20" max="20" width="9.140625" collapsed="1"/>
  </cols>
  <sheetData>
    <row r="1" spans="1:19" s="9" customFormat="1" ht="42" customHeight="1"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s="9" customFormat="1" ht="42" hidden="1" customHeight="1"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s="9" customFormat="1" ht="42" hidden="1" customHeight="1">
      <c r="D3" s="17"/>
      <c r="F3" s="32"/>
      <c r="G3" s="31"/>
      <c r="H3" s="32"/>
      <c r="I3" s="31"/>
      <c r="J3" s="32"/>
      <c r="K3" s="31"/>
      <c r="L3" s="31"/>
      <c r="M3" s="32"/>
      <c r="N3" s="31"/>
      <c r="O3" s="32"/>
      <c r="P3" s="31"/>
      <c r="Q3" s="32"/>
      <c r="R3" s="31"/>
      <c r="S3" s="32"/>
    </row>
    <row r="4" spans="1:19" s="5" customFormat="1" ht="18">
      <c r="A4" s="10"/>
      <c r="C4" s="9"/>
      <c r="D4" s="9"/>
      <c r="E4" s="9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19" s="5" customFormat="1" ht="18">
      <c r="A5" s="22" t="str">
        <f>VLOOKUP($B$18,MD_High1:MD_Low1,4,FALSE) &amp; " (Actuals)"</f>
        <v>Deferred Income Tax Balance (Actuals)</v>
      </c>
      <c r="B5" s="16"/>
      <c r="C5" s="17"/>
      <c r="D5" s="9"/>
      <c r="E5" s="17"/>
      <c r="F5" s="31"/>
      <c r="G5" s="32"/>
      <c r="H5" s="31"/>
      <c r="I5" s="32"/>
      <c r="J5" s="31"/>
      <c r="K5" s="32"/>
      <c r="L5" s="32"/>
      <c r="M5" s="31"/>
      <c r="N5" s="32"/>
      <c r="O5" s="31"/>
      <c r="P5" s="32"/>
      <c r="Q5" s="31"/>
      <c r="R5" s="32"/>
      <c r="S5" s="31"/>
    </row>
    <row r="6" spans="1:19" s="5" customFormat="1" ht="15">
      <c r="A6" s="6" t="str">
        <f>+"13 Month Average as of " &amp; VLOOKUP(MID($B$26,1,2),'Master Data'!$F$2:$G$13,2,FALSE) &amp; " " &amp; MID($B$26,4,4)</f>
        <v>13 Month Average as of June 2013</v>
      </c>
      <c r="C6" s="9"/>
      <c r="D6" s="9"/>
      <c r="E6" s="9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s="5" customFormat="1" ht="15">
      <c r="A7" s="6" t="str">
        <f>+"Allocation Method - " &amp;$B$32</f>
        <v>Allocation Method - Factor 2010 Protocol</v>
      </c>
      <c r="C7" s="9"/>
      <c r="D7" s="9"/>
      <c r="E7" s="9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s="5" customFormat="1">
      <c r="A8" s="7" t="s">
        <v>195</v>
      </c>
      <c r="C8" s="9"/>
      <c r="D8" s="18"/>
      <c r="E8" s="9"/>
      <c r="F8" s="33"/>
      <c r="G8" s="31"/>
      <c r="H8" s="33"/>
      <c r="I8" s="31"/>
      <c r="J8" s="33"/>
      <c r="K8" s="31"/>
      <c r="L8" s="31"/>
      <c r="M8" s="33"/>
      <c r="N8" s="31"/>
      <c r="O8" s="33"/>
      <c r="P8" s="31"/>
      <c r="Q8" s="33"/>
      <c r="R8" s="31"/>
      <c r="S8" s="33"/>
    </row>
    <row r="9" spans="1:19" s="5" customFormat="1">
      <c r="C9" s="9"/>
      <c r="D9" s="18"/>
      <c r="E9" s="9"/>
      <c r="F9" s="33"/>
      <c r="G9" s="31"/>
      <c r="H9" s="33"/>
      <c r="I9" s="31"/>
      <c r="J9" s="33"/>
      <c r="K9" s="31"/>
      <c r="L9" s="31"/>
      <c r="M9" s="33"/>
      <c r="N9" s="31"/>
      <c r="O9" s="33"/>
      <c r="P9" s="31"/>
      <c r="Q9" s="33"/>
      <c r="R9" s="31"/>
      <c r="S9" s="33"/>
    </row>
    <row r="10" spans="1:19" s="5" customFormat="1" ht="18" hidden="1" outlineLevel="1">
      <c r="A10" s="26" t="s">
        <v>475</v>
      </c>
      <c r="B10" s="26"/>
      <c r="C10" s="16"/>
      <c r="D10" s="15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</row>
    <row r="11" spans="1:19" s="5" customFormat="1" ht="18" hidden="1" outlineLevel="1">
      <c r="A11" s="21"/>
      <c r="B11" s="21"/>
      <c r="C11" s="16"/>
      <c r="D11" s="15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</row>
    <row r="12" spans="1:19" s="5" customFormat="1" hidden="1" outlineLevel="1">
      <c r="A12" s="16"/>
      <c r="B12" s="15"/>
      <c r="C12" s="16"/>
      <c r="D12" s="15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</row>
    <row r="13" spans="1:19" s="5" customFormat="1" hidden="1" outlineLevel="1">
      <c r="A13" s="2" t="s">
        <v>16</v>
      </c>
      <c r="B13" s="23" t="s">
        <v>4</v>
      </c>
      <c r="C13" s="9"/>
      <c r="D13" s="19"/>
      <c r="E13" s="9"/>
      <c r="F13" s="35"/>
      <c r="G13" s="31"/>
      <c r="H13" s="35"/>
      <c r="I13" s="31"/>
      <c r="J13" s="35"/>
      <c r="K13" s="31"/>
      <c r="L13" s="31"/>
      <c r="M13" s="35"/>
      <c r="N13" s="31"/>
      <c r="O13" s="35"/>
      <c r="P13" s="31"/>
      <c r="Q13" s="35"/>
      <c r="R13" s="31"/>
      <c r="S13" s="35"/>
    </row>
    <row r="14" spans="1:19" s="5" customFormat="1" hidden="1" outlineLevel="1">
      <c r="A14" s="2" t="s">
        <v>25</v>
      </c>
      <c r="B14" s="23" t="s">
        <v>4</v>
      </c>
      <c r="C14" s="19"/>
      <c r="D14" s="19"/>
      <c r="E14" s="19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</row>
    <row r="15" spans="1:19" s="5" customFormat="1" hidden="1" outlineLevel="1">
      <c r="A15" s="2" t="s">
        <v>200</v>
      </c>
      <c r="B15" s="23" t="s">
        <v>4</v>
      </c>
      <c r="C15" s="19"/>
      <c r="D15" s="19"/>
      <c r="E15" s="19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</row>
    <row r="16" spans="1:19" s="5" customFormat="1" hidden="1" outlineLevel="1">
      <c r="A16" s="2" t="s">
        <v>29</v>
      </c>
      <c r="B16" s="23" t="s">
        <v>4</v>
      </c>
      <c r="C16" s="19"/>
      <c r="D16" s="19"/>
      <c r="E16" s="19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</row>
    <row r="17" spans="1:19" s="5" customFormat="1" hidden="1" outlineLevel="1">
      <c r="A17" s="2" t="s">
        <v>32</v>
      </c>
      <c r="B17" s="23" t="s">
        <v>4</v>
      </c>
      <c r="C17" s="19"/>
      <c r="D17" s="19"/>
      <c r="E17" s="19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</row>
    <row r="18" spans="1:19" s="5" customFormat="1" hidden="1" outlineLevel="1">
      <c r="A18" s="2" t="s">
        <v>211</v>
      </c>
      <c r="B18" s="23" t="s">
        <v>175</v>
      </c>
      <c r="C18" s="19"/>
      <c r="D18" s="19"/>
      <c r="E18" s="19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</row>
    <row r="19" spans="1:19" s="5" customFormat="1" hidden="1" outlineLevel="1">
      <c r="A19" s="2" t="s">
        <v>35</v>
      </c>
      <c r="B19" s="23" t="s">
        <v>4</v>
      </c>
      <c r="C19" s="19"/>
      <c r="D19" s="19"/>
      <c r="E19" s="19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</row>
    <row r="20" spans="1:19" s="5" customFormat="1" hidden="1" outlineLevel="1">
      <c r="A20" s="2" t="s">
        <v>40</v>
      </c>
      <c r="B20" s="24" t="s">
        <v>4</v>
      </c>
      <c r="C20" s="19"/>
      <c r="D20" s="19"/>
      <c r="E20" s="19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</row>
    <row r="21" spans="1:19" s="5" customFormat="1" hidden="1" outlineLevel="1">
      <c r="A21" s="2" t="s">
        <v>43</v>
      </c>
      <c r="B21" s="23" t="s">
        <v>5</v>
      </c>
      <c r="C21" s="19"/>
      <c r="D21" s="19"/>
      <c r="E21" s="19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</row>
    <row r="22" spans="1:19" s="5" customFormat="1" hidden="1" outlineLevel="1">
      <c r="A22" s="2" t="s">
        <v>410</v>
      </c>
      <c r="B22" s="24" t="s">
        <v>1096</v>
      </c>
      <c r="C22" s="19"/>
      <c r="D22" s="20"/>
      <c r="E22" s="19"/>
      <c r="F22" s="36"/>
      <c r="G22" s="35"/>
      <c r="H22" s="36"/>
      <c r="I22" s="35"/>
      <c r="J22" s="36"/>
      <c r="K22" s="35"/>
      <c r="L22" s="35"/>
      <c r="M22" s="36"/>
      <c r="N22" s="35"/>
      <c r="O22" s="36"/>
      <c r="P22" s="35"/>
      <c r="Q22" s="36"/>
      <c r="R22" s="35"/>
      <c r="S22" s="36"/>
    </row>
    <row r="23" spans="1:19" s="5" customFormat="1" hidden="1" outlineLevel="1">
      <c r="A23" s="2" t="s">
        <v>46</v>
      </c>
      <c r="B23" s="24" t="s">
        <v>4</v>
      </c>
      <c r="C23" s="19"/>
      <c r="D23" s="20"/>
      <c r="E23" s="19"/>
      <c r="F23" s="36"/>
      <c r="G23" s="35"/>
      <c r="H23" s="36"/>
      <c r="I23" s="35"/>
      <c r="J23" s="36"/>
      <c r="K23" s="35"/>
      <c r="L23" s="35"/>
      <c r="M23" s="36"/>
      <c r="N23" s="35"/>
      <c r="O23" s="36"/>
      <c r="P23" s="35"/>
      <c r="Q23" s="36"/>
      <c r="R23" s="35"/>
      <c r="S23" s="36"/>
    </row>
    <row r="24" spans="1:19" hidden="1" outlineLevel="1">
      <c r="A24" s="2" t="s">
        <v>49</v>
      </c>
      <c r="B24" s="24" t="s">
        <v>4</v>
      </c>
      <c r="C24" s="15"/>
      <c r="D24" s="15"/>
      <c r="E24" s="15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</row>
    <row r="25" spans="1:19" s="5" customFormat="1" hidden="1" outlineLevel="1">
      <c r="A25" s="16"/>
      <c r="B25" s="15"/>
      <c r="C25" s="20"/>
      <c r="D25" s="9"/>
      <c r="E25" s="20"/>
      <c r="F25" s="31"/>
      <c r="G25" s="36"/>
      <c r="H25" s="31"/>
      <c r="I25" s="36"/>
      <c r="J25" s="31"/>
      <c r="K25" s="36"/>
      <c r="L25" s="36"/>
      <c r="M25" s="31"/>
      <c r="N25" s="36"/>
      <c r="O25" s="31"/>
      <c r="P25" s="36"/>
      <c r="Q25" s="31"/>
      <c r="R25" s="36"/>
      <c r="S25" s="31"/>
    </row>
    <row r="26" spans="1:19" s="5" customFormat="1" hidden="1" outlineLevel="1">
      <c r="A26" s="3" t="s">
        <v>510</v>
      </c>
      <c r="B26" s="4" t="s">
        <v>513</v>
      </c>
      <c r="C26" s="20"/>
      <c r="D26" s="9"/>
      <c r="E26" s="20"/>
      <c r="F26" s="31"/>
      <c r="G26" s="36"/>
      <c r="H26" s="31"/>
      <c r="I26" s="36"/>
      <c r="J26" s="31"/>
      <c r="K26" s="36"/>
      <c r="L26" s="36"/>
      <c r="M26" s="31"/>
      <c r="N26" s="36"/>
      <c r="O26" s="31"/>
      <c r="P26" s="36"/>
      <c r="Q26" s="31"/>
      <c r="R26" s="36"/>
      <c r="S26" s="31"/>
    </row>
    <row r="27" spans="1:19" s="5" customFormat="1" hidden="1" outlineLevel="1">
      <c r="A27" s="3" t="s">
        <v>1091</v>
      </c>
      <c r="B27" s="4" t="s">
        <v>1092</v>
      </c>
      <c r="C27" s="15"/>
      <c r="D27" s="16"/>
      <c r="E27" s="15"/>
      <c r="F27" s="38"/>
      <c r="G27" s="37"/>
      <c r="H27" s="38"/>
      <c r="I27" s="37"/>
      <c r="J27" s="38"/>
      <c r="K27" s="37"/>
      <c r="L27" s="37"/>
      <c r="M27" s="38"/>
      <c r="N27" s="37"/>
      <c r="O27" s="38"/>
      <c r="P27" s="37"/>
      <c r="Q27" s="38"/>
      <c r="R27" s="36"/>
      <c r="S27" s="33"/>
    </row>
    <row r="28" spans="1:19" s="5" customFormat="1" hidden="1" outlineLevel="1">
      <c r="A28" s="3" t="s">
        <v>486</v>
      </c>
      <c r="B28" s="4" t="s">
        <v>518</v>
      </c>
      <c r="C28" s="15"/>
      <c r="D28" s="16"/>
      <c r="E28" s="15"/>
      <c r="F28" s="38"/>
      <c r="G28" s="37"/>
      <c r="H28" s="38"/>
      <c r="I28" s="37"/>
      <c r="J28" s="38"/>
      <c r="K28" s="37"/>
      <c r="L28" s="37"/>
      <c r="M28" s="38"/>
      <c r="N28" s="37"/>
      <c r="O28" s="38"/>
      <c r="P28" s="37"/>
      <c r="Q28" s="38"/>
      <c r="R28" s="31"/>
      <c r="S28" s="33"/>
    </row>
    <row r="29" spans="1:19" s="5" customFormat="1" hidden="1" outlineLevel="1">
      <c r="A29" s="3" t="s">
        <v>487</v>
      </c>
      <c r="B29" s="4" t="s">
        <v>516</v>
      </c>
      <c r="C29" s="15"/>
      <c r="D29" s="16"/>
      <c r="E29" s="15"/>
      <c r="F29" s="38"/>
      <c r="G29" s="37"/>
      <c r="H29" s="38"/>
      <c r="I29" s="37"/>
      <c r="J29" s="38"/>
      <c r="K29" s="37"/>
      <c r="L29" s="37"/>
      <c r="M29" s="38"/>
      <c r="N29" s="37"/>
      <c r="O29" s="38"/>
      <c r="P29" s="37"/>
      <c r="Q29" s="38"/>
      <c r="R29" s="33"/>
      <c r="S29" s="33"/>
    </row>
    <row r="30" spans="1:19" s="5" customFormat="1" hidden="1" outlineLevel="1">
      <c r="A30" s="3" t="s">
        <v>25</v>
      </c>
      <c r="B30" s="4" t="s">
        <v>10</v>
      </c>
      <c r="C30" s="15"/>
      <c r="D30" s="16"/>
      <c r="E30" s="15"/>
      <c r="F30" s="38"/>
      <c r="G30" s="37"/>
      <c r="H30" s="38"/>
      <c r="I30" s="37"/>
      <c r="J30" s="38"/>
      <c r="K30" s="37"/>
      <c r="L30" s="37"/>
      <c r="M30" s="38"/>
      <c r="N30" s="37"/>
      <c r="O30" s="38"/>
      <c r="P30" s="37"/>
      <c r="Q30" s="38"/>
      <c r="R30" s="33"/>
      <c r="S30" s="33"/>
    </row>
    <row r="31" spans="1:19" s="5" customFormat="1" hidden="1" outlineLevel="1">
      <c r="A31" s="3" t="s">
        <v>49</v>
      </c>
      <c r="B31" s="4" t="s">
        <v>159</v>
      </c>
      <c r="C31" s="15"/>
      <c r="D31" s="16"/>
      <c r="E31" s="15"/>
      <c r="F31" s="38"/>
      <c r="G31" s="37"/>
      <c r="H31" s="38"/>
      <c r="I31" s="37"/>
      <c r="J31" s="38"/>
      <c r="K31" s="37"/>
      <c r="L31" s="37"/>
      <c r="M31" s="38"/>
      <c r="N31" s="37"/>
      <c r="O31" s="38"/>
      <c r="P31" s="37"/>
      <c r="Q31" s="38"/>
      <c r="R31" s="33"/>
      <c r="S31" s="33"/>
    </row>
    <row r="32" spans="1:19" s="5" customFormat="1" hidden="1" outlineLevel="1">
      <c r="A32" s="3" t="s">
        <v>511</v>
      </c>
      <c r="B32" s="4" t="s">
        <v>518</v>
      </c>
      <c r="C32" s="15"/>
      <c r="D32" s="16"/>
      <c r="E32" s="15"/>
      <c r="F32" s="38"/>
      <c r="G32" s="37"/>
      <c r="H32" s="38"/>
      <c r="I32" s="37"/>
      <c r="J32" s="38"/>
      <c r="K32" s="37"/>
      <c r="L32" s="37"/>
      <c r="M32" s="38"/>
      <c r="N32" s="37"/>
      <c r="O32" s="38"/>
      <c r="P32" s="37"/>
      <c r="Q32" s="38"/>
      <c r="R32" s="33"/>
      <c r="S32" s="33"/>
    </row>
    <row r="33" spans="1:19" s="5" customFormat="1" hidden="1" outlineLevel="1">
      <c r="A33" s="3"/>
      <c r="B33" s="4"/>
      <c r="C33" s="15"/>
      <c r="D33" s="16"/>
      <c r="E33" s="15"/>
      <c r="F33" s="38"/>
      <c r="G33" s="37"/>
      <c r="H33" s="38"/>
      <c r="I33" s="37"/>
      <c r="J33" s="38"/>
      <c r="K33" s="37"/>
      <c r="L33" s="37"/>
      <c r="M33" s="38"/>
      <c r="N33" s="37"/>
      <c r="O33" s="38"/>
      <c r="P33" s="37"/>
      <c r="Q33" s="38"/>
      <c r="R33" s="33"/>
      <c r="S33" s="33"/>
    </row>
    <row r="34" spans="1:19" s="5" customFormat="1" hidden="1" outlineLevel="1">
      <c r="A34" s="3"/>
      <c r="B34" s="4"/>
      <c r="C34" s="15"/>
      <c r="D34" s="16"/>
      <c r="E34" s="15"/>
      <c r="F34" s="38"/>
      <c r="G34" s="37"/>
      <c r="H34" s="38"/>
      <c r="I34" s="37"/>
      <c r="J34" s="38"/>
      <c r="K34" s="37"/>
      <c r="L34" s="37"/>
      <c r="M34" s="38"/>
      <c r="N34" s="37"/>
      <c r="O34" s="38"/>
      <c r="P34" s="37"/>
      <c r="Q34" s="38"/>
      <c r="R34" s="33"/>
      <c r="S34" s="33"/>
    </row>
    <row r="35" spans="1:19" s="5" customFormat="1" hidden="1" outlineLevel="1">
      <c r="A35" s="3"/>
      <c r="B35" s="4"/>
      <c r="C35" s="15"/>
      <c r="D35" s="16"/>
      <c r="E35" s="15"/>
      <c r="F35" s="38"/>
      <c r="G35" s="37"/>
      <c r="H35" s="38"/>
      <c r="I35" s="37"/>
      <c r="J35" s="38"/>
      <c r="K35" s="37"/>
      <c r="L35" s="37"/>
      <c r="M35" s="38"/>
      <c r="N35" s="37"/>
      <c r="O35" s="38"/>
      <c r="P35" s="37"/>
      <c r="Q35" s="38"/>
      <c r="R35" s="33"/>
      <c r="S35" s="33"/>
    </row>
    <row r="36" spans="1:19" collapsed="1">
      <c r="A36" s="25" t="s">
        <v>46</v>
      </c>
      <c r="B36" s="2" t="s">
        <v>1093</v>
      </c>
      <c r="C36" s="25" t="s">
        <v>40</v>
      </c>
      <c r="D36" s="2" t="s">
        <v>1093</v>
      </c>
      <c r="E36" s="25" t="s">
        <v>49</v>
      </c>
      <c r="F36" s="39" t="s">
        <v>51</v>
      </c>
      <c r="G36" s="39" t="s">
        <v>53</v>
      </c>
      <c r="H36" s="39" t="s">
        <v>54</v>
      </c>
      <c r="I36" s="39" t="s">
        <v>55</v>
      </c>
      <c r="J36" s="39" t="s">
        <v>56</v>
      </c>
      <c r="K36" s="39" t="s">
        <v>57</v>
      </c>
      <c r="L36" s="39" t="s">
        <v>1160</v>
      </c>
      <c r="M36" s="39" t="s">
        <v>58</v>
      </c>
      <c r="N36" s="39" t="s">
        <v>59</v>
      </c>
      <c r="O36" s="39" t="s">
        <v>313</v>
      </c>
      <c r="P36" s="39" t="s">
        <v>60</v>
      </c>
      <c r="Q36" s="39" t="s">
        <v>62</v>
      </c>
      <c r="R36" s="39" t="s">
        <v>64</v>
      </c>
      <c r="S36" s="39" t="s">
        <v>66</v>
      </c>
    </row>
    <row r="37" spans="1:19" outlineLevel="2">
      <c r="A37" s="27" t="s">
        <v>551</v>
      </c>
      <c r="B37" s="27" t="s">
        <v>552</v>
      </c>
      <c r="C37" s="27" t="s">
        <v>553</v>
      </c>
      <c r="D37" s="27" t="s">
        <v>554</v>
      </c>
      <c r="E37" s="27" t="s">
        <v>555</v>
      </c>
      <c r="F37" s="40">
        <v>15.235615384615301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f>M37+P37</f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15.235615384615301</v>
      </c>
      <c r="S37" s="40">
        <v>0</v>
      </c>
    </row>
    <row r="38" spans="1:19" outlineLevel="2">
      <c r="A38" s="27" t="s">
        <v>551</v>
      </c>
      <c r="B38" s="27" t="s">
        <v>552</v>
      </c>
      <c r="C38" s="27" t="s">
        <v>556</v>
      </c>
      <c r="D38" s="27" t="s">
        <v>557</v>
      </c>
      <c r="E38" s="27" t="s">
        <v>555</v>
      </c>
      <c r="F38" s="40">
        <v>3.15161538461538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f t="shared" ref="L38:L101" si="0">M38+P38</f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3.15161538461538</v>
      </c>
      <c r="S38" s="40">
        <v>0</v>
      </c>
    </row>
    <row r="39" spans="1:19" outlineLevel="2">
      <c r="A39" s="27" t="s">
        <v>551</v>
      </c>
      <c r="B39" s="27" t="s">
        <v>552</v>
      </c>
      <c r="C39" s="27" t="s">
        <v>558</v>
      </c>
      <c r="D39" s="27" t="s">
        <v>559</v>
      </c>
      <c r="E39" s="27" t="s">
        <v>555</v>
      </c>
      <c r="F39" s="40">
        <v>395.55938461538398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f t="shared" si="0"/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395.55938461538398</v>
      </c>
      <c r="S39" s="40">
        <v>0</v>
      </c>
    </row>
    <row r="40" spans="1:19" outlineLevel="2">
      <c r="A40" s="27" t="s">
        <v>551</v>
      </c>
      <c r="B40" s="27" t="s">
        <v>552</v>
      </c>
      <c r="C40" s="27" t="s">
        <v>560</v>
      </c>
      <c r="D40" s="27" t="s">
        <v>561</v>
      </c>
      <c r="E40" s="27" t="s">
        <v>555</v>
      </c>
      <c r="F40" s="40">
        <v>107.295769230769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f t="shared" si="0"/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107.295769230769</v>
      </c>
      <c r="S40" s="40">
        <v>0</v>
      </c>
    </row>
    <row r="41" spans="1:19" outlineLevel="2">
      <c r="A41" s="27" t="s">
        <v>551</v>
      </c>
      <c r="B41" s="27" t="s">
        <v>552</v>
      </c>
      <c r="C41" s="27" t="s">
        <v>562</v>
      </c>
      <c r="D41" s="27" t="s">
        <v>563</v>
      </c>
      <c r="E41" s="27" t="s">
        <v>555</v>
      </c>
      <c r="F41" s="40">
        <v>265.70884615384603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f t="shared" si="0"/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265.70884615384603</v>
      </c>
      <c r="S41" s="40">
        <v>0</v>
      </c>
    </row>
    <row r="42" spans="1:19" outlineLevel="2">
      <c r="A42" s="27" t="s">
        <v>551</v>
      </c>
      <c r="B42" s="27" t="s">
        <v>552</v>
      </c>
      <c r="C42" s="27" t="s">
        <v>564</v>
      </c>
      <c r="D42" s="27" t="s">
        <v>565</v>
      </c>
      <c r="E42" s="27" t="s">
        <v>555</v>
      </c>
      <c r="F42" s="40">
        <v>123.817769230769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f t="shared" si="0"/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123.817769230769</v>
      </c>
      <c r="S42" s="40">
        <v>0</v>
      </c>
    </row>
    <row r="43" spans="1:19" outlineLevel="2">
      <c r="A43" s="27" t="s">
        <v>551</v>
      </c>
      <c r="B43" s="27" t="s">
        <v>552</v>
      </c>
      <c r="C43" s="27" t="s">
        <v>566</v>
      </c>
      <c r="D43" s="27" t="s">
        <v>567</v>
      </c>
      <c r="E43" s="27" t="s">
        <v>555</v>
      </c>
      <c r="F43" s="40">
        <v>274.44123076923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f t="shared" si="0"/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274.44123076923</v>
      </c>
      <c r="S43" s="40">
        <v>0</v>
      </c>
    </row>
    <row r="44" spans="1:19" outlineLevel="2">
      <c r="A44" s="27" t="s">
        <v>551</v>
      </c>
      <c r="B44" s="27" t="s">
        <v>552</v>
      </c>
      <c r="C44" s="27" t="s">
        <v>568</v>
      </c>
      <c r="D44" s="27" t="s">
        <v>569</v>
      </c>
      <c r="E44" s="27" t="s">
        <v>570</v>
      </c>
      <c r="F44" s="40">
        <v>-5.0000000000000002E-14</v>
      </c>
      <c r="G44" s="40">
        <v>-1.0055003676419411E-15</v>
      </c>
      <c r="H44" s="40">
        <v>-1.3118532323137397E-14</v>
      </c>
      <c r="I44" s="40">
        <v>-3.7368241272980211E-15</v>
      </c>
      <c r="J44" s="40">
        <v>0</v>
      </c>
      <c r="K44" s="40">
        <v>0</v>
      </c>
      <c r="L44" s="40">
        <f t="shared" si="0"/>
        <v>-7.3975489127216016E-15</v>
      </c>
      <c r="M44" s="40">
        <v>-5.9098385235050329E-15</v>
      </c>
      <c r="N44" s="40">
        <v>-2.1853781463589018E-14</v>
      </c>
      <c r="O44" s="40">
        <v>-2.7439694921283148E-15</v>
      </c>
      <c r="P44" s="40">
        <v>-1.4877103892165688E-15</v>
      </c>
      <c r="Q44" s="40">
        <v>-1.4384331348369881E-16</v>
      </c>
      <c r="R44" s="40">
        <v>0</v>
      </c>
      <c r="S44" s="40">
        <v>0</v>
      </c>
    </row>
    <row r="45" spans="1:19" outlineLevel="2">
      <c r="A45" s="27" t="s">
        <v>551</v>
      </c>
      <c r="B45" s="27" t="s">
        <v>552</v>
      </c>
      <c r="C45" s="27" t="s">
        <v>1099</v>
      </c>
      <c r="D45" s="27" t="s">
        <v>1100</v>
      </c>
      <c r="E45" s="27" t="s">
        <v>570</v>
      </c>
      <c r="F45" s="40"/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f t="shared" si="0"/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</row>
    <row r="46" spans="1:19" outlineLevel="2">
      <c r="A46" s="27" t="s">
        <v>551</v>
      </c>
      <c r="B46" s="27" t="s">
        <v>552</v>
      </c>
      <c r="C46" s="27" t="s">
        <v>571</v>
      </c>
      <c r="D46" s="27" t="s">
        <v>572</v>
      </c>
      <c r="E46" s="27" t="s">
        <v>573</v>
      </c>
      <c r="F46" s="40">
        <v>1.24E-12</v>
      </c>
      <c r="G46" s="40">
        <v>1.8531505759491451E-14</v>
      </c>
      <c r="H46" s="40">
        <v>3.0724499708371272E-13</v>
      </c>
      <c r="I46" s="40">
        <v>9.2633373523928569E-14</v>
      </c>
      <c r="J46" s="40">
        <v>0</v>
      </c>
      <c r="K46" s="40">
        <v>0</v>
      </c>
      <c r="L46" s="40">
        <f t="shared" si="0"/>
        <v>2.1847688741608682E-13</v>
      </c>
      <c r="M46" s="40">
        <v>1.7039970130559516E-13</v>
      </c>
      <c r="N46" s="40">
        <v>5.204493611376405E-13</v>
      </c>
      <c r="O46" s="40">
        <v>7.7820519612713558E-14</v>
      </c>
      <c r="P46" s="40">
        <v>4.807718611049168E-14</v>
      </c>
      <c r="Q46" s="40">
        <v>4.8433554664262478E-15</v>
      </c>
      <c r="R46" s="40">
        <v>0</v>
      </c>
      <c r="S46" s="40">
        <v>0</v>
      </c>
    </row>
    <row r="47" spans="1:19" outlineLevel="2">
      <c r="A47" s="27" t="s">
        <v>551</v>
      </c>
      <c r="B47" s="27" t="s">
        <v>552</v>
      </c>
      <c r="C47" s="27" t="s">
        <v>574</v>
      </c>
      <c r="D47" s="27" t="s">
        <v>575</v>
      </c>
      <c r="E47" s="27" t="s">
        <v>576</v>
      </c>
      <c r="F47" s="40">
        <v>7.3999999999999998E-13</v>
      </c>
      <c r="G47" s="40">
        <v>1.6215063144889601E-14</v>
      </c>
      <c r="H47" s="40">
        <v>2.0171209130443083E-13</v>
      </c>
      <c r="I47" s="40">
        <v>5.6763580381635654E-14</v>
      </c>
      <c r="J47" s="40">
        <v>0</v>
      </c>
      <c r="K47" s="40">
        <v>0</v>
      </c>
      <c r="L47" s="40">
        <f t="shared" si="0"/>
        <v>1.0825812453721751E-13</v>
      </c>
      <c r="M47" s="40">
        <v>8.6571132930146791E-14</v>
      </c>
      <c r="N47" s="40">
        <v>3.1428010927965523E-13</v>
      </c>
      <c r="O47" s="40">
        <v>4.0726228812861106E-14</v>
      </c>
      <c r="P47" s="40">
        <v>2.1686991607070727E-14</v>
      </c>
      <c r="Q47" s="40">
        <v>2.0448025393100705E-15</v>
      </c>
      <c r="R47" s="40">
        <v>0</v>
      </c>
      <c r="S47" s="40">
        <v>0</v>
      </c>
    </row>
    <row r="48" spans="1:19" outlineLevel="2">
      <c r="A48" s="27" t="s">
        <v>551</v>
      </c>
      <c r="B48" s="27" t="s">
        <v>552</v>
      </c>
      <c r="C48" s="27" t="s">
        <v>1101</v>
      </c>
      <c r="D48" s="27" t="s">
        <v>1102</v>
      </c>
      <c r="E48" s="27" t="s">
        <v>576</v>
      </c>
      <c r="F48" s="40"/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f t="shared" si="0"/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</row>
    <row r="49" spans="1:19" outlineLevel="2">
      <c r="A49" s="27" t="s">
        <v>551</v>
      </c>
      <c r="B49" s="27" t="s">
        <v>552</v>
      </c>
      <c r="C49" s="27" t="s">
        <v>577</v>
      </c>
      <c r="D49" s="27" t="s">
        <v>578</v>
      </c>
      <c r="E49" s="27" t="s">
        <v>579</v>
      </c>
      <c r="F49" s="40">
        <v>6.9200000000000004E-12</v>
      </c>
      <c r="G49" s="40">
        <v>3.177717712351312E-13</v>
      </c>
      <c r="H49" s="40">
        <v>3.0369083197980595E-12</v>
      </c>
      <c r="I49" s="40">
        <v>9.412800098959478E-13</v>
      </c>
      <c r="J49" s="40">
        <v>0</v>
      </c>
      <c r="K49" s="40">
        <v>0</v>
      </c>
      <c r="L49" s="40">
        <f t="shared" si="0"/>
        <v>3.2680152322656021E-13</v>
      </c>
      <c r="M49" s="40">
        <v>3.2673004950067229E-13</v>
      </c>
      <c r="N49" s="40">
        <v>2.0556726038925643E-12</v>
      </c>
      <c r="O49" s="40">
        <v>2.4156577195173825E-13</v>
      </c>
      <c r="P49" s="40">
        <v>7.1473725887900285E-17</v>
      </c>
      <c r="Q49" s="40">
        <v>0</v>
      </c>
      <c r="R49" s="40">
        <v>0</v>
      </c>
      <c r="S49" s="40">
        <v>0</v>
      </c>
    </row>
    <row r="50" spans="1:19" outlineLevel="2">
      <c r="A50" s="27" t="s">
        <v>551</v>
      </c>
      <c r="B50" s="27" t="s">
        <v>552</v>
      </c>
      <c r="C50" s="27" t="s">
        <v>580</v>
      </c>
      <c r="D50" s="27" t="s">
        <v>581</v>
      </c>
      <c r="E50" s="27" t="s">
        <v>576</v>
      </c>
      <c r="F50" s="40">
        <v>5.6999999999999999E-13</v>
      </c>
      <c r="G50" s="40">
        <v>1.2489981071063611E-14</v>
      </c>
      <c r="H50" s="40">
        <v>1.5537282708584538E-13</v>
      </c>
      <c r="I50" s="40">
        <v>4.3723298402070704E-14</v>
      </c>
      <c r="J50" s="40">
        <v>0</v>
      </c>
      <c r="K50" s="40">
        <v>0</v>
      </c>
      <c r="L50" s="40">
        <f t="shared" si="0"/>
        <v>8.3388014846235128E-14</v>
      </c>
      <c r="M50" s="40">
        <v>6.668316995970767E-14</v>
      </c>
      <c r="N50" s="40">
        <v>2.4208062471541011E-13</v>
      </c>
      <c r="O50" s="40">
        <v>3.137020327477139E-14</v>
      </c>
      <c r="P50" s="40">
        <v>1.6704844886527451E-14</v>
      </c>
      <c r="Q50" s="40">
        <v>1.5750506046037028E-15</v>
      </c>
      <c r="R50" s="40">
        <v>0</v>
      </c>
      <c r="S50" s="40">
        <v>0</v>
      </c>
    </row>
    <row r="51" spans="1:19" outlineLevel="2">
      <c r="A51" s="27" t="s">
        <v>551</v>
      </c>
      <c r="B51" s="27" t="s">
        <v>552</v>
      </c>
      <c r="C51" s="27" t="s">
        <v>582</v>
      </c>
      <c r="D51" s="27" t="s">
        <v>583</v>
      </c>
      <c r="E51" s="27" t="s">
        <v>576</v>
      </c>
      <c r="F51" s="40">
        <v>-4.8900000000000004E-12</v>
      </c>
      <c r="G51" s="40">
        <v>-1.0715089024122994E-13</v>
      </c>
      <c r="H51" s="40">
        <v>-1.3329353060522526E-12</v>
      </c>
      <c r="I51" s="40">
        <v>-3.7509987576513294E-13</v>
      </c>
      <c r="J51" s="40">
        <v>0</v>
      </c>
      <c r="K51" s="40">
        <v>0</v>
      </c>
      <c r="L51" s="40">
        <f t="shared" si="0"/>
        <v>-7.1538139052296449E-13</v>
      </c>
      <c r="M51" s="40">
        <v>-5.7207140544380789E-13</v>
      </c>
      <c r="N51" s="40">
        <v>-2.0767969383479922E-12</v>
      </c>
      <c r="O51" s="40">
        <v>-2.6912332283093353E-13</v>
      </c>
      <c r="P51" s="40">
        <v>-1.4330998507915657E-13</v>
      </c>
      <c r="Q51" s="40">
        <v>-1.3512276239494927E-14</v>
      </c>
      <c r="R51" s="40">
        <v>0</v>
      </c>
      <c r="S51" s="40">
        <v>0</v>
      </c>
    </row>
    <row r="52" spans="1:19" outlineLevel="2">
      <c r="A52" s="27" t="s">
        <v>551</v>
      </c>
      <c r="B52" s="27" t="s">
        <v>552</v>
      </c>
      <c r="C52" s="27" t="s">
        <v>584</v>
      </c>
      <c r="D52" s="27" t="s">
        <v>585</v>
      </c>
      <c r="E52" s="27" t="s">
        <v>576</v>
      </c>
      <c r="F52" s="40">
        <v>-6.7699999999999996E-12</v>
      </c>
      <c r="G52" s="40">
        <v>-1.4834591552824674E-13</v>
      </c>
      <c r="H52" s="40">
        <v>-1.8453930515283739E-12</v>
      </c>
      <c r="I52" s="40">
        <v>-5.1931005295090995E-13</v>
      </c>
      <c r="J52" s="40">
        <v>0</v>
      </c>
      <c r="K52" s="40">
        <v>0</v>
      </c>
      <c r="L52" s="40">
        <f t="shared" si="0"/>
        <v>-9.9041554475265214E-13</v>
      </c>
      <c r="M52" s="40">
        <v>-7.9200887829336996E-13</v>
      </c>
      <c r="N52" s="40">
        <v>-2.8752382970584674E-12</v>
      </c>
      <c r="O52" s="40">
        <v>-3.7258995819333736E-13</v>
      </c>
      <c r="P52" s="40">
        <v>-1.9840666645928218E-13</v>
      </c>
      <c r="Q52" s="40">
        <v>-1.87071799880124E-14</v>
      </c>
      <c r="R52" s="40">
        <v>0</v>
      </c>
      <c r="S52" s="40">
        <v>0</v>
      </c>
    </row>
    <row r="53" spans="1:19" outlineLevel="2">
      <c r="A53" s="27" t="s">
        <v>551</v>
      </c>
      <c r="B53" s="27" t="s">
        <v>552</v>
      </c>
      <c r="C53" s="27" t="s">
        <v>586</v>
      </c>
      <c r="D53" s="27" t="s">
        <v>587</v>
      </c>
      <c r="E53" s="27" t="s">
        <v>588</v>
      </c>
      <c r="F53" s="40">
        <v>-2.4999999999999998E-12</v>
      </c>
      <c r="G53" s="40">
        <v>-3.9261459831916508E-14</v>
      </c>
      <c r="H53" s="40">
        <v>-6.5054955175751215E-13</v>
      </c>
      <c r="I53" s="40">
        <v>-1.9643135800756723E-13</v>
      </c>
      <c r="J53" s="40">
        <v>0</v>
      </c>
      <c r="K53" s="40">
        <v>0</v>
      </c>
      <c r="L53" s="40">
        <f t="shared" si="0"/>
        <v>-3.99164953001345E-13</v>
      </c>
      <c r="M53" s="40">
        <v>-3.1469950587608062E-13</v>
      </c>
      <c r="N53" s="40">
        <v>-1.0657079290009403E-12</v>
      </c>
      <c r="O53" s="40">
        <v>-1.3937781062983418E-13</v>
      </c>
      <c r="P53" s="40">
        <v>-8.4465447125264408E-14</v>
      </c>
      <c r="Q53" s="40">
        <v>-9.5069377708848E-15</v>
      </c>
      <c r="R53" s="40">
        <v>0</v>
      </c>
      <c r="S53" s="40">
        <v>0</v>
      </c>
    </row>
    <row r="54" spans="1:19" outlineLevel="2">
      <c r="A54" s="27" t="s">
        <v>551</v>
      </c>
      <c r="B54" s="27" t="s">
        <v>552</v>
      </c>
      <c r="C54" s="27" t="s">
        <v>589</v>
      </c>
      <c r="D54" s="27" t="s">
        <v>590</v>
      </c>
      <c r="E54" s="27" t="s">
        <v>591</v>
      </c>
      <c r="F54" s="40">
        <v>-1.61E-12</v>
      </c>
      <c r="G54" s="40">
        <v>-2.506572823244471E-14</v>
      </c>
      <c r="H54" s="40">
        <v>-4.153736232526529E-13</v>
      </c>
      <c r="I54" s="40">
        <v>-1.2538864928641999E-13</v>
      </c>
      <c r="J54" s="40">
        <v>0</v>
      </c>
      <c r="K54" s="40">
        <v>0</v>
      </c>
      <c r="L54" s="40">
        <f t="shared" si="0"/>
        <v>-2.6181760507098744E-13</v>
      </c>
      <c r="M54" s="40">
        <v>-2.0598712132580967E-13</v>
      </c>
      <c r="N54" s="40">
        <v>-6.8442644034224994E-13</v>
      </c>
      <c r="O54" s="40">
        <v>-9.1775800733382198E-14</v>
      </c>
      <c r="P54" s="40">
        <v>-5.5830483745177785E-14</v>
      </c>
      <c r="Q54" s="40">
        <v>-6.1521530818628665E-15</v>
      </c>
      <c r="R54" s="40">
        <v>0</v>
      </c>
      <c r="S54" s="40">
        <v>0</v>
      </c>
    </row>
    <row r="55" spans="1:19" outlineLevel="2">
      <c r="A55" s="27" t="s">
        <v>551</v>
      </c>
      <c r="B55" s="27" t="s">
        <v>552</v>
      </c>
      <c r="C55" s="27" t="s">
        <v>1103</v>
      </c>
      <c r="D55" s="27" t="s">
        <v>1104</v>
      </c>
      <c r="E55" s="27" t="s">
        <v>591</v>
      </c>
      <c r="F55" s="40"/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f t="shared" si="0"/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</row>
    <row r="56" spans="1:19" outlineLevel="2">
      <c r="A56" s="27" t="s">
        <v>551</v>
      </c>
      <c r="B56" s="27" t="s">
        <v>552</v>
      </c>
      <c r="C56" s="27" t="s">
        <v>592</v>
      </c>
      <c r="D56" s="27" t="s">
        <v>593</v>
      </c>
      <c r="E56" s="27" t="s">
        <v>576</v>
      </c>
      <c r="F56" s="40">
        <v>-4.5899999999999996E-12</v>
      </c>
      <c r="G56" s="40">
        <v>-1.0057721599330171E-13</v>
      </c>
      <c r="H56" s="40">
        <v>-1.2511601339018073E-12</v>
      </c>
      <c r="I56" s="40">
        <v>-3.5208761344825357E-13</v>
      </c>
      <c r="J56" s="40">
        <v>0</v>
      </c>
      <c r="K56" s="40">
        <v>0</v>
      </c>
      <c r="L56" s="40">
        <f t="shared" si="0"/>
        <v>-6.7149296165652487E-13</v>
      </c>
      <c r="M56" s="40">
        <v>-5.3697500020185645E-13</v>
      </c>
      <c r="N56" s="40">
        <v>-1.9493860832346183E-12</v>
      </c>
      <c r="O56" s="40">
        <v>-2.5261268952842226E-13</v>
      </c>
      <c r="P56" s="40">
        <v>-1.3451796145466843E-13</v>
      </c>
      <c r="Q56" s="40">
        <v>-1.2683302237071923E-14</v>
      </c>
      <c r="R56" s="40">
        <v>0</v>
      </c>
      <c r="S56" s="40">
        <v>0</v>
      </c>
    </row>
    <row r="57" spans="1:19" outlineLevel="2">
      <c r="A57" s="27" t="s">
        <v>551</v>
      </c>
      <c r="B57" s="27" t="s">
        <v>552</v>
      </c>
      <c r="C57" s="27" t="s">
        <v>594</v>
      </c>
      <c r="D57" s="27" t="s">
        <v>595</v>
      </c>
      <c r="E57" s="27" t="s">
        <v>576</v>
      </c>
      <c r="F57" s="40">
        <v>-1.7689999999999999E-11</v>
      </c>
      <c r="G57" s="40">
        <v>-3.8762765815283383E-13</v>
      </c>
      <c r="H57" s="40">
        <v>-4.8220093178045691E-12</v>
      </c>
      <c r="I57" s="40">
        <v>-1.3569564012853171E-12</v>
      </c>
      <c r="J57" s="40">
        <v>0</v>
      </c>
      <c r="K57" s="40">
        <v>0</v>
      </c>
      <c r="L57" s="40">
        <f t="shared" si="0"/>
        <v>-2.5879543554910513E-12</v>
      </c>
      <c r="M57" s="40">
        <v>-2.0695180291004013E-12</v>
      </c>
      <c r="N57" s="40">
        <v>-7.512993423185271E-12</v>
      </c>
      <c r="O57" s="40">
        <v>-9.7357701040474714E-13</v>
      </c>
      <c r="P57" s="40">
        <v>-5.1843632639065021E-13</v>
      </c>
      <c r="Q57" s="40">
        <v>-4.8881833676209656E-14</v>
      </c>
      <c r="R57" s="40">
        <v>0</v>
      </c>
      <c r="S57" s="40">
        <v>0</v>
      </c>
    </row>
    <row r="58" spans="1:19" outlineLevel="2">
      <c r="A58" s="27" t="s">
        <v>551</v>
      </c>
      <c r="B58" s="27" t="s">
        <v>552</v>
      </c>
      <c r="C58" s="27" t="s">
        <v>596</v>
      </c>
      <c r="D58" s="27" t="s">
        <v>597</v>
      </c>
      <c r="E58" s="27" t="s">
        <v>576</v>
      </c>
      <c r="F58" s="40">
        <v>-8.0799999999999995E-12</v>
      </c>
      <c r="G58" s="40">
        <v>-1.7705095974419994E-13</v>
      </c>
      <c r="H58" s="40">
        <v>-2.2024779699186503E-12</v>
      </c>
      <c r="I58" s="40">
        <v>-6.1979693173461635E-13</v>
      </c>
      <c r="J58" s="40">
        <v>0</v>
      </c>
      <c r="K58" s="40">
        <v>0</v>
      </c>
      <c r="L58" s="40">
        <f t="shared" si="0"/>
        <v>-1.1820616841361049E-12</v>
      </c>
      <c r="M58" s="40">
        <v>-9.4526318118322452E-13</v>
      </c>
      <c r="N58" s="40">
        <v>-3.431599031053533E-12</v>
      </c>
      <c r="O58" s="40">
        <v>-4.4468639028096989E-13</v>
      </c>
      <c r="P58" s="40">
        <v>-2.3679850295288035E-13</v>
      </c>
      <c r="Q58" s="40">
        <v>-2.2327033131926175E-14</v>
      </c>
      <c r="R58" s="40">
        <v>0</v>
      </c>
      <c r="S58" s="40">
        <v>0</v>
      </c>
    </row>
    <row r="59" spans="1:19" outlineLevel="2">
      <c r="A59" s="27" t="s">
        <v>551</v>
      </c>
      <c r="B59" s="27" t="s">
        <v>552</v>
      </c>
      <c r="C59" s="27" t="s">
        <v>1105</v>
      </c>
      <c r="D59" s="27" t="s">
        <v>1106</v>
      </c>
      <c r="E59" s="27" t="s">
        <v>576</v>
      </c>
      <c r="F59" s="40"/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f t="shared" si="0"/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</row>
    <row r="60" spans="1:19" outlineLevel="2">
      <c r="A60" s="27" t="s">
        <v>551</v>
      </c>
      <c r="B60" s="27" t="s">
        <v>552</v>
      </c>
      <c r="C60" s="27" t="s">
        <v>598</v>
      </c>
      <c r="D60" s="27" t="s">
        <v>599</v>
      </c>
      <c r="E60" s="27" t="s">
        <v>573</v>
      </c>
      <c r="F60" s="40">
        <v>-1.092E-11</v>
      </c>
      <c r="G60" s="40">
        <v>-1.6319680878519889E-13</v>
      </c>
      <c r="H60" s="40">
        <v>-2.7057382001243088E-12</v>
      </c>
      <c r="I60" s="40">
        <v>-8.1577132167846768E-13</v>
      </c>
      <c r="J60" s="40">
        <v>0</v>
      </c>
      <c r="K60" s="40">
        <v>0</v>
      </c>
      <c r="L60" s="40">
        <f t="shared" si="0"/>
        <v>-1.9240061375674744E-12</v>
      </c>
      <c r="M60" s="40">
        <v>-1.5006167244008864E-12</v>
      </c>
      <c r="N60" s="40">
        <v>-4.5833121158250276E-12</v>
      </c>
      <c r="O60" s="40">
        <v>-6.8532264046034841E-13</v>
      </c>
      <c r="P60" s="40">
        <v>-4.2338941316658801E-13</v>
      </c>
      <c r="Q60" s="40">
        <v>-4.265277555917309E-14</v>
      </c>
      <c r="R60" s="40">
        <v>0</v>
      </c>
      <c r="S60" s="40">
        <v>0</v>
      </c>
    </row>
    <row r="61" spans="1:19" outlineLevel="2">
      <c r="A61" s="27" t="s">
        <v>551</v>
      </c>
      <c r="B61" s="27" t="s">
        <v>552</v>
      </c>
      <c r="C61" s="27" t="s">
        <v>600</v>
      </c>
      <c r="D61" s="27" t="s">
        <v>601</v>
      </c>
      <c r="E61" s="27" t="s">
        <v>570</v>
      </c>
      <c r="F61" s="40">
        <v>-9.9999999999999998E-13</v>
      </c>
      <c r="G61" s="40">
        <v>-2.0110007352838823E-14</v>
      </c>
      <c r="H61" s="40">
        <v>-2.6237064646274795E-13</v>
      </c>
      <c r="I61" s="40">
        <v>-7.4736482545960416E-14</v>
      </c>
      <c r="J61" s="40">
        <v>0</v>
      </c>
      <c r="K61" s="40">
        <v>0</v>
      </c>
      <c r="L61" s="40">
        <f t="shared" si="0"/>
        <v>-1.4795097825443201E-13</v>
      </c>
      <c r="M61" s="40">
        <v>-1.1819677047010065E-13</v>
      </c>
      <c r="N61" s="40">
        <v>-4.3707562927178034E-13</v>
      </c>
      <c r="O61" s="40">
        <v>-5.4879389842566295E-14</v>
      </c>
      <c r="P61" s="40">
        <v>-2.9754207784331373E-14</v>
      </c>
      <c r="Q61" s="40">
        <v>-2.876866269673976E-15</v>
      </c>
      <c r="R61" s="40">
        <v>0</v>
      </c>
      <c r="S61" s="40">
        <v>0</v>
      </c>
    </row>
    <row r="62" spans="1:19" outlineLevel="2">
      <c r="A62" s="27" t="s">
        <v>551</v>
      </c>
      <c r="B62" s="27" t="s">
        <v>552</v>
      </c>
      <c r="C62" s="27" t="s">
        <v>602</v>
      </c>
      <c r="D62" s="27" t="s">
        <v>603</v>
      </c>
      <c r="E62" s="27" t="s">
        <v>573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f t="shared" si="0"/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</row>
    <row r="63" spans="1:19" outlineLevel="2">
      <c r="A63" s="27" t="s">
        <v>551</v>
      </c>
      <c r="B63" s="27" t="s">
        <v>552</v>
      </c>
      <c r="C63" s="27" t="s">
        <v>1107</v>
      </c>
      <c r="D63" s="27" t="s">
        <v>1108</v>
      </c>
      <c r="E63" s="27" t="s">
        <v>573</v>
      </c>
      <c r="F63" s="40"/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f t="shared" si="0"/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</row>
    <row r="64" spans="1:19" outlineLevel="2">
      <c r="A64" s="27" t="s">
        <v>551</v>
      </c>
      <c r="B64" s="27" t="s">
        <v>552</v>
      </c>
      <c r="C64" s="27" t="s">
        <v>604</v>
      </c>
      <c r="D64" s="27" t="s">
        <v>605</v>
      </c>
      <c r="E64" s="27" t="s">
        <v>573</v>
      </c>
      <c r="F64" s="40">
        <v>1E-14</v>
      </c>
      <c r="G64" s="40">
        <v>1.49447627092673E-16</v>
      </c>
      <c r="H64" s="40">
        <v>2.4777822345460703E-15</v>
      </c>
      <c r="I64" s="40">
        <v>7.4704333487039173E-16</v>
      </c>
      <c r="J64" s="40">
        <v>0</v>
      </c>
      <c r="K64" s="40">
        <v>0</v>
      </c>
      <c r="L64" s="40">
        <f t="shared" si="0"/>
        <v>1.761910382387797E-15</v>
      </c>
      <c r="M64" s="40">
        <v>1.3741911395612513E-15</v>
      </c>
      <c r="N64" s="40">
        <v>4.1971722672390364E-15</v>
      </c>
      <c r="O64" s="40">
        <v>6.2758483558639971E-16</v>
      </c>
      <c r="P64" s="40">
        <v>3.8771924282654577E-16</v>
      </c>
      <c r="Q64" s="40">
        <v>3.9059318277631032E-17</v>
      </c>
      <c r="R64" s="40">
        <v>0</v>
      </c>
      <c r="S64" s="40">
        <v>0</v>
      </c>
    </row>
    <row r="65" spans="1:19" outlineLevel="2">
      <c r="A65" s="27" t="s">
        <v>551</v>
      </c>
      <c r="B65" s="27" t="s">
        <v>552</v>
      </c>
      <c r="C65" s="27" t="s">
        <v>1109</v>
      </c>
      <c r="D65" s="27" t="s">
        <v>1110</v>
      </c>
      <c r="E65" s="27" t="s">
        <v>576</v>
      </c>
      <c r="F65" s="40"/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f t="shared" si="0"/>
        <v>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</row>
    <row r="66" spans="1:19" outlineLevel="2">
      <c r="A66" s="27" t="s">
        <v>551</v>
      </c>
      <c r="B66" s="27" t="s">
        <v>552</v>
      </c>
      <c r="C66" s="27" t="s">
        <v>606</v>
      </c>
      <c r="D66" s="27" t="s">
        <v>607</v>
      </c>
      <c r="E66" s="27" t="s">
        <v>573</v>
      </c>
      <c r="F66" s="40">
        <v>3.8E-13</v>
      </c>
      <c r="G66" s="40">
        <v>5.679009829521574E-15</v>
      </c>
      <c r="H66" s="40">
        <v>9.4155724912750677E-14</v>
      </c>
      <c r="I66" s="40">
        <v>2.8387646725074884E-14</v>
      </c>
      <c r="J66" s="40">
        <v>0</v>
      </c>
      <c r="K66" s="40">
        <v>0</v>
      </c>
      <c r="L66" s="40">
        <f t="shared" si="0"/>
        <v>6.6952594530736284E-14</v>
      </c>
      <c r="M66" s="40">
        <v>5.2219263303327548E-14</v>
      </c>
      <c r="N66" s="40">
        <v>1.5949254615508338E-13</v>
      </c>
      <c r="O66" s="40">
        <v>2.3848223752283188E-14</v>
      </c>
      <c r="P66" s="40">
        <v>1.4733331227408739E-14</v>
      </c>
      <c r="Q66" s="40">
        <v>1.4842540945499792E-15</v>
      </c>
      <c r="R66" s="40">
        <v>0</v>
      </c>
      <c r="S66" s="40">
        <v>0</v>
      </c>
    </row>
    <row r="67" spans="1:19" outlineLevel="2">
      <c r="A67" s="27" t="s">
        <v>551</v>
      </c>
      <c r="B67" s="27" t="s">
        <v>552</v>
      </c>
      <c r="C67" s="27" t="s">
        <v>1111</v>
      </c>
      <c r="D67" s="27" t="s">
        <v>1112</v>
      </c>
      <c r="E67" s="27" t="s">
        <v>576</v>
      </c>
      <c r="F67" s="40"/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f t="shared" si="0"/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</row>
    <row r="68" spans="1:19" outlineLevel="2">
      <c r="A68" s="27" t="s">
        <v>551</v>
      </c>
      <c r="B68" s="27" t="s">
        <v>552</v>
      </c>
      <c r="C68" s="27" t="s">
        <v>608</v>
      </c>
      <c r="D68" s="27" t="s">
        <v>609</v>
      </c>
      <c r="E68" s="27" t="s">
        <v>588</v>
      </c>
      <c r="F68" s="40">
        <v>1.1999999999999999E-13</v>
      </c>
      <c r="G68" s="40">
        <v>1.8845500719319924E-15</v>
      </c>
      <c r="H68" s="40">
        <v>3.1226378484360582E-14</v>
      </c>
      <c r="I68" s="40">
        <v>9.4287051843632277E-15</v>
      </c>
      <c r="J68" s="40">
        <v>0</v>
      </c>
      <c r="K68" s="40">
        <v>0</v>
      </c>
      <c r="L68" s="40">
        <f t="shared" si="0"/>
        <v>1.9159917744064561E-14</v>
      </c>
      <c r="M68" s="40">
        <v>1.5105576282051871E-14</v>
      </c>
      <c r="N68" s="40">
        <v>5.1153980592045131E-14</v>
      </c>
      <c r="O68" s="40">
        <v>6.6901349102320407E-15</v>
      </c>
      <c r="P68" s="40">
        <v>4.0543414620126911E-15</v>
      </c>
      <c r="Q68" s="40">
        <v>4.5633301300247039E-16</v>
      </c>
      <c r="R68" s="40">
        <v>0</v>
      </c>
      <c r="S68" s="40">
        <v>0</v>
      </c>
    </row>
    <row r="69" spans="1:19" outlineLevel="2">
      <c r="A69" s="27" t="s">
        <v>551</v>
      </c>
      <c r="B69" s="27" t="s">
        <v>552</v>
      </c>
      <c r="C69" s="27" t="s">
        <v>1113</v>
      </c>
      <c r="D69" s="27" t="s">
        <v>1114</v>
      </c>
      <c r="E69" s="27" t="s">
        <v>1115</v>
      </c>
      <c r="F69" s="40"/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f t="shared" si="0"/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</row>
    <row r="70" spans="1:19" outlineLevel="2">
      <c r="A70" s="27" t="s">
        <v>551</v>
      </c>
      <c r="B70" s="27" t="s">
        <v>552</v>
      </c>
      <c r="C70" s="27" t="s">
        <v>610</v>
      </c>
      <c r="D70" s="27" t="s">
        <v>611</v>
      </c>
      <c r="E70" s="27" t="s">
        <v>576</v>
      </c>
      <c r="F70" s="40">
        <v>5.6900000000000002E-12</v>
      </c>
      <c r="G70" s="40">
        <v>1.2468068823570518E-13</v>
      </c>
      <c r="H70" s="40">
        <v>1.5510024317867723E-12</v>
      </c>
      <c r="I70" s="40">
        <v>4.3646590861014447E-13</v>
      </c>
      <c r="J70" s="40">
        <v>0</v>
      </c>
      <c r="K70" s="40">
        <v>0</v>
      </c>
      <c r="L70" s="40">
        <f t="shared" si="0"/>
        <v>8.3241720083346989E-13</v>
      </c>
      <c r="M70" s="40">
        <v>6.6566181942234502E-13</v>
      </c>
      <c r="N70" s="40">
        <v>2.416559218650322E-12</v>
      </c>
      <c r="O70" s="40">
        <v>3.1315167830429689E-13</v>
      </c>
      <c r="P70" s="40">
        <v>1.6675538141112493E-13</v>
      </c>
      <c r="Q70" s="40">
        <v>1.5722873579289598E-14</v>
      </c>
      <c r="R70" s="40">
        <v>0</v>
      </c>
      <c r="S70" s="40">
        <v>0</v>
      </c>
    </row>
    <row r="71" spans="1:19" outlineLevel="2">
      <c r="A71" s="27" t="s">
        <v>551</v>
      </c>
      <c r="B71" s="27" t="s">
        <v>552</v>
      </c>
      <c r="C71" s="27" t="s">
        <v>612</v>
      </c>
      <c r="D71" s="27" t="s">
        <v>613</v>
      </c>
      <c r="E71" s="27" t="s">
        <v>576</v>
      </c>
      <c r="F71" s="40">
        <v>-2.5400000000000001E-12</v>
      </c>
      <c r="G71" s="40">
        <v>-5.5657108632458903E-14</v>
      </c>
      <c r="H71" s="40">
        <v>-6.9236312420710051E-13</v>
      </c>
      <c r="I71" s="40">
        <v>-1.9483715428291157E-13</v>
      </c>
      <c r="J71" s="40">
        <v>0</v>
      </c>
      <c r="K71" s="40">
        <v>0</v>
      </c>
      <c r="L71" s="40">
        <f t="shared" si="0"/>
        <v>-3.7158869773585479E-13</v>
      </c>
      <c r="M71" s="40">
        <v>-2.9714956438185523E-13</v>
      </c>
      <c r="N71" s="40">
        <v>-1.0787452399598977E-12</v>
      </c>
      <c r="O71" s="40">
        <v>-1.3979002862792866E-13</v>
      </c>
      <c r="P71" s="40">
        <v>-7.4439133353999534E-14</v>
      </c>
      <c r="Q71" s="40">
        <v>-7.0186465538480797E-15</v>
      </c>
      <c r="R71" s="40">
        <v>0</v>
      </c>
      <c r="S71" s="40">
        <v>0</v>
      </c>
    </row>
    <row r="72" spans="1:19" outlineLevel="2">
      <c r="A72" s="27" t="s">
        <v>551</v>
      </c>
      <c r="B72" s="27" t="s">
        <v>552</v>
      </c>
      <c r="C72" s="27" t="s">
        <v>1116</v>
      </c>
      <c r="D72" s="27" t="s">
        <v>1117</v>
      </c>
      <c r="E72" s="27" t="s">
        <v>576</v>
      </c>
      <c r="F72" s="40"/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f t="shared" si="0"/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</row>
    <row r="73" spans="1:19" outlineLevel="2">
      <c r="A73" s="27" t="s">
        <v>551</v>
      </c>
      <c r="B73" s="27" t="s">
        <v>552</v>
      </c>
      <c r="C73" s="27" t="s">
        <v>614</v>
      </c>
      <c r="D73" s="27" t="s">
        <v>615</v>
      </c>
      <c r="E73" s="27" t="s">
        <v>573</v>
      </c>
      <c r="F73" s="40">
        <v>1E-14</v>
      </c>
      <c r="G73" s="40">
        <v>1.49447627092673E-16</v>
      </c>
      <c r="H73" s="40">
        <v>2.4777822345460703E-15</v>
      </c>
      <c r="I73" s="40">
        <v>7.4704333487039173E-16</v>
      </c>
      <c r="J73" s="40">
        <v>0</v>
      </c>
      <c r="K73" s="40">
        <v>0</v>
      </c>
      <c r="L73" s="40">
        <f t="shared" si="0"/>
        <v>1.761910382387797E-15</v>
      </c>
      <c r="M73" s="40">
        <v>1.3741911395612513E-15</v>
      </c>
      <c r="N73" s="40">
        <v>4.1971722672390364E-15</v>
      </c>
      <c r="O73" s="40">
        <v>6.2758483558639971E-16</v>
      </c>
      <c r="P73" s="40">
        <v>3.8771924282654577E-16</v>
      </c>
      <c r="Q73" s="40">
        <v>3.9059318277631032E-17</v>
      </c>
      <c r="R73" s="40">
        <v>0</v>
      </c>
      <c r="S73" s="40">
        <v>0</v>
      </c>
    </row>
    <row r="74" spans="1:19" outlineLevel="2">
      <c r="A74" s="27" t="s">
        <v>551</v>
      </c>
      <c r="B74" s="27" t="s">
        <v>552</v>
      </c>
      <c r="C74" s="27" t="s">
        <v>616</v>
      </c>
      <c r="D74" s="27" t="s">
        <v>617</v>
      </c>
      <c r="E74" s="27" t="s">
        <v>573</v>
      </c>
      <c r="F74" s="40">
        <v>-1.4999999999999999E-13</v>
      </c>
      <c r="G74" s="40">
        <v>-2.2417144063900947E-15</v>
      </c>
      <c r="H74" s="40">
        <v>-3.7166733518191056E-14</v>
      </c>
      <c r="I74" s="40">
        <v>-1.1205650023055875E-14</v>
      </c>
      <c r="J74" s="40">
        <v>0</v>
      </c>
      <c r="K74" s="40">
        <v>0</v>
      </c>
      <c r="L74" s="40">
        <f t="shared" si="0"/>
        <v>-2.6428655735816954E-14</v>
      </c>
      <c r="M74" s="40">
        <v>-2.0612867093418768E-14</v>
      </c>
      <c r="N74" s="40">
        <v>-6.2957584008585543E-14</v>
      </c>
      <c r="O74" s="40">
        <v>-9.4137725337959958E-15</v>
      </c>
      <c r="P74" s="40">
        <v>-5.8157886423981869E-15</v>
      </c>
      <c r="Q74" s="40">
        <v>-5.8588977416446543E-16</v>
      </c>
      <c r="R74" s="40">
        <v>0</v>
      </c>
      <c r="S74" s="40">
        <v>0</v>
      </c>
    </row>
    <row r="75" spans="1:19" outlineLevel="2">
      <c r="A75" s="27" t="s">
        <v>551</v>
      </c>
      <c r="B75" s="27" t="s">
        <v>552</v>
      </c>
      <c r="C75" s="27" t="s">
        <v>618</v>
      </c>
      <c r="D75" s="27" t="s">
        <v>619</v>
      </c>
      <c r="E75" s="27" t="s">
        <v>573</v>
      </c>
      <c r="F75" s="40">
        <v>2.4999999999999999E-13</v>
      </c>
      <c r="G75" s="40">
        <v>3.7361906773168249E-15</v>
      </c>
      <c r="H75" s="40">
        <v>6.1944555863651753E-14</v>
      </c>
      <c r="I75" s="40">
        <v>1.8676083371759793E-14</v>
      </c>
      <c r="J75" s="40">
        <v>0</v>
      </c>
      <c r="K75" s="40">
        <v>0</v>
      </c>
      <c r="L75" s="40">
        <f t="shared" si="0"/>
        <v>4.4047759559694924E-14</v>
      </c>
      <c r="M75" s="40">
        <v>3.4354778489031282E-14</v>
      </c>
      <c r="N75" s="40">
        <v>1.0492930668097591E-13</v>
      </c>
      <c r="O75" s="40">
        <v>1.5689620889659992E-14</v>
      </c>
      <c r="P75" s="40">
        <v>9.692981070663644E-15</v>
      </c>
      <c r="Q75" s="40">
        <v>9.7648295694077582E-16</v>
      </c>
      <c r="R75" s="40">
        <v>0</v>
      </c>
      <c r="S75" s="40">
        <v>0</v>
      </c>
    </row>
    <row r="76" spans="1:19" outlineLevel="2">
      <c r="A76" s="27" t="s">
        <v>551</v>
      </c>
      <c r="B76" s="27" t="s">
        <v>552</v>
      </c>
      <c r="C76" s="27" t="s">
        <v>620</v>
      </c>
      <c r="D76" s="27" t="s">
        <v>621</v>
      </c>
      <c r="E76" s="27" t="s">
        <v>573</v>
      </c>
      <c r="F76" s="40">
        <v>-2.9200000000000001E-12</v>
      </c>
      <c r="G76" s="40">
        <v>-4.3638707111060518E-14</v>
      </c>
      <c r="H76" s="40">
        <v>-7.2351241248745254E-13</v>
      </c>
      <c r="I76" s="40">
        <v>-2.1813665378215438E-13</v>
      </c>
      <c r="J76" s="40">
        <v>0</v>
      </c>
      <c r="K76" s="40">
        <v>0</v>
      </c>
      <c r="L76" s="40">
        <f t="shared" si="0"/>
        <v>-5.1447783165723681E-13</v>
      </c>
      <c r="M76" s="40">
        <v>-4.0126381275188541E-13</v>
      </c>
      <c r="N76" s="40">
        <v>-1.2255743020337987E-12</v>
      </c>
      <c r="O76" s="40">
        <v>-1.8325477199122873E-13</v>
      </c>
      <c r="P76" s="40">
        <v>-1.1321401890535138E-13</v>
      </c>
      <c r="Q76" s="40">
        <v>-1.1405320937068262E-14</v>
      </c>
      <c r="R76" s="40">
        <v>0</v>
      </c>
      <c r="S76" s="40">
        <v>0</v>
      </c>
    </row>
    <row r="77" spans="1:19" outlineLevel="2">
      <c r="A77" s="27" t="s">
        <v>551</v>
      </c>
      <c r="B77" s="27" t="s">
        <v>552</v>
      </c>
      <c r="C77" s="27" t="s">
        <v>622</v>
      </c>
      <c r="D77" s="27" t="s">
        <v>623</v>
      </c>
      <c r="E77" s="27" t="s">
        <v>573</v>
      </c>
      <c r="F77" s="40">
        <v>-1.0700000000000001E-12</v>
      </c>
      <c r="G77" s="40">
        <v>-1.5990896098916013E-14</v>
      </c>
      <c r="H77" s="40">
        <v>-2.6512269909642956E-13</v>
      </c>
      <c r="I77" s="40">
        <v>-7.9933636831131918E-14</v>
      </c>
      <c r="J77" s="40">
        <v>0</v>
      </c>
      <c r="K77" s="40">
        <v>0</v>
      </c>
      <c r="L77" s="40">
        <f t="shared" si="0"/>
        <v>-1.885244109154943E-13</v>
      </c>
      <c r="M77" s="40">
        <v>-1.470384519330539E-13</v>
      </c>
      <c r="N77" s="40">
        <v>-4.4909743259457694E-13</v>
      </c>
      <c r="O77" s="40">
        <v>-6.7151577407744781E-14</v>
      </c>
      <c r="P77" s="40">
        <v>-4.1485958982440401E-14</v>
      </c>
      <c r="Q77" s="40">
        <v>-4.1793470557065213E-15</v>
      </c>
      <c r="R77" s="40">
        <v>0</v>
      </c>
      <c r="S77" s="40">
        <v>0</v>
      </c>
    </row>
    <row r="78" spans="1:19" outlineLevel="2">
      <c r="A78" s="27" t="s">
        <v>551</v>
      </c>
      <c r="B78" s="27" t="s">
        <v>552</v>
      </c>
      <c r="C78" s="27" t="s">
        <v>624</v>
      </c>
      <c r="D78" s="27" t="s">
        <v>625</v>
      </c>
      <c r="E78" s="27" t="s">
        <v>573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f t="shared" si="0"/>
        <v>0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</row>
    <row r="79" spans="1:19" outlineLevel="2">
      <c r="A79" s="27" t="s">
        <v>551</v>
      </c>
      <c r="B79" s="27" t="s">
        <v>552</v>
      </c>
      <c r="C79" s="27" t="s">
        <v>626</v>
      </c>
      <c r="D79" s="27" t="s">
        <v>627</v>
      </c>
      <c r="E79" s="27" t="s">
        <v>573</v>
      </c>
      <c r="F79" s="40">
        <v>-7.3100000000000002E-12</v>
      </c>
      <c r="G79" s="40">
        <v>-1.0924621540474396E-13</v>
      </c>
      <c r="H79" s="40">
        <v>-1.8112588134531774E-12</v>
      </c>
      <c r="I79" s="40">
        <v>-5.460886777902564E-13</v>
      </c>
      <c r="J79" s="40">
        <v>0</v>
      </c>
      <c r="K79" s="40">
        <v>0</v>
      </c>
      <c r="L79" s="40">
        <f t="shared" si="0"/>
        <v>-1.2879564895254797E-12</v>
      </c>
      <c r="M79" s="40">
        <v>-1.0045337230192747E-12</v>
      </c>
      <c r="N79" s="40">
        <v>-3.0681329273517357E-12</v>
      </c>
      <c r="O79" s="40">
        <v>-4.5876451481365824E-13</v>
      </c>
      <c r="P79" s="40">
        <v>-2.8342276650620499E-13</v>
      </c>
      <c r="Q79" s="40">
        <v>-2.8552361660948283E-14</v>
      </c>
      <c r="R79" s="40">
        <v>0</v>
      </c>
      <c r="S79" s="40">
        <v>0</v>
      </c>
    </row>
    <row r="80" spans="1:19" outlineLevel="2">
      <c r="A80" s="27" t="s">
        <v>551</v>
      </c>
      <c r="B80" s="27" t="s">
        <v>552</v>
      </c>
      <c r="C80" s="27" t="s">
        <v>628</v>
      </c>
      <c r="D80" s="27" t="s">
        <v>629</v>
      </c>
      <c r="E80" s="27" t="s">
        <v>573</v>
      </c>
      <c r="F80" s="40"/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f t="shared" si="0"/>
        <v>0</v>
      </c>
      <c r="M80" s="40">
        <v>0</v>
      </c>
      <c r="N80" s="40">
        <v>0</v>
      </c>
      <c r="O80" s="40">
        <v>0</v>
      </c>
      <c r="P80" s="40">
        <v>0</v>
      </c>
      <c r="Q80" s="40">
        <v>0</v>
      </c>
      <c r="R80" s="40">
        <v>0</v>
      </c>
      <c r="S80" s="40">
        <v>0</v>
      </c>
    </row>
    <row r="81" spans="1:19" outlineLevel="2">
      <c r="A81" s="27" t="s">
        <v>551</v>
      </c>
      <c r="B81" s="27" t="s">
        <v>552</v>
      </c>
      <c r="C81" s="27" t="s">
        <v>630</v>
      </c>
      <c r="D81" s="27" t="s">
        <v>631</v>
      </c>
      <c r="E81" s="27" t="s">
        <v>555</v>
      </c>
      <c r="F81" s="40">
        <v>1582.2754615384599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f t="shared" si="0"/>
        <v>0</v>
      </c>
      <c r="M81" s="40">
        <v>0</v>
      </c>
      <c r="N81" s="40">
        <v>0</v>
      </c>
      <c r="O81" s="40">
        <v>0</v>
      </c>
      <c r="P81" s="40">
        <v>0</v>
      </c>
      <c r="Q81" s="40">
        <v>0</v>
      </c>
      <c r="R81" s="40">
        <v>1582.2754615384599</v>
      </c>
      <c r="S81" s="40">
        <v>0</v>
      </c>
    </row>
    <row r="82" spans="1:19" outlineLevel="2">
      <c r="A82" s="27" t="s">
        <v>551</v>
      </c>
      <c r="B82" s="27" t="s">
        <v>552</v>
      </c>
      <c r="C82" s="27" t="s">
        <v>632</v>
      </c>
      <c r="D82" s="27" t="s">
        <v>633</v>
      </c>
      <c r="E82" s="27" t="s">
        <v>555</v>
      </c>
      <c r="F82" s="40">
        <v>-1082.29538461538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f t="shared" si="0"/>
        <v>0</v>
      </c>
      <c r="M82" s="40">
        <v>0</v>
      </c>
      <c r="N82" s="40">
        <v>0</v>
      </c>
      <c r="O82" s="40">
        <v>0</v>
      </c>
      <c r="P82" s="40">
        <v>0</v>
      </c>
      <c r="Q82" s="40">
        <v>0</v>
      </c>
      <c r="R82" s="40">
        <v>-1082.29538461538</v>
      </c>
      <c r="S82" s="40">
        <v>0</v>
      </c>
    </row>
    <row r="83" spans="1:19" outlineLevel="2">
      <c r="A83" s="27" t="s">
        <v>551</v>
      </c>
      <c r="B83" s="27" t="s">
        <v>552</v>
      </c>
      <c r="C83" s="27" t="s">
        <v>634</v>
      </c>
      <c r="D83" s="27" t="s">
        <v>635</v>
      </c>
      <c r="E83" s="27" t="s">
        <v>555</v>
      </c>
      <c r="F83" s="40">
        <v>715.22907692307604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f t="shared" si="0"/>
        <v>0</v>
      </c>
      <c r="M83" s="40">
        <v>0</v>
      </c>
      <c r="N83" s="40">
        <v>0</v>
      </c>
      <c r="O83" s="40">
        <v>0</v>
      </c>
      <c r="P83" s="40">
        <v>0</v>
      </c>
      <c r="Q83" s="40">
        <v>0</v>
      </c>
      <c r="R83" s="40">
        <v>715.22907692307604</v>
      </c>
      <c r="S83" s="40">
        <v>0</v>
      </c>
    </row>
    <row r="84" spans="1:19" outlineLevel="2">
      <c r="A84" s="27" t="s">
        <v>551</v>
      </c>
      <c r="B84" s="27" t="s">
        <v>552</v>
      </c>
      <c r="C84" s="27" t="s">
        <v>636</v>
      </c>
      <c r="D84" s="27" t="s">
        <v>637</v>
      </c>
      <c r="E84" s="27" t="s">
        <v>555</v>
      </c>
      <c r="F84" s="40">
        <v>2929.0830000000001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f t="shared" si="0"/>
        <v>0</v>
      </c>
      <c r="M84" s="40">
        <v>0</v>
      </c>
      <c r="N84" s="40">
        <v>0</v>
      </c>
      <c r="O84" s="40">
        <v>0</v>
      </c>
      <c r="P84" s="40">
        <v>0</v>
      </c>
      <c r="Q84" s="40">
        <v>0</v>
      </c>
      <c r="R84" s="40">
        <v>2929.0830000000001</v>
      </c>
      <c r="S84" s="40">
        <v>0</v>
      </c>
    </row>
    <row r="85" spans="1:19" outlineLevel="2">
      <c r="A85" s="27" t="s">
        <v>551</v>
      </c>
      <c r="B85" s="27" t="s">
        <v>552</v>
      </c>
      <c r="C85" s="27" t="s">
        <v>638</v>
      </c>
      <c r="D85" s="27" t="s">
        <v>639</v>
      </c>
      <c r="E85" s="27" t="s">
        <v>576</v>
      </c>
      <c r="F85" s="40">
        <v>4361.19692307693</v>
      </c>
      <c r="G85" s="40">
        <v>95.563626344581962</v>
      </c>
      <c r="H85" s="40">
        <v>1188.7920972220224</v>
      </c>
      <c r="I85" s="40">
        <v>334.53669203137758</v>
      </c>
      <c r="J85" s="40">
        <v>0</v>
      </c>
      <c r="K85" s="40">
        <v>0</v>
      </c>
      <c r="L85" s="40">
        <f t="shared" si="0"/>
        <v>638.02026976998945</v>
      </c>
      <c r="M85" s="40">
        <v>510.20778184086504</v>
      </c>
      <c r="N85" s="40">
        <v>1852.2127642901537</v>
      </c>
      <c r="O85" s="40">
        <v>240.02041052321198</v>
      </c>
      <c r="P85" s="40">
        <v>127.81248792912442</v>
      </c>
      <c r="Q85" s="40">
        <v>12.051062895593207</v>
      </c>
      <c r="R85" s="40">
        <v>0</v>
      </c>
      <c r="S85" s="40">
        <v>0</v>
      </c>
    </row>
    <row r="86" spans="1:19" outlineLevel="2">
      <c r="A86" s="27" t="s">
        <v>551</v>
      </c>
      <c r="B86" s="27" t="s">
        <v>552</v>
      </c>
      <c r="C86" s="27" t="s">
        <v>640</v>
      </c>
      <c r="D86" s="27" t="s">
        <v>641</v>
      </c>
      <c r="E86" s="27" t="s">
        <v>642</v>
      </c>
      <c r="F86" s="40">
        <v>326.35476923076902</v>
      </c>
      <c r="G86" s="40">
        <v>0</v>
      </c>
      <c r="H86" s="40">
        <v>326.35476923076902</v>
      </c>
      <c r="I86" s="40">
        <v>0</v>
      </c>
      <c r="J86" s="40">
        <v>0</v>
      </c>
      <c r="K86" s="40">
        <v>0</v>
      </c>
      <c r="L86" s="40">
        <f t="shared" si="0"/>
        <v>0</v>
      </c>
      <c r="M86" s="40">
        <v>0</v>
      </c>
      <c r="N86" s="40">
        <v>0</v>
      </c>
      <c r="O86" s="40">
        <v>0</v>
      </c>
      <c r="P86" s="40">
        <v>0</v>
      </c>
      <c r="Q86" s="40">
        <v>0</v>
      </c>
      <c r="R86" s="40">
        <v>0</v>
      </c>
      <c r="S86" s="40">
        <v>0</v>
      </c>
    </row>
    <row r="87" spans="1:19" outlineLevel="2">
      <c r="A87" s="27" t="s">
        <v>551</v>
      </c>
      <c r="B87" s="27" t="s">
        <v>552</v>
      </c>
      <c r="C87" s="27" t="s">
        <v>643</v>
      </c>
      <c r="D87" s="27" t="s">
        <v>644</v>
      </c>
      <c r="E87" s="27" t="s">
        <v>645</v>
      </c>
      <c r="F87" s="40">
        <v>102.29092307692299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f t="shared" si="0"/>
        <v>0</v>
      </c>
      <c r="M87" s="40">
        <v>0</v>
      </c>
      <c r="N87" s="40">
        <v>102.29092307692299</v>
      </c>
      <c r="O87" s="40">
        <v>0</v>
      </c>
      <c r="P87" s="40">
        <v>0</v>
      </c>
      <c r="Q87" s="40">
        <v>0</v>
      </c>
      <c r="R87" s="40">
        <v>0</v>
      </c>
      <c r="S87" s="40">
        <v>0</v>
      </c>
    </row>
    <row r="88" spans="1:19" outlineLevel="2">
      <c r="A88" s="27" t="s">
        <v>551</v>
      </c>
      <c r="B88" s="27" t="s">
        <v>552</v>
      </c>
      <c r="C88" s="27" t="s">
        <v>646</v>
      </c>
      <c r="D88" s="27" t="s">
        <v>647</v>
      </c>
      <c r="E88" s="27" t="s">
        <v>555</v>
      </c>
      <c r="F88" s="40">
        <v>5437.3100769230696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f t="shared" si="0"/>
        <v>0</v>
      </c>
      <c r="M88" s="40">
        <v>0</v>
      </c>
      <c r="N88" s="40">
        <v>0</v>
      </c>
      <c r="O88" s="40">
        <v>0</v>
      </c>
      <c r="P88" s="40">
        <v>0</v>
      </c>
      <c r="Q88" s="40">
        <v>0</v>
      </c>
      <c r="R88" s="40">
        <v>5437.3100769230696</v>
      </c>
      <c r="S88" s="40">
        <v>0</v>
      </c>
    </row>
    <row r="89" spans="1:19" outlineLevel="2">
      <c r="A89" s="27" t="s">
        <v>551</v>
      </c>
      <c r="B89" s="27" t="s">
        <v>552</v>
      </c>
      <c r="C89" s="27" t="s">
        <v>648</v>
      </c>
      <c r="D89" s="27" t="s">
        <v>649</v>
      </c>
      <c r="E89" s="27" t="s">
        <v>642</v>
      </c>
      <c r="F89" s="40">
        <v>-141.01892307692299</v>
      </c>
      <c r="G89" s="40">
        <v>0</v>
      </c>
      <c r="H89" s="40">
        <v>-141.01892307692299</v>
      </c>
      <c r="I89" s="40">
        <v>0</v>
      </c>
      <c r="J89" s="40">
        <v>0</v>
      </c>
      <c r="K89" s="40">
        <v>0</v>
      </c>
      <c r="L89" s="40">
        <f t="shared" si="0"/>
        <v>0</v>
      </c>
      <c r="M89" s="40">
        <v>0</v>
      </c>
      <c r="N89" s="40">
        <v>0</v>
      </c>
      <c r="O89" s="40">
        <v>0</v>
      </c>
      <c r="P89" s="40">
        <v>0</v>
      </c>
      <c r="Q89" s="40">
        <v>0</v>
      </c>
      <c r="R89" s="40">
        <v>0</v>
      </c>
      <c r="S89" s="40">
        <v>0</v>
      </c>
    </row>
    <row r="90" spans="1:19" outlineLevel="2">
      <c r="A90" s="27" t="s">
        <v>551</v>
      </c>
      <c r="B90" s="27" t="s">
        <v>552</v>
      </c>
      <c r="C90" s="27" t="s">
        <v>650</v>
      </c>
      <c r="D90" s="27" t="s">
        <v>651</v>
      </c>
      <c r="E90" s="27" t="s">
        <v>642</v>
      </c>
      <c r="F90" s="40">
        <v>-142.04838461538401</v>
      </c>
      <c r="G90" s="40">
        <v>0</v>
      </c>
      <c r="H90" s="40">
        <v>-142.04838461538401</v>
      </c>
      <c r="I90" s="40">
        <v>0</v>
      </c>
      <c r="J90" s="40">
        <v>0</v>
      </c>
      <c r="K90" s="40">
        <v>0</v>
      </c>
      <c r="L90" s="40">
        <f t="shared" si="0"/>
        <v>0</v>
      </c>
      <c r="M90" s="40">
        <v>0</v>
      </c>
      <c r="N90" s="40">
        <v>0</v>
      </c>
      <c r="O90" s="40">
        <v>0</v>
      </c>
      <c r="P90" s="40">
        <v>0</v>
      </c>
      <c r="Q90" s="40">
        <v>0</v>
      </c>
      <c r="R90" s="40">
        <v>0</v>
      </c>
      <c r="S90" s="40">
        <v>0</v>
      </c>
    </row>
    <row r="91" spans="1:19" outlineLevel="2">
      <c r="A91" s="27" t="s">
        <v>551</v>
      </c>
      <c r="B91" s="27" t="s">
        <v>552</v>
      </c>
      <c r="C91" s="27" t="s">
        <v>652</v>
      </c>
      <c r="D91" s="27" t="s">
        <v>653</v>
      </c>
      <c r="E91" s="27" t="s">
        <v>654</v>
      </c>
      <c r="F91" s="40">
        <v>65.900692307692296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f t="shared" si="0"/>
        <v>0</v>
      </c>
      <c r="M91" s="40">
        <v>0</v>
      </c>
      <c r="N91" s="40">
        <v>0</v>
      </c>
      <c r="O91" s="40">
        <v>65.900692307692296</v>
      </c>
      <c r="P91" s="40">
        <v>0</v>
      </c>
      <c r="Q91" s="40">
        <v>0</v>
      </c>
      <c r="R91" s="40">
        <v>0</v>
      </c>
      <c r="S91" s="40">
        <v>0</v>
      </c>
    </row>
    <row r="92" spans="1:19" outlineLevel="2">
      <c r="A92" s="27" t="s">
        <v>551</v>
      </c>
      <c r="B92" s="27" t="s">
        <v>552</v>
      </c>
      <c r="C92" s="27" t="s">
        <v>655</v>
      </c>
      <c r="D92" s="27" t="s">
        <v>656</v>
      </c>
      <c r="E92" s="27" t="s">
        <v>645</v>
      </c>
      <c r="F92" s="40">
        <v>145.79961538461501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f t="shared" si="0"/>
        <v>0</v>
      </c>
      <c r="M92" s="40">
        <v>0</v>
      </c>
      <c r="N92" s="40">
        <v>145.79961538461501</v>
      </c>
      <c r="O92" s="40">
        <v>0</v>
      </c>
      <c r="P92" s="40">
        <v>0</v>
      </c>
      <c r="Q92" s="40">
        <v>0</v>
      </c>
      <c r="R92" s="40">
        <v>0</v>
      </c>
      <c r="S92" s="40">
        <v>0</v>
      </c>
    </row>
    <row r="93" spans="1:19" outlineLevel="2">
      <c r="A93" s="27" t="s">
        <v>551</v>
      </c>
      <c r="B93" s="27" t="s">
        <v>552</v>
      </c>
      <c r="C93" s="27" t="s">
        <v>657</v>
      </c>
      <c r="D93" s="27" t="s">
        <v>658</v>
      </c>
      <c r="E93" s="27" t="s">
        <v>659</v>
      </c>
      <c r="F93" s="40">
        <v>203.02769230769201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f t="shared" si="0"/>
        <v>203.02769230769201</v>
      </c>
      <c r="M93" s="40">
        <v>203.02769230769201</v>
      </c>
      <c r="N93" s="40">
        <v>0</v>
      </c>
      <c r="O93" s="40">
        <v>0</v>
      </c>
      <c r="P93" s="40">
        <v>0</v>
      </c>
      <c r="Q93" s="40">
        <v>0</v>
      </c>
      <c r="R93" s="40">
        <v>0</v>
      </c>
      <c r="S93" s="40">
        <v>0</v>
      </c>
    </row>
    <row r="94" spans="1:19" outlineLevel="2">
      <c r="A94" s="27" t="s">
        <v>551</v>
      </c>
      <c r="B94" s="27" t="s">
        <v>552</v>
      </c>
      <c r="C94" s="27" t="s">
        <v>660</v>
      </c>
      <c r="D94" s="27" t="s">
        <v>661</v>
      </c>
      <c r="E94" s="27" t="s">
        <v>555</v>
      </c>
      <c r="F94" s="40">
        <v>22.5226153846153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f t="shared" si="0"/>
        <v>0</v>
      </c>
      <c r="M94" s="40">
        <v>0</v>
      </c>
      <c r="N94" s="40">
        <v>0</v>
      </c>
      <c r="O94" s="40">
        <v>0</v>
      </c>
      <c r="P94" s="40">
        <v>0</v>
      </c>
      <c r="Q94" s="40">
        <v>0</v>
      </c>
      <c r="R94" s="40">
        <v>22.5226153846153</v>
      </c>
      <c r="S94" s="40">
        <v>0</v>
      </c>
    </row>
    <row r="95" spans="1:19" outlineLevel="2">
      <c r="A95" s="27" t="s">
        <v>551</v>
      </c>
      <c r="B95" s="27" t="s">
        <v>552</v>
      </c>
      <c r="C95" s="27" t="s">
        <v>662</v>
      </c>
      <c r="D95" s="27" t="s">
        <v>663</v>
      </c>
      <c r="E95" s="27" t="s">
        <v>645</v>
      </c>
      <c r="F95" s="40">
        <v>21.612923076923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f t="shared" si="0"/>
        <v>0</v>
      </c>
      <c r="M95" s="40">
        <v>0</v>
      </c>
      <c r="N95" s="40">
        <v>21.612923076923</v>
      </c>
      <c r="O95" s="40">
        <v>0</v>
      </c>
      <c r="P95" s="40">
        <v>0</v>
      </c>
      <c r="Q95" s="40">
        <v>0</v>
      </c>
      <c r="R95" s="40">
        <v>0</v>
      </c>
      <c r="S95" s="40">
        <v>0</v>
      </c>
    </row>
    <row r="96" spans="1:19" outlineLevel="2">
      <c r="A96" s="27" t="s">
        <v>551</v>
      </c>
      <c r="B96" s="27" t="s">
        <v>552</v>
      </c>
      <c r="C96" s="27" t="s">
        <v>664</v>
      </c>
      <c r="D96" s="27" t="s">
        <v>665</v>
      </c>
      <c r="E96" s="27" t="s">
        <v>576</v>
      </c>
      <c r="F96" s="40">
        <v>-2218.4933846153799</v>
      </c>
      <c r="G96" s="40">
        <v>-48.612176105484103</v>
      </c>
      <c r="H96" s="40">
        <v>-604.72559480515315</v>
      </c>
      <c r="I96" s="40">
        <v>-170.17517238343521</v>
      </c>
      <c r="J96" s="40">
        <v>0</v>
      </c>
      <c r="K96" s="40">
        <v>0</v>
      </c>
      <c r="L96" s="40">
        <f t="shared" si="0"/>
        <v>-324.55396367119596</v>
      </c>
      <c r="M96" s="40">
        <v>-259.53714284349911</v>
      </c>
      <c r="N96" s="40">
        <v>-942.2004639906944</v>
      </c>
      <c r="O96" s="40">
        <v>-122.09576919143871</v>
      </c>
      <c r="P96" s="40">
        <v>-65.016820827696861</v>
      </c>
      <c r="Q96" s="40">
        <v>-6.1302444679785424</v>
      </c>
      <c r="R96" s="40">
        <v>0</v>
      </c>
      <c r="S96" s="40">
        <v>0</v>
      </c>
    </row>
    <row r="97" spans="1:19" outlineLevel="2">
      <c r="A97" s="27" t="s">
        <v>551</v>
      </c>
      <c r="B97" s="27" t="s">
        <v>552</v>
      </c>
      <c r="C97" s="27" t="s">
        <v>666</v>
      </c>
      <c r="D97" s="27" t="s">
        <v>667</v>
      </c>
      <c r="E97" s="27" t="s">
        <v>555</v>
      </c>
      <c r="F97" s="40">
        <v>3523.08207692307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f t="shared" si="0"/>
        <v>0</v>
      </c>
      <c r="M97" s="40">
        <v>0</v>
      </c>
      <c r="N97" s="40">
        <v>0</v>
      </c>
      <c r="O97" s="40">
        <v>0</v>
      </c>
      <c r="P97" s="40">
        <v>0</v>
      </c>
      <c r="Q97" s="40">
        <v>0</v>
      </c>
      <c r="R97" s="40">
        <v>3523.08207692307</v>
      </c>
      <c r="S97" s="40">
        <v>0</v>
      </c>
    </row>
    <row r="98" spans="1:19" outlineLevel="2">
      <c r="A98" s="27" t="s">
        <v>551</v>
      </c>
      <c r="B98" s="27" t="s">
        <v>552</v>
      </c>
      <c r="C98" s="27" t="s">
        <v>668</v>
      </c>
      <c r="D98" s="27" t="s">
        <v>669</v>
      </c>
      <c r="E98" s="27" t="s">
        <v>555</v>
      </c>
      <c r="F98" s="40">
        <v>63.4562307692307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f t="shared" si="0"/>
        <v>0</v>
      </c>
      <c r="M98" s="40">
        <v>0</v>
      </c>
      <c r="N98" s="40">
        <v>0</v>
      </c>
      <c r="O98" s="40">
        <v>0</v>
      </c>
      <c r="P98" s="40">
        <v>0</v>
      </c>
      <c r="Q98" s="40">
        <v>0</v>
      </c>
      <c r="R98" s="40">
        <v>63.4562307692307</v>
      </c>
      <c r="S98" s="40">
        <v>0</v>
      </c>
    </row>
    <row r="99" spans="1:19" outlineLevel="2">
      <c r="A99" s="27" t="s">
        <v>551</v>
      </c>
      <c r="B99" s="27" t="s">
        <v>552</v>
      </c>
      <c r="C99" s="27" t="s">
        <v>670</v>
      </c>
      <c r="D99" s="27" t="s">
        <v>671</v>
      </c>
      <c r="E99" s="27" t="s">
        <v>555</v>
      </c>
      <c r="F99" s="40">
        <v>347.04146153846102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f t="shared" si="0"/>
        <v>0</v>
      </c>
      <c r="M99" s="40">
        <v>0</v>
      </c>
      <c r="N99" s="40">
        <v>0</v>
      </c>
      <c r="O99" s="40">
        <v>0</v>
      </c>
      <c r="P99" s="40">
        <v>0</v>
      </c>
      <c r="Q99" s="40">
        <v>0</v>
      </c>
      <c r="R99" s="40">
        <v>347.04146153846102</v>
      </c>
      <c r="S99" s="40">
        <v>0</v>
      </c>
    </row>
    <row r="100" spans="1:19" outlineLevel="2">
      <c r="A100" s="27" t="s">
        <v>551</v>
      </c>
      <c r="B100" s="27" t="s">
        <v>552</v>
      </c>
      <c r="C100" s="27" t="s">
        <v>672</v>
      </c>
      <c r="D100" s="27" t="s">
        <v>673</v>
      </c>
      <c r="E100" s="27" t="s">
        <v>642</v>
      </c>
      <c r="F100" s="40">
        <v>4.6153846154000001E-4</v>
      </c>
      <c r="G100" s="40">
        <v>0</v>
      </c>
      <c r="H100" s="40">
        <v>4.6153846154000001E-4</v>
      </c>
      <c r="I100" s="40">
        <v>0</v>
      </c>
      <c r="J100" s="40">
        <v>0</v>
      </c>
      <c r="K100" s="40">
        <v>0</v>
      </c>
      <c r="L100" s="40">
        <f t="shared" si="0"/>
        <v>0</v>
      </c>
      <c r="M100" s="40">
        <v>0</v>
      </c>
      <c r="N100" s="40">
        <v>0</v>
      </c>
      <c r="O100" s="40">
        <v>0</v>
      </c>
      <c r="P100" s="40">
        <v>0</v>
      </c>
      <c r="Q100" s="40">
        <v>0</v>
      </c>
      <c r="R100" s="40">
        <v>0</v>
      </c>
      <c r="S100" s="40">
        <v>0</v>
      </c>
    </row>
    <row r="101" spans="1:19" outlineLevel="2">
      <c r="A101" s="27" t="s">
        <v>551</v>
      </c>
      <c r="B101" s="27" t="s">
        <v>552</v>
      </c>
      <c r="C101" s="27" t="s">
        <v>674</v>
      </c>
      <c r="D101" s="27" t="s">
        <v>675</v>
      </c>
      <c r="E101" s="27" t="s">
        <v>555</v>
      </c>
      <c r="F101" s="40">
        <v>295.61323076922997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f t="shared" si="0"/>
        <v>0</v>
      </c>
      <c r="M101" s="40">
        <v>0</v>
      </c>
      <c r="N101" s="40">
        <v>0</v>
      </c>
      <c r="O101" s="40">
        <v>0</v>
      </c>
      <c r="P101" s="40">
        <v>0</v>
      </c>
      <c r="Q101" s="40">
        <v>0</v>
      </c>
      <c r="R101" s="40">
        <v>295.61323076922997</v>
      </c>
      <c r="S101" s="40">
        <v>0</v>
      </c>
    </row>
    <row r="102" spans="1:19" outlineLevel="2">
      <c r="A102" s="27" t="s">
        <v>551</v>
      </c>
      <c r="B102" s="27" t="s">
        <v>552</v>
      </c>
      <c r="C102" s="27" t="s">
        <v>676</v>
      </c>
      <c r="D102" s="27" t="s">
        <v>677</v>
      </c>
      <c r="E102" s="27" t="s">
        <v>573</v>
      </c>
      <c r="F102" s="40">
        <v>-167.02061538461501</v>
      </c>
      <c r="G102" s="40">
        <v>-2.4960834644788705</v>
      </c>
      <c r="H102" s="40">
        <v>-41.384071360295117</v>
      </c>
      <c r="I102" s="40">
        <v>-12.477163750902784</v>
      </c>
      <c r="J102" s="40">
        <v>0</v>
      </c>
      <c r="K102" s="40">
        <v>0</v>
      </c>
      <c r="L102" s="40">
        <f t="shared" ref="L102:L165" si="1">M102+P102</f>
        <v>-29.427535631895221</v>
      </c>
      <c r="M102" s="40">
        <v>-22.951824978560555</v>
      </c>
      <c r="N102" s="40">
        <v>-70.101429494950366</v>
      </c>
      <c r="O102" s="40">
        <v>-10.481960544569292</v>
      </c>
      <c r="P102" s="40">
        <v>-6.4757106533346658</v>
      </c>
      <c r="Q102" s="40">
        <v>-0.65237113752334763</v>
      </c>
      <c r="R102" s="40">
        <v>0</v>
      </c>
      <c r="S102" s="40">
        <v>0</v>
      </c>
    </row>
    <row r="103" spans="1:19" outlineLevel="2">
      <c r="A103" s="27" t="s">
        <v>551</v>
      </c>
      <c r="B103" s="27" t="s">
        <v>552</v>
      </c>
      <c r="C103" s="27" t="s">
        <v>678</v>
      </c>
      <c r="D103" s="27" t="s">
        <v>679</v>
      </c>
      <c r="E103" s="27" t="s">
        <v>555</v>
      </c>
      <c r="F103" s="40">
        <v>349.94900000000001</v>
      </c>
      <c r="G103" s="40">
        <v>0</v>
      </c>
      <c r="H103" s="40">
        <v>0</v>
      </c>
      <c r="I103" s="40">
        <v>0</v>
      </c>
      <c r="J103" s="40">
        <v>0</v>
      </c>
      <c r="K103" s="40">
        <v>0</v>
      </c>
      <c r="L103" s="40">
        <f t="shared" si="1"/>
        <v>0</v>
      </c>
      <c r="M103" s="40">
        <v>0</v>
      </c>
      <c r="N103" s="40">
        <v>0</v>
      </c>
      <c r="O103" s="40">
        <v>0</v>
      </c>
      <c r="P103" s="40">
        <v>0</v>
      </c>
      <c r="Q103" s="40">
        <v>0</v>
      </c>
      <c r="R103" s="40">
        <v>349.94900000000001</v>
      </c>
      <c r="S103" s="40">
        <v>0</v>
      </c>
    </row>
    <row r="104" spans="1:19" outlineLevel="2">
      <c r="A104" s="27" t="s">
        <v>551</v>
      </c>
      <c r="B104" s="27" t="s">
        <v>552</v>
      </c>
      <c r="C104" s="27" t="s">
        <v>680</v>
      </c>
      <c r="D104" s="27" t="s">
        <v>681</v>
      </c>
      <c r="E104" s="27" t="s">
        <v>588</v>
      </c>
      <c r="F104" s="40">
        <v>-4.6153846154000001E-4</v>
      </c>
      <c r="G104" s="40">
        <v>-7.2482695074549017E-6</v>
      </c>
      <c r="H104" s="40">
        <v>-1.201014557094795E-4</v>
      </c>
      <c r="I104" s="40">
        <v>-3.6264250709210218E-5</v>
      </c>
      <c r="J104" s="40">
        <v>0</v>
      </c>
      <c r="K104" s="40">
        <v>0</v>
      </c>
      <c r="L104" s="40">
        <f t="shared" si="1"/>
        <v>-7.3691991323570876E-5</v>
      </c>
      <c r="M104" s="40">
        <v>-5.8098370315777776E-5</v>
      </c>
      <c r="N104" s="40">
        <v>-1.9674607920082941E-4</v>
      </c>
      <c r="O104" s="40">
        <v>-2.5731288116362851E-5</v>
      </c>
      <c r="P104" s="40">
        <v>-1.55936210077931E-5</v>
      </c>
      <c r="Q104" s="40">
        <v>-1.7551269730922752E-6</v>
      </c>
      <c r="R104" s="40">
        <v>0</v>
      </c>
      <c r="S104" s="40">
        <v>0</v>
      </c>
    </row>
    <row r="105" spans="1:19" outlineLevel="2">
      <c r="A105" s="27" t="s">
        <v>551</v>
      </c>
      <c r="B105" s="27" t="s">
        <v>552</v>
      </c>
      <c r="C105" s="27" t="s">
        <v>682</v>
      </c>
      <c r="D105" s="27" t="s">
        <v>683</v>
      </c>
      <c r="E105" s="27" t="s">
        <v>642</v>
      </c>
      <c r="F105" s="40">
        <v>883.88292307692302</v>
      </c>
      <c r="G105" s="40">
        <v>0</v>
      </c>
      <c r="H105" s="40">
        <v>883.88292307692302</v>
      </c>
      <c r="I105" s="40">
        <v>0</v>
      </c>
      <c r="J105" s="40">
        <v>0</v>
      </c>
      <c r="K105" s="40">
        <v>0</v>
      </c>
      <c r="L105" s="40">
        <f t="shared" si="1"/>
        <v>0</v>
      </c>
      <c r="M105" s="40">
        <v>0</v>
      </c>
      <c r="N105" s="40">
        <v>0</v>
      </c>
      <c r="O105" s="40">
        <v>0</v>
      </c>
      <c r="P105" s="40">
        <v>0</v>
      </c>
      <c r="Q105" s="40">
        <v>0</v>
      </c>
      <c r="R105" s="40">
        <v>0</v>
      </c>
      <c r="S105" s="40">
        <v>0</v>
      </c>
    </row>
    <row r="106" spans="1:19" outlineLevel="2">
      <c r="A106" s="27" t="s">
        <v>551</v>
      </c>
      <c r="B106" s="27" t="s">
        <v>552</v>
      </c>
      <c r="C106" s="27" t="s">
        <v>684</v>
      </c>
      <c r="D106" s="27" t="s">
        <v>685</v>
      </c>
      <c r="E106" s="27" t="s">
        <v>573</v>
      </c>
      <c r="F106" s="40">
        <v>417.24653846153802</v>
      </c>
      <c r="G106" s="40">
        <v>6.235650508570858</v>
      </c>
      <c r="H106" s="40">
        <v>103.38460604258425</v>
      </c>
      <c r="I106" s="40">
        <v>31.170124555543453</v>
      </c>
      <c r="J106" s="40">
        <v>0</v>
      </c>
      <c r="K106" s="40">
        <v>0</v>
      </c>
      <c r="L106" s="40">
        <f t="shared" si="1"/>
        <v>73.515100813075321</v>
      </c>
      <c r="M106" s="40">
        <v>57.337649616644839</v>
      </c>
      <c r="N106" s="40">
        <v>175.12555998322534</v>
      </c>
      <c r="O106" s="40">
        <v>26.185760023937874</v>
      </c>
      <c r="P106" s="40">
        <v>16.177451196430475</v>
      </c>
      <c r="Q106" s="40">
        <v>1.6297365346009032</v>
      </c>
      <c r="R106" s="40">
        <v>0</v>
      </c>
      <c r="S106" s="40">
        <v>0</v>
      </c>
    </row>
    <row r="107" spans="1:19" outlineLevel="2">
      <c r="A107" s="27" t="s">
        <v>551</v>
      </c>
      <c r="B107" s="27" t="s">
        <v>552</v>
      </c>
      <c r="C107" s="27" t="s">
        <v>686</v>
      </c>
      <c r="D107" s="27" t="s">
        <v>687</v>
      </c>
      <c r="E107" s="27" t="s">
        <v>573</v>
      </c>
      <c r="F107" s="40">
        <v>-1076.18299999999</v>
      </c>
      <c r="G107" s="40">
        <v>-16.083299566747261</v>
      </c>
      <c r="H107" s="40">
        <v>-266.65471185204689</v>
      </c>
      <c r="I107" s="40">
        <v>-80.395533725081535</v>
      </c>
      <c r="J107" s="40">
        <v>0</v>
      </c>
      <c r="K107" s="40">
        <v>0</v>
      </c>
      <c r="L107" s="40">
        <f t="shared" si="1"/>
        <v>-189.61380010492292</v>
      </c>
      <c r="M107" s="40">
        <v>-147.88811431464325</v>
      </c>
      <c r="N107" s="40">
        <v>-451.69254420740663</v>
      </c>
      <c r="O107" s="40">
        <v>-67.539613111587215</v>
      </c>
      <c r="P107" s="40">
        <v>-41.725685790279663</v>
      </c>
      <c r="Q107" s="40">
        <v>-4.2034974321975405</v>
      </c>
      <c r="R107" s="40">
        <v>0</v>
      </c>
      <c r="S107" s="40">
        <v>0</v>
      </c>
    </row>
    <row r="108" spans="1:19" outlineLevel="2">
      <c r="A108" s="27" t="s">
        <v>551</v>
      </c>
      <c r="B108" s="27" t="s">
        <v>552</v>
      </c>
      <c r="C108" s="27" t="s">
        <v>688</v>
      </c>
      <c r="D108" s="27" t="s">
        <v>689</v>
      </c>
      <c r="E108" s="27" t="s">
        <v>642</v>
      </c>
      <c r="F108" s="40">
        <v>81.349615384615305</v>
      </c>
      <c r="G108" s="40">
        <v>0</v>
      </c>
      <c r="H108" s="40">
        <v>81.349615384615305</v>
      </c>
      <c r="I108" s="40">
        <v>0</v>
      </c>
      <c r="J108" s="40">
        <v>0</v>
      </c>
      <c r="K108" s="40">
        <v>0</v>
      </c>
      <c r="L108" s="40">
        <f t="shared" si="1"/>
        <v>0</v>
      </c>
      <c r="M108" s="40">
        <v>0</v>
      </c>
      <c r="N108" s="40">
        <v>0</v>
      </c>
      <c r="O108" s="40">
        <v>0</v>
      </c>
      <c r="P108" s="40">
        <v>0</v>
      </c>
      <c r="Q108" s="40">
        <v>0</v>
      </c>
      <c r="R108" s="40">
        <v>0</v>
      </c>
      <c r="S108" s="40">
        <v>0</v>
      </c>
    </row>
    <row r="109" spans="1:19" outlineLevel="2">
      <c r="A109" s="27" t="s">
        <v>551</v>
      </c>
      <c r="B109" s="27" t="s">
        <v>552</v>
      </c>
      <c r="C109" s="27" t="s">
        <v>690</v>
      </c>
      <c r="D109" s="27" t="s">
        <v>691</v>
      </c>
      <c r="E109" s="27" t="s">
        <v>555</v>
      </c>
      <c r="F109" s="40">
        <v>2.9289999999999998</v>
      </c>
      <c r="G109" s="40">
        <v>0</v>
      </c>
      <c r="H109" s="40">
        <v>0</v>
      </c>
      <c r="I109" s="40">
        <v>0</v>
      </c>
      <c r="J109" s="40">
        <v>0</v>
      </c>
      <c r="K109" s="40">
        <v>0</v>
      </c>
      <c r="L109" s="40">
        <f t="shared" si="1"/>
        <v>0</v>
      </c>
      <c r="M109" s="40">
        <v>0</v>
      </c>
      <c r="N109" s="40">
        <v>0</v>
      </c>
      <c r="O109" s="40">
        <v>0</v>
      </c>
      <c r="P109" s="40">
        <v>0</v>
      </c>
      <c r="Q109" s="40">
        <v>0</v>
      </c>
      <c r="R109" s="40">
        <v>2.9289999999999998</v>
      </c>
      <c r="S109" s="40">
        <v>0</v>
      </c>
    </row>
    <row r="110" spans="1:19" outlineLevel="2">
      <c r="A110" s="27" t="s">
        <v>551</v>
      </c>
      <c r="B110" s="27" t="s">
        <v>552</v>
      </c>
      <c r="C110" s="27" t="s">
        <v>692</v>
      </c>
      <c r="D110" s="27" t="s">
        <v>693</v>
      </c>
      <c r="E110" s="27" t="s">
        <v>576</v>
      </c>
      <c r="F110" s="40">
        <v>2.9999999999999998E-14</v>
      </c>
      <c r="G110" s="40">
        <v>6.573674247928216E-16</v>
      </c>
      <c r="H110" s="40">
        <v>8.1775172150444927E-15</v>
      </c>
      <c r="I110" s="40">
        <v>2.301226231687932E-15</v>
      </c>
      <c r="J110" s="40">
        <v>0</v>
      </c>
      <c r="K110" s="40">
        <v>0</v>
      </c>
      <c r="L110" s="40">
        <f t="shared" si="1"/>
        <v>4.3888428866439538E-15</v>
      </c>
      <c r="M110" s="40">
        <v>3.5096405241951405E-15</v>
      </c>
      <c r="N110" s="40">
        <v>1.2741085511337375E-14</v>
      </c>
      <c r="O110" s="40">
        <v>1.6510633302511258E-15</v>
      </c>
      <c r="P110" s="40">
        <v>8.7920236244881322E-16</v>
      </c>
      <c r="Q110" s="40">
        <v>8.2897400242300144E-17</v>
      </c>
      <c r="R110" s="40">
        <v>0</v>
      </c>
      <c r="S110" s="40">
        <v>0</v>
      </c>
    </row>
    <row r="111" spans="1:19" outlineLevel="2">
      <c r="A111" s="27" t="s">
        <v>551</v>
      </c>
      <c r="B111" s="27" t="s">
        <v>552</v>
      </c>
      <c r="C111" s="27" t="s">
        <v>694</v>
      </c>
      <c r="D111" s="27" t="s">
        <v>695</v>
      </c>
      <c r="E111" s="27" t="s">
        <v>555</v>
      </c>
      <c r="F111" s="40">
        <v>853.59876923076899</v>
      </c>
      <c r="G111" s="40">
        <v>0</v>
      </c>
      <c r="H111" s="40">
        <v>0</v>
      </c>
      <c r="I111" s="40">
        <v>0</v>
      </c>
      <c r="J111" s="40">
        <v>0</v>
      </c>
      <c r="K111" s="40">
        <v>0</v>
      </c>
      <c r="L111" s="40">
        <f t="shared" si="1"/>
        <v>0</v>
      </c>
      <c r="M111" s="40">
        <v>0</v>
      </c>
      <c r="N111" s="40">
        <v>0</v>
      </c>
      <c r="O111" s="40">
        <v>0</v>
      </c>
      <c r="P111" s="40">
        <v>0</v>
      </c>
      <c r="Q111" s="40">
        <v>0</v>
      </c>
      <c r="R111" s="40">
        <v>853.59876923076899</v>
      </c>
      <c r="S111" s="40">
        <v>0</v>
      </c>
    </row>
    <row r="112" spans="1:19" outlineLevel="2">
      <c r="A112" s="27" t="s">
        <v>551</v>
      </c>
      <c r="B112" s="27" t="s">
        <v>552</v>
      </c>
      <c r="C112" s="27" t="s">
        <v>696</v>
      </c>
      <c r="D112" s="27" t="s">
        <v>697</v>
      </c>
      <c r="E112" s="27" t="s">
        <v>576</v>
      </c>
      <c r="F112" s="40">
        <v>116.189769230767</v>
      </c>
      <c r="G112" s="40">
        <v>2.5459789795500507</v>
      </c>
      <c r="H112" s="40">
        <v>31.671461269888137</v>
      </c>
      <c r="I112" s="40">
        <v>8.9126314935869448</v>
      </c>
      <c r="J112" s="40">
        <v>0</v>
      </c>
      <c r="K112" s="40">
        <v>0</v>
      </c>
      <c r="L112" s="40">
        <f t="shared" si="1"/>
        <v>16.997954739641809</v>
      </c>
      <c r="M112" s="40">
        <v>13.592810752972717</v>
      </c>
      <c r="N112" s="40">
        <v>49.346126177058615</v>
      </c>
      <c r="O112" s="40">
        <v>6.394555577575332</v>
      </c>
      <c r="P112" s="40">
        <v>3.4051439866690929</v>
      </c>
      <c r="Q112" s="40">
        <v>0.32106099346611278</v>
      </c>
      <c r="R112" s="40">
        <v>0</v>
      </c>
      <c r="S112" s="40">
        <v>0</v>
      </c>
    </row>
    <row r="113" spans="1:19" outlineLevel="2">
      <c r="A113" s="27" t="s">
        <v>551</v>
      </c>
      <c r="B113" s="27" t="s">
        <v>552</v>
      </c>
      <c r="C113" s="27" t="s">
        <v>698</v>
      </c>
      <c r="D113" s="27" t="s">
        <v>699</v>
      </c>
      <c r="E113" s="27" t="s">
        <v>576</v>
      </c>
      <c r="F113" s="40">
        <v>3306.99023076923</v>
      </c>
      <c r="G113" s="40">
        <v>72.463588393859595</v>
      </c>
      <c r="H113" s="40">
        <v>901.43231806997801</v>
      </c>
      <c r="I113" s="40">
        <v>253.67108889939598</v>
      </c>
      <c r="J113" s="40">
        <v>0</v>
      </c>
      <c r="K113" s="40">
        <v>0</v>
      </c>
      <c r="L113" s="40">
        <f t="shared" si="1"/>
        <v>483.79535168375276</v>
      </c>
      <c r="M113" s="40">
        <v>386.87823090083765</v>
      </c>
      <c r="N113" s="40">
        <v>1404.4881771796026</v>
      </c>
      <c r="O113" s="40">
        <v>182.00167678405947</v>
      </c>
      <c r="P113" s="40">
        <v>96.917120782915106</v>
      </c>
      <c r="Q113" s="40">
        <v>9.13802975858178</v>
      </c>
      <c r="R113" s="40">
        <v>0</v>
      </c>
      <c r="S113" s="40">
        <v>0</v>
      </c>
    </row>
    <row r="114" spans="1:19" outlineLevel="2">
      <c r="A114" s="27" t="s">
        <v>551</v>
      </c>
      <c r="B114" s="27" t="s">
        <v>552</v>
      </c>
      <c r="C114" s="27" t="s">
        <v>700</v>
      </c>
      <c r="D114" s="27" t="s">
        <v>701</v>
      </c>
      <c r="E114" s="27" t="s">
        <v>576</v>
      </c>
      <c r="F114" s="40">
        <v>27.937461538461498</v>
      </c>
      <c r="G114" s="40">
        <v>0.6121725715595645</v>
      </c>
      <c r="H114" s="40">
        <v>7.6153024225137438</v>
      </c>
      <c r="I114" s="40">
        <v>2.1430139779693431</v>
      </c>
      <c r="J114" s="40">
        <v>0</v>
      </c>
      <c r="K114" s="40">
        <v>0</v>
      </c>
      <c r="L114" s="40">
        <f t="shared" si="1"/>
        <v>4.0871043114655263</v>
      </c>
      <c r="M114" s="40">
        <v>3.2683482386175862</v>
      </c>
      <c r="N114" s="40">
        <v>11.865119547707899</v>
      </c>
      <c r="O114" s="40">
        <v>1.5375506095484994</v>
      </c>
      <c r="P114" s="40">
        <v>0.81875607284794027</v>
      </c>
      <c r="Q114" s="40">
        <v>7.7198097696923651E-2</v>
      </c>
      <c r="R114" s="40">
        <v>0</v>
      </c>
      <c r="S114" s="40">
        <v>0</v>
      </c>
    </row>
    <row r="115" spans="1:19" outlineLevel="2">
      <c r="A115" s="27" t="s">
        <v>551</v>
      </c>
      <c r="B115" s="27" t="s">
        <v>552</v>
      </c>
      <c r="C115" s="27" t="s">
        <v>702</v>
      </c>
      <c r="D115" s="27" t="s">
        <v>703</v>
      </c>
      <c r="E115" s="27" t="s">
        <v>576</v>
      </c>
      <c r="F115" s="40">
        <v>898.96469230772402</v>
      </c>
      <c r="G115" s="40">
        <v>19.698336825399995</v>
      </c>
      <c r="H115" s="40">
        <v>245.04330823545297</v>
      </c>
      <c r="I115" s="40">
        <v>68.95737104332683</v>
      </c>
      <c r="J115" s="40">
        <v>0</v>
      </c>
      <c r="K115" s="40">
        <v>0</v>
      </c>
      <c r="L115" s="40">
        <f t="shared" si="1"/>
        <v>131.51382650596085</v>
      </c>
      <c r="M115" s="40">
        <v>105.16809713146013</v>
      </c>
      <c r="N115" s="40">
        <v>381.79286721219347</v>
      </c>
      <c r="O115" s="40">
        <v>49.474921288658983</v>
      </c>
      <c r="P115" s="40">
        <v>26.345729374500717</v>
      </c>
      <c r="Q115" s="40">
        <v>2.4840611967309867</v>
      </c>
      <c r="R115" s="40">
        <v>0</v>
      </c>
      <c r="S115" s="40">
        <v>0</v>
      </c>
    </row>
    <row r="116" spans="1:19" outlineLevel="2">
      <c r="A116" s="27" t="s">
        <v>551</v>
      </c>
      <c r="B116" s="27" t="s">
        <v>552</v>
      </c>
      <c r="C116" s="27" t="s">
        <v>704</v>
      </c>
      <c r="D116" s="27" t="s">
        <v>705</v>
      </c>
      <c r="E116" s="27" t="s">
        <v>576</v>
      </c>
      <c r="F116" s="40">
        <v>14711.7214615384</v>
      </c>
      <c r="G116" s="40">
        <v>322.36688171469279</v>
      </c>
      <c r="H116" s="40">
        <v>4010.1785171556603</v>
      </c>
      <c r="I116" s="40">
        <v>1128.4999780192829</v>
      </c>
      <c r="J116" s="40">
        <v>0</v>
      </c>
      <c r="K116" s="40">
        <v>0</v>
      </c>
      <c r="L116" s="40">
        <f t="shared" si="1"/>
        <v>2152.247802892</v>
      </c>
      <c r="M116" s="40">
        <v>1721.0951274028844</v>
      </c>
      <c r="N116" s="40">
        <v>6248.1100386812677</v>
      </c>
      <c r="O116" s="40">
        <v>809.66612766715173</v>
      </c>
      <c r="P116" s="40">
        <v>431.15267548911567</v>
      </c>
      <c r="Q116" s="40">
        <v>40.652115408346191</v>
      </c>
      <c r="R116" s="40">
        <v>0</v>
      </c>
      <c r="S116" s="40">
        <v>0</v>
      </c>
    </row>
    <row r="117" spans="1:19" outlineLevel="2">
      <c r="A117" s="27" t="s">
        <v>551</v>
      </c>
      <c r="B117" s="27" t="s">
        <v>552</v>
      </c>
      <c r="C117" s="27" t="s">
        <v>706</v>
      </c>
      <c r="D117" s="27" t="s">
        <v>707</v>
      </c>
      <c r="E117" s="27" t="s">
        <v>588</v>
      </c>
      <c r="F117" s="40">
        <v>211.91546153846201</v>
      </c>
      <c r="G117" s="40">
        <v>3.3280441523817501</v>
      </c>
      <c r="H117" s="40">
        <v>55.144603405733108</v>
      </c>
      <c r="I117" s="40">
        <v>16.650736757120193</v>
      </c>
      <c r="J117" s="40">
        <v>0</v>
      </c>
      <c r="K117" s="40">
        <v>0</v>
      </c>
      <c r="L117" s="40">
        <f t="shared" si="1"/>
        <v>33.835690098103413</v>
      </c>
      <c r="M117" s="40">
        <v>26.675876413462227</v>
      </c>
      <c r="N117" s="40">
        <v>90.335995055773097</v>
      </c>
      <c r="O117" s="40">
        <v>11.814525227136667</v>
      </c>
      <c r="P117" s="40">
        <v>7.1598136846411871</v>
      </c>
      <c r="Q117" s="40">
        <v>0.8058668422137959</v>
      </c>
      <c r="R117" s="40">
        <v>0</v>
      </c>
      <c r="S117" s="40">
        <v>0</v>
      </c>
    </row>
    <row r="118" spans="1:19" outlineLevel="2">
      <c r="A118" s="27" t="s">
        <v>551</v>
      </c>
      <c r="B118" s="27" t="s">
        <v>552</v>
      </c>
      <c r="C118" s="27" t="s">
        <v>708</v>
      </c>
      <c r="D118" s="27" t="s">
        <v>709</v>
      </c>
      <c r="E118" s="27" t="s">
        <v>588</v>
      </c>
      <c r="F118" s="40">
        <v>422.81915384614803</v>
      </c>
      <c r="G118" s="40">
        <v>6.6401988899581879</v>
      </c>
      <c r="H118" s="40">
        <v>110.02592440364087</v>
      </c>
      <c r="I118" s="40">
        <v>33.22197623264374</v>
      </c>
      <c r="J118" s="40">
        <v>0</v>
      </c>
      <c r="K118" s="40">
        <v>0</v>
      </c>
      <c r="L118" s="40">
        <f t="shared" si="1"/>
        <v>67.509835069226455</v>
      </c>
      <c r="M118" s="40">
        <v>53.224391516130119</v>
      </c>
      <c r="N118" s="40">
        <v>180.24068991492334</v>
      </c>
      <c r="O118" s="40">
        <v>23.572643182174058</v>
      </c>
      <c r="P118" s="40">
        <v>14.285443553096341</v>
      </c>
      <c r="Q118" s="40">
        <v>1.6078861535813984</v>
      </c>
      <c r="R118" s="40">
        <v>0</v>
      </c>
      <c r="S118" s="40">
        <v>0</v>
      </c>
    </row>
    <row r="119" spans="1:19" outlineLevel="2">
      <c r="A119" s="27" t="s">
        <v>551</v>
      </c>
      <c r="B119" s="27" t="s">
        <v>552</v>
      </c>
      <c r="C119" s="27" t="s">
        <v>710</v>
      </c>
      <c r="D119" s="27" t="s">
        <v>711</v>
      </c>
      <c r="E119" s="27" t="s">
        <v>579</v>
      </c>
      <c r="F119" s="40">
        <v>4873.1921587193501</v>
      </c>
      <c r="G119" s="40">
        <v>223.78076645164745</v>
      </c>
      <c r="H119" s="40">
        <v>2138.6470824840258</v>
      </c>
      <c r="I119" s="40">
        <v>662.86681551794879</v>
      </c>
      <c r="J119" s="40">
        <v>0</v>
      </c>
      <c r="K119" s="40">
        <v>0</v>
      </c>
      <c r="L119" s="40">
        <f t="shared" si="1"/>
        <v>230.13968503543532</v>
      </c>
      <c r="M119" s="40">
        <v>230.08935191396836</v>
      </c>
      <c r="N119" s="40">
        <v>1447.6427188126347</v>
      </c>
      <c r="O119" s="40">
        <v>170.11509041765862</v>
      </c>
      <c r="P119" s="40">
        <v>5.0333121466961249E-2</v>
      </c>
      <c r="Q119" s="40">
        <v>0</v>
      </c>
      <c r="R119" s="40">
        <v>0</v>
      </c>
      <c r="S119" s="40">
        <v>0</v>
      </c>
    </row>
    <row r="120" spans="1:19" outlineLevel="2">
      <c r="A120" s="27" t="s">
        <v>551</v>
      </c>
      <c r="B120" s="27" t="s">
        <v>552</v>
      </c>
      <c r="C120" s="27" t="s">
        <v>712</v>
      </c>
      <c r="D120" s="27" t="s">
        <v>713</v>
      </c>
      <c r="E120" s="27" t="s">
        <v>576</v>
      </c>
      <c r="F120" s="40">
        <v>10337.277923076899</v>
      </c>
      <c r="G120" s="40">
        <v>226.51299225535831</v>
      </c>
      <c r="H120" s="40">
        <v>2817.7756057553579</v>
      </c>
      <c r="I120" s="40">
        <v>792.94717069443686</v>
      </c>
      <c r="J120" s="40">
        <v>0</v>
      </c>
      <c r="K120" s="40">
        <v>0</v>
      </c>
      <c r="L120" s="40">
        <f t="shared" si="1"/>
        <v>1512.2896226652545</v>
      </c>
      <c r="M120" s="40">
        <v>1209.3376502899487</v>
      </c>
      <c r="N120" s="40">
        <v>4390.2713990794264</v>
      </c>
      <c r="O120" s="40">
        <v>568.91668378022621</v>
      </c>
      <c r="P120" s="40">
        <v>302.95197237530573</v>
      </c>
      <c r="Q120" s="40">
        <v>28.564448846839966</v>
      </c>
      <c r="R120" s="40">
        <v>0</v>
      </c>
      <c r="S120" s="40">
        <v>0</v>
      </c>
    </row>
    <row r="121" spans="1:19" outlineLevel="2">
      <c r="A121" s="27" t="s">
        <v>551</v>
      </c>
      <c r="B121" s="27" t="s">
        <v>552</v>
      </c>
      <c r="C121" s="27" t="s">
        <v>714</v>
      </c>
      <c r="D121" s="27" t="s">
        <v>715</v>
      </c>
      <c r="E121" s="27" t="s">
        <v>588</v>
      </c>
      <c r="F121" s="40">
        <v>130.04723076923099</v>
      </c>
      <c r="G121" s="40">
        <v>2.0423376508392557</v>
      </c>
      <c r="H121" s="40">
        <v>33.840867073691584</v>
      </c>
      <c r="I121" s="40">
        <v>10.218141658049412</v>
      </c>
      <c r="J121" s="40">
        <v>0</v>
      </c>
      <c r="K121" s="40">
        <v>0</v>
      </c>
      <c r="L121" s="40">
        <f t="shared" si="1"/>
        <v>20.764118703182064</v>
      </c>
      <c r="M121" s="40">
        <v>16.370319705451848</v>
      </c>
      <c r="N121" s="40">
        <v>55.436945990153809</v>
      </c>
      <c r="O121" s="40">
        <v>7.250279321235289</v>
      </c>
      <c r="P121" s="40">
        <v>4.3937989977302161</v>
      </c>
      <c r="Q121" s="40">
        <v>0.49454037207958962</v>
      </c>
      <c r="R121" s="40">
        <v>0</v>
      </c>
      <c r="S121" s="40">
        <v>0</v>
      </c>
    </row>
    <row r="122" spans="1:19" outlineLevel="2">
      <c r="A122" s="27" t="s">
        <v>551</v>
      </c>
      <c r="B122" s="27" t="s">
        <v>552</v>
      </c>
      <c r="C122" s="27" t="s">
        <v>716</v>
      </c>
      <c r="D122" s="27" t="s">
        <v>717</v>
      </c>
      <c r="E122" s="27" t="s">
        <v>588</v>
      </c>
      <c r="F122" s="40">
        <v>702.49146153846095</v>
      </c>
      <c r="G122" s="40">
        <v>11.032336119782643</v>
      </c>
      <c r="H122" s="40">
        <v>182.80220216693016</v>
      </c>
      <c r="I122" s="40">
        <v>55.196540711488232</v>
      </c>
      <c r="J122" s="40">
        <v>0</v>
      </c>
      <c r="K122" s="40">
        <v>0</v>
      </c>
      <c r="L122" s="40">
        <f t="shared" si="1"/>
        <v>112.16398849153839</v>
      </c>
      <c r="M122" s="40">
        <v>88.429486331327752</v>
      </c>
      <c r="N122" s="40">
        <v>299.46028824679877</v>
      </c>
      <c r="O122" s="40">
        <v>39.164688758153225</v>
      </c>
      <c r="P122" s="40">
        <v>23.734502160210635</v>
      </c>
      <c r="Q122" s="40">
        <v>2.6714170437696243</v>
      </c>
      <c r="R122" s="40">
        <v>0</v>
      </c>
      <c r="S122" s="40">
        <v>0</v>
      </c>
    </row>
    <row r="123" spans="1:19" outlineLevel="2">
      <c r="A123" s="27" t="s">
        <v>551</v>
      </c>
      <c r="B123" s="27" t="s">
        <v>552</v>
      </c>
      <c r="C123" s="27" t="s">
        <v>718</v>
      </c>
      <c r="D123" s="27" t="s">
        <v>719</v>
      </c>
      <c r="E123" s="27" t="s">
        <v>573</v>
      </c>
      <c r="F123" s="40">
        <v>444.61099999999999</v>
      </c>
      <c r="G123" s="40">
        <v>6.6446058929300431</v>
      </c>
      <c r="H123" s="40">
        <v>110.16492370837629</v>
      </c>
      <c r="I123" s="40">
        <v>33.214368416005975</v>
      </c>
      <c r="J123" s="40">
        <v>0</v>
      </c>
      <c r="K123" s="40">
        <v>0</v>
      </c>
      <c r="L123" s="40">
        <f t="shared" si="1"/>
        <v>78.336473702382079</v>
      </c>
      <c r="M123" s="40">
        <v>61.098049675146747</v>
      </c>
      <c r="N123" s="40">
        <v>186.61089589094152</v>
      </c>
      <c r="O123" s="40">
        <v>27.903112133490477</v>
      </c>
      <c r="P123" s="40">
        <v>17.238424027235336</v>
      </c>
      <c r="Q123" s="40">
        <v>1.736620255873581</v>
      </c>
      <c r="R123" s="40">
        <v>0</v>
      </c>
      <c r="S123" s="40">
        <v>0</v>
      </c>
    </row>
    <row r="124" spans="1:19" outlineLevel="2">
      <c r="A124" s="27" t="s">
        <v>551</v>
      </c>
      <c r="B124" s="27" t="s">
        <v>552</v>
      </c>
      <c r="C124" s="27" t="s">
        <v>720</v>
      </c>
      <c r="D124" s="27" t="s">
        <v>721</v>
      </c>
      <c r="E124" s="27" t="s">
        <v>576</v>
      </c>
      <c r="F124" s="40">
        <v>2244.7519230769199</v>
      </c>
      <c r="G124" s="40">
        <v>49.187559699060294</v>
      </c>
      <c r="H124" s="40">
        <v>611.88324981552478</v>
      </c>
      <c r="I124" s="40">
        <v>172.18940030055128</v>
      </c>
      <c r="J124" s="40">
        <v>0</v>
      </c>
      <c r="K124" s="40">
        <v>0</v>
      </c>
      <c r="L124" s="40">
        <f t="shared" si="1"/>
        <v>328.39545032921581</v>
      </c>
      <c r="M124" s="40">
        <v>262.60907719985767</v>
      </c>
      <c r="N124" s="40">
        <v>953.35254012206849</v>
      </c>
      <c r="O124" s="40">
        <v>123.54091952343327</v>
      </c>
      <c r="P124" s="40">
        <v>65.786373129358154</v>
      </c>
      <c r="Q124" s="40">
        <v>6.202803287066013</v>
      </c>
      <c r="R124" s="40">
        <v>0</v>
      </c>
      <c r="S124" s="40">
        <v>0</v>
      </c>
    </row>
    <row r="125" spans="1:19" outlineLevel="2">
      <c r="A125" s="27" t="s">
        <v>551</v>
      </c>
      <c r="B125" s="27" t="s">
        <v>552</v>
      </c>
      <c r="C125" s="27" t="s">
        <v>1118</v>
      </c>
      <c r="D125" s="27" t="s">
        <v>1119</v>
      </c>
      <c r="E125" s="27" t="s">
        <v>591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40">
        <v>0</v>
      </c>
      <c r="L125" s="40">
        <f t="shared" si="1"/>
        <v>0</v>
      </c>
      <c r="M125" s="40">
        <v>0</v>
      </c>
      <c r="N125" s="40">
        <v>0</v>
      </c>
      <c r="O125" s="40">
        <v>0</v>
      </c>
      <c r="P125" s="40">
        <v>0</v>
      </c>
      <c r="Q125" s="40">
        <v>0</v>
      </c>
      <c r="R125" s="40">
        <v>0</v>
      </c>
      <c r="S125" s="40">
        <v>0</v>
      </c>
    </row>
    <row r="126" spans="1:19" outlineLevel="2">
      <c r="A126" s="27" t="s">
        <v>551</v>
      </c>
      <c r="B126" s="27" t="s">
        <v>552</v>
      </c>
      <c r="C126" s="27" t="s">
        <v>1120</v>
      </c>
      <c r="D126" s="27" t="s">
        <v>1121</v>
      </c>
      <c r="E126" s="27" t="s">
        <v>576</v>
      </c>
      <c r="F126" s="40">
        <v>2.9999999999999998E-14</v>
      </c>
      <c r="G126" s="40">
        <v>6.573674247928216E-16</v>
      </c>
      <c r="H126" s="40">
        <v>8.1775172150444927E-15</v>
      </c>
      <c r="I126" s="40">
        <v>2.301226231687932E-15</v>
      </c>
      <c r="J126" s="40">
        <v>0</v>
      </c>
      <c r="K126" s="40">
        <v>0</v>
      </c>
      <c r="L126" s="40">
        <f t="shared" si="1"/>
        <v>4.3888428866439538E-15</v>
      </c>
      <c r="M126" s="40">
        <v>3.5096405241951405E-15</v>
      </c>
      <c r="N126" s="40">
        <v>1.2741085511337375E-14</v>
      </c>
      <c r="O126" s="40">
        <v>1.6510633302511258E-15</v>
      </c>
      <c r="P126" s="40">
        <v>8.7920236244881322E-16</v>
      </c>
      <c r="Q126" s="40">
        <v>8.2897400242300144E-17</v>
      </c>
      <c r="R126" s="40">
        <v>0</v>
      </c>
      <c r="S126" s="40">
        <v>0</v>
      </c>
    </row>
    <row r="127" spans="1:19" outlineLevel="2">
      <c r="A127" s="27" t="s">
        <v>551</v>
      </c>
      <c r="B127" s="27" t="s">
        <v>552</v>
      </c>
      <c r="C127" s="27" t="s">
        <v>1122</v>
      </c>
      <c r="D127" s="27" t="s">
        <v>1123</v>
      </c>
      <c r="E127" s="27" t="s">
        <v>576</v>
      </c>
      <c r="F127" s="40">
        <v>-1.4999999999999999E-13</v>
      </c>
      <c r="G127" s="40">
        <v>-3.2868371239641078E-15</v>
      </c>
      <c r="H127" s="40">
        <v>-4.0887586075222465E-14</v>
      </c>
      <c r="I127" s="40">
        <v>-1.1506131158439659E-14</v>
      </c>
      <c r="J127" s="40">
        <v>0</v>
      </c>
      <c r="K127" s="40">
        <v>0</v>
      </c>
      <c r="L127" s="40">
        <f t="shared" si="1"/>
        <v>-2.1944214433219767E-14</v>
      </c>
      <c r="M127" s="40">
        <v>-1.7548202620975701E-14</v>
      </c>
      <c r="N127" s="40">
        <v>-6.370542755668687E-14</v>
      </c>
      <c r="O127" s="40">
        <v>-8.2553166512556283E-15</v>
      </c>
      <c r="P127" s="40">
        <v>-4.3960118122440662E-15</v>
      </c>
      <c r="Q127" s="40">
        <v>-4.1448700121150073E-16</v>
      </c>
      <c r="R127" s="40">
        <v>0</v>
      </c>
      <c r="S127" s="40">
        <v>0</v>
      </c>
    </row>
    <row r="128" spans="1:19" outlineLevel="2">
      <c r="A128" s="27" t="s">
        <v>551</v>
      </c>
      <c r="B128" s="27" t="s">
        <v>552</v>
      </c>
      <c r="C128" s="27" t="s">
        <v>722</v>
      </c>
      <c r="D128" s="27" t="s">
        <v>723</v>
      </c>
      <c r="E128" s="27" t="s">
        <v>555</v>
      </c>
      <c r="F128" s="40">
        <v>1024.26961538461</v>
      </c>
      <c r="G128" s="40">
        <v>0</v>
      </c>
      <c r="H128" s="40">
        <v>0</v>
      </c>
      <c r="I128" s="40">
        <v>0</v>
      </c>
      <c r="J128" s="40">
        <v>0</v>
      </c>
      <c r="K128" s="40">
        <v>0</v>
      </c>
      <c r="L128" s="40">
        <f t="shared" si="1"/>
        <v>0</v>
      </c>
      <c r="M128" s="40">
        <v>0</v>
      </c>
      <c r="N128" s="40">
        <v>0</v>
      </c>
      <c r="O128" s="40">
        <v>0</v>
      </c>
      <c r="P128" s="40">
        <v>0</v>
      </c>
      <c r="Q128" s="40">
        <v>0</v>
      </c>
      <c r="R128" s="40">
        <v>1024.26961538461</v>
      </c>
      <c r="S128" s="40">
        <v>0</v>
      </c>
    </row>
    <row r="129" spans="1:19" outlineLevel="2">
      <c r="A129" s="27" t="s">
        <v>551</v>
      </c>
      <c r="B129" s="27" t="s">
        <v>552</v>
      </c>
      <c r="C129" s="27" t="s">
        <v>724</v>
      </c>
      <c r="D129" s="27" t="s">
        <v>725</v>
      </c>
      <c r="E129" s="27" t="s">
        <v>642</v>
      </c>
      <c r="F129" s="40">
        <v>2494.9180000000001</v>
      </c>
      <c r="G129" s="40">
        <v>0</v>
      </c>
      <c r="H129" s="40">
        <v>2494.9180000000001</v>
      </c>
      <c r="I129" s="40">
        <v>0</v>
      </c>
      <c r="J129" s="40">
        <v>0</v>
      </c>
      <c r="K129" s="40">
        <v>0</v>
      </c>
      <c r="L129" s="40">
        <f t="shared" si="1"/>
        <v>0</v>
      </c>
      <c r="M129" s="40">
        <v>0</v>
      </c>
      <c r="N129" s="40">
        <v>0</v>
      </c>
      <c r="O129" s="40">
        <v>0</v>
      </c>
      <c r="P129" s="40">
        <v>0</v>
      </c>
      <c r="Q129" s="40">
        <v>0</v>
      </c>
      <c r="R129" s="40">
        <v>0</v>
      </c>
      <c r="S129" s="40">
        <v>0</v>
      </c>
    </row>
    <row r="130" spans="1:19" outlineLevel="2">
      <c r="A130" s="27" t="s">
        <v>551</v>
      </c>
      <c r="B130" s="27" t="s">
        <v>552</v>
      </c>
      <c r="C130" s="27" t="s">
        <v>726</v>
      </c>
      <c r="D130" s="27" t="s">
        <v>727</v>
      </c>
      <c r="E130" s="27" t="s">
        <v>555</v>
      </c>
      <c r="F130" s="40">
        <v>3375.91384615384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f t="shared" si="1"/>
        <v>0</v>
      </c>
      <c r="M130" s="40">
        <v>0</v>
      </c>
      <c r="N130" s="40">
        <v>0</v>
      </c>
      <c r="O130" s="40">
        <v>0</v>
      </c>
      <c r="P130" s="40">
        <v>0</v>
      </c>
      <c r="Q130" s="40">
        <v>0</v>
      </c>
      <c r="R130" s="40">
        <v>3375.91384615384</v>
      </c>
      <c r="S130" s="40">
        <v>0</v>
      </c>
    </row>
    <row r="131" spans="1:19" outlineLevel="2">
      <c r="A131" s="27" t="s">
        <v>551</v>
      </c>
      <c r="B131" s="27" t="s">
        <v>552</v>
      </c>
      <c r="C131" s="27" t="s">
        <v>728</v>
      </c>
      <c r="D131" s="27" t="s">
        <v>729</v>
      </c>
      <c r="E131" s="27" t="s">
        <v>555</v>
      </c>
      <c r="F131" s="40">
        <v>-747.63761538461495</v>
      </c>
      <c r="G131" s="40">
        <v>0</v>
      </c>
      <c r="H131" s="40">
        <v>0</v>
      </c>
      <c r="I131" s="40">
        <v>0</v>
      </c>
      <c r="J131" s="40">
        <v>0</v>
      </c>
      <c r="K131" s="40">
        <v>0</v>
      </c>
      <c r="L131" s="40">
        <f t="shared" si="1"/>
        <v>0</v>
      </c>
      <c r="M131" s="40">
        <v>0</v>
      </c>
      <c r="N131" s="40">
        <v>0</v>
      </c>
      <c r="O131" s="40">
        <v>0</v>
      </c>
      <c r="P131" s="40">
        <v>0</v>
      </c>
      <c r="Q131" s="40">
        <v>0</v>
      </c>
      <c r="R131" s="40">
        <v>-747.63761538461495</v>
      </c>
      <c r="S131" s="40">
        <v>0</v>
      </c>
    </row>
    <row r="132" spans="1:19" outlineLevel="2">
      <c r="A132" s="27" t="s">
        <v>551</v>
      </c>
      <c r="B132" s="27" t="s">
        <v>552</v>
      </c>
      <c r="C132" s="27" t="s">
        <v>730</v>
      </c>
      <c r="D132" s="27" t="s">
        <v>731</v>
      </c>
      <c r="E132" s="27" t="s">
        <v>576</v>
      </c>
      <c r="F132" s="40">
        <v>-9.8059999999943095</v>
      </c>
      <c r="G132" s="40">
        <v>-0.2148714989171556</v>
      </c>
      <c r="H132" s="40">
        <v>-2.6729577936893256</v>
      </c>
      <c r="I132" s="40">
        <v>-0.7521941475972922</v>
      </c>
      <c r="J132" s="40">
        <v>0</v>
      </c>
      <c r="K132" s="40">
        <v>0</v>
      </c>
      <c r="L132" s="40">
        <f t="shared" si="1"/>
        <v>-1.4345664448801878</v>
      </c>
      <c r="M132" s="40">
        <v>-1.1471844993412526</v>
      </c>
      <c r="N132" s="40">
        <v>-4.1646361508033936</v>
      </c>
      <c r="O132" s="40">
        <v>-0.53967756721443816</v>
      </c>
      <c r="P132" s="40">
        <v>-0.28738194553893531</v>
      </c>
      <c r="Q132" s="40">
        <v>-2.7096396892517454E-2</v>
      </c>
      <c r="R132" s="40">
        <v>0</v>
      </c>
      <c r="S132" s="40">
        <v>0</v>
      </c>
    </row>
    <row r="133" spans="1:19" outlineLevel="2">
      <c r="A133" s="27" t="s">
        <v>551</v>
      </c>
      <c r="B133" s="27" t="s">
        <v>552</v>
      </c>
      <c r="C133" s="27" t="s">
        <v>1124</v>
      </c>
      <c r="D133" s="27" t="s">
        <v>1125</v>
      </c>
      <c r="E133" s="27" t="s">
        <v>576</v>
      </c>
      <c r="F133" s="40">
        <v>0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f t="shared" si="1"/>
        <v>0</v>
      </c>
      <c r="M133" s="40">
        <v>0</v>
      </c>
      <c r="N133" s="40">
        <v>0</v>
      </c>
      <c r="O133" s="40">
        <v>0</v>
      </c>
      <c r="P133" s="40">
        <v>0</v>
      </c>
      <c r="Q133" s="40">
        <v>0</v>
      </c>
      <c r="R133" s="40">
        <v>0</v>
      </c>
      <c r="S133" s="40">
        <v>0</v>
      </c>
    </row>
    <row r="134" spans="1:19" outlineLevel="2">
      <c r="A134" s="27" t="s">
        <v>551</v>
      </c>
      <c r="B134" s="27" t="s">
        <v>552</v>
      </c>
      <c r="C134" s="27" t="s">
        <v>732</v>
      </c>
      <c r="D134" s="27" t="s">
        <v>733</v>
      </c>
      <c r="E134" s="27" t="s">
        <v>573</v>
      </c>
      <c r="F134" s="40">
        <v>1182.86399999999</v>
      </c>
      <c r="G134" s="40">
        <v>17.677621797334606</v>
      </c>
      <c r="H134" s="40">
        <v>293.08794050840783</v>
      </c>
      <c r="I134" s="40">
        <v>88.365066725812355</v>
      </c>
      <c r="J134" s="40">
        <v>0</v>
      </c>
      <c r="K134" s="40">
        <v>0</v>
      </c>
      <c r="L134" s="40">
        <f t="shared" si="1"/>
        <v>208.41003625527418</v>
      </c>
      <c r="M134" s="40">
        <v>162.54812281059662</v>
      </c>
      <c r="N134" s="40">
        <v>496.46839767153938</v>
      </c>
      <c r="O134" s="40">
        <v>74.23475089610649</v>
      </c>
      <c r="P134" s="40">
        <v>45.86191344467754</v>
      </c>
      <c r="Q134" s="40">
        <v>4.6201861455151363</v>
      </c>
      <c r="R134" s="40">
        <v>0</v>
      </c>
      <c r="S134" s="40">
        <v>0</v>
      </c>
    </row>
    <row r="135" spans="1:19" outlineLevel="2">
      <c r="A135" s="27" t="s">
        <v>551</v>
      </c>
      <c r="B135" s="27" t="s">
        <v>552</v>
      </c>
      <c r="C135" s="27" t="s">
        <v>734</v>
      </c>
      <c r="D135" s="27" t="s">
        <v>735</v>
      </c>
      <c r="E135" s="27" t="s">
        <v>555</v>
      </c>
      <c r="F135" s="40">
        <v>4396.0276153846098</v>
      </c>
      <c r="G135" s="40">
        <v>0</v>
      </c>
      <c r="H135" s="40">
        <v>0</v>
      </c>
      <c r="I135" s="40">
        <v>0</v>
      </c>
      <c r="J135" s="40">
        <v>0</v>
      </c>
      <c r="K135" s="40">
        <v>0</v>
      </c>
      <c r="L135" s="40">
        <f t="shared" si="1"/>
        <v>0</v>
      </c>
      <c r="M135" s="40">
        <v>0</v>
      </c>
      <c r="N135" s="40">
        <v>0</v>
      </c>
      <c r="O135" s="40">
        <v>0</v>
      </c>
      <c r="P135" s="40">
        <v>0</v>
      </c>
      <c r="Q135" s="40">
        <v>0</v>
      </c>
      <c r="R135" s="40">
        <v>4396.0276153846098</v>
      </c>
      <c r="S135" s="40">
        <v>0</v>
      </c>
    </row>
    <row r="136" spans="1:19" outlineLevel="2">
      <c r="A136" s="27" t="s">
        <v>551</v>
      </c>
      <c r="B136" s="27" t="s">
        <v>552</v>
      </c>
      <c r="C136" s="27" t="s">
        <v>736</v>
      </c>
      <c r="D136" s="27" t="s">
        <v>737</v>
      </c>
      <c r="E136" s="27" t="s">
        <v>555</v>
      </c>
      <c r="F136" s="40">
        <v>19.5931538461538</v>
      </c>
      <c r="G136" s="40">
        <v>0</v>
      </c>
      <c r="H136" s="40">
        <v>0</v>
      </c>
      <c r="I136" s="40">
        <v>0</v>
      </c>
      <c r="J136" s="40">
        <v>0</v>
      </c>
      <c r="K136" s="40">
        <v>0</v>
      </c>
      <c r="L136" s="40">
        <f t="shared" si="1"/>
        <v>0</v>
      </c>
      <c r="M136" s="40">
        <v>0</v>
      </c>
      <c r="N136" s="40">
        <v>0</v>
      </c>
      <c r="O136" s="40">
        <v>0</v>
      </c>
      <c r="P136" s="40">
        <v>0</v>
      </c>
      <c r="Q136" s="40">
        <v>0</v>
      </c>
      <c r="R136" s="40">
        <v>19.5931538461538</v>
      </c>
      <c r="S136" s="40">
        <v>0</v>
      </c>
    </row>
    <row r="137" spans="1:19" outlineLevel="2">
      <c r="A137" s="27" t="s">
        <v>551</v>
      </c>
      <c r="B137" s="27" t="s">
        <v>552</v>
      </c>
      <c r="C137" s="27" t="s">
        <v>738</v>
      </c>
      <c r="D137" s="27" t="s">
        <v>739</v>
      </c>
      <c r="E137" s="27" t="s">
        <v>573</v>
      </c>
      <c r="F137" s="40">
        <v>29.6623846153846</v>
      </c>
      <c r="G137" s="40">
        <v>0.44329729946794383</v>
      </c>
      <c r="H137" s="40">
        <v>7.3496929634272634</v>
      </c>
      <c r="I137" s="40">
        <v>2.2159086723285113</v>
      </c>
      <c r="J137" s="40">
        <v>0</v>
      </c>
      <c r="K137" s="40">
        <v>0</v>
      </c>
      <c r="L137" s="40">
        <f t="shared" si="1"/>
        <v>5.2262463420226188</v>
      </c>
      <c r="M137" s="40">
        <v>4.0761786116719492</v>
      </c>
      <c r="N137" s="40">
        <v>12.44981380878701</v>
      </c>
      <c r="O137" s="40">
        <v>1.8615662771946697</v>
      </c>
      <c r="P137" s="40">
        <v>1.1500677303506697</v>
      </c>
      <c r="Q137" s="40">
        <v>0.11585925215658133</v>
      </c>
      <c r="R137" s="40">
        <v>0</v>
      </c>
      <c r="S137" s="40">
        <v>0</v>
      </c>
    </row>
    <row r="138" spans="1:19" outlineLevel="2">
      <c r="A138" s="27" t="s">
        <v>551</v>
      </c>
      <c r="B138" s="27" t="s">
        <v>552</v>
      </c>
      <c r="C138" s="27" t="s">
        <v>740</v>
      </c>
      <c r="D138" s="27" t="s">
        <v>741</v>
      </c>
      <c r="E138" s="27" t="s">
        <v>742</v>
      </c>
      <c r="F138" s="40">
        <v>9.1080000000000005</v>
      </c>
      <c r="G138" s="40">
        <v>9.1080000000000005</v>
      </c>
      <c r="H138" s="40">
        <v>0</v>
      </c>
      <c r="I138" s="40">
        <v>0</v>
      </c>
      <c r="J138" s="40">
        <v>0</v>
      </c>
      <c r="K138" s="40">
        <v>0</v>
      </c>
      <c r="L138" s="40">
        <f t="shared" si="1"/>
        <v>0</v>
      </c>
      <c r="M138" s="40">
        <v>0</v>
      </c>
      <c r="N138" s="40">
        <v>0</v>
      </c>
      <c r="O138" s="40">
        <v>0</v>
      </c>
      <c r="P138" s="40">
        <v>0</v>
      </c>
      <c r="Q138" s="40">
        <v>0</v>
      </c>
      <c r="R138" s="40">
        <v>0</v>
      </c>
      <c r="S138" s="40">
        <v>0</v>
      </c>
    </row>
    <row r="139" spans="1:19" outlineLevel="2">
      <c r="A139" s="27" t="s">
        <v>551</v>
      </c>
      <c r="B139" s="27" t="s">
        <v>552</v>
      </c>
      <c r="C139" s="27" t="s">
        <v>1126</v>
      </c>
      <c r="D139" s="27" t="s">
        <v>1127</v>
      </c>
      <c r="E139" s="27" t="s">
        <v>573</v>
      </c>
      <c r="F139" s="40">
        <v>-1E-14</v>
      </c>
      <c r="G139" s="40">
        <v>-1.49447627092673E-16</v>
      </c>
      <c r="H139" s="40">
        <v>-2.4777822345460703E-15</v>
      </c>
      <c r="I139" s="40">
        <v>-7.4704333487039173E-16</v>
      </c>
      <c r="J139" s="40">
        <v>0</v>
      </c>
      <c r="K139" s="40">
        <v>0</v>
      </c>
      <c r="L139" s="40">
        <f t="shared" si="1"/>
        <v>-1.761910382387797E-15</v>
      </c>
      <c r="M139" s="40">
        <v>-1.3741911395612513E-15</v>
      </c>
      <c r="N139" s="40">
        <v>-4.1971722672390364E-15</v>
      </c>
      <c r="O139" s="40">
        <v>-6.2758483558639971E-16</v>
      </c>
      <c r="P139" s="40">
        <v>-3.8771924282654577E-16</v>
      </c>
      <c r="Q139" s="40">
        <v>-3.9059318277631032E-17</v>
      </c>
      <c r="R139" s="40">
        <v>0</v>
      </c>
      <c r="S139" s="40">
        <v>0</v>
      </c>
    </row>
    <row r="140" spans="1:19" outlineLevel="2">
      <c r="A140" s="27" t="s">
        <v>551</v>
      </c>
      <c r="B140" s="27" t="s">
        <v>552</v>
      </c>
      <c r="C140" s="27" t="s">
        <v>743</v>
      </c>
      <c r="D140" s="27" t="s">
        <v>744</v>
      </c>
      <c r="E140" s="27" t="s">
        <v>555</v>
      </c>
      <c r="F140" s="40">
        <v>37.345999999999997</v>
      </c>
      <c r="G140" s="40">
        <v>0</v>
      </c>
      <c r="H140" s="40">
        <v>0</v>
      </c>
      <c r="I140" s="40">
        <v>0</v>
      </c>
      <c r="J140" s="40">
        <v>0</v>
      </c>
      <c r="K140" s="40">
        <v>0</v>
      </c>
      <c r="L140" s="40">
        <f t="shared" si="1"/>
        <v>0</v>
      </c>
      <c r="M140" s="40">
        <v>0</v>
      </c>
      <c r="N140" s="40">
        <v>0</v>
      </c>
      <c r="O140" s="40">
        <v>0</v>
      </c>
      <c r="P140" s="40">
        <v>0</v>
      </c>
      <c r="Q140" s="40">
        <v>0</v>
      </c>
      <c r="R140" s="40">
        <v>37.345999999999997</v>
      </c>
      <c r="S140" s="40">
        <v>0</v>
      </c>
    </row>
    <row r="141" spans="1:19" outlineLevel="2">
      <c r="A141" s="27" t="s">
        <v>551</v>
      </c>
      <c r="B141" s="27" t="s">
        <v>552</v>
      </c>
      <c r="C141" s="27" t="s">
        <v>745</v>
      </c>
      <c r="D141" s="27" t="s">
        <v>746</v>
      </c>
      <c r="E141" s="27" t="s">
        <v>576</v>
      </c>
      <c r="F141" s="40">
        <v>79799.510307692399</v>
      </c>
      <c r="G141" s="40">
        <v>1748.586619689866</v>
      </c>
      <c r="H141" s="40">
        <v>21752.062309775836</v>
      </c>
      <c r="I141" s="40">
        <v>6121.2242131971088</v>
      </c>
      <c r="J141" s="40">
        <v>0</v>
      </c>
      <c r="K141" s="40">
        <v>0</v>
      </c>
      <c r="L141" s="40">
        <f t="shared" si="1"/>
        <v>11674.250439052888</v>
      </c>
      <c r="M141" s="40">
        <v>9335.5865062268349</v>
      </c>
      <c r="N141" s="40">
        <v>33891.079486438568</v>
      </c>
      <c r="O141" s="40">
        <v>4391.8015080342557</v>
      </c>
      <c r="P141" s="40">
        <v>2338.663932826053</v>
      </c>
      <c r="Q141" s="40">
        <v>220.5057315038778</v>
      </c>
      <c r="R141" s="40">
        <v>0</v>
      </c>
      <c r="S141" s="40">
        <v>0</v>
      </c>
    </row>
    <row r="142" spans="1:19" outlineLevel="2">
      <c r="A142" s="27" t="s">
        <v>551</v>
      </c>
      <c r="B142" s="27" t="s">
        <v>552</v>
      </c>
      <c r="C142" s="27" t="s">
        <v>747</v>
      </c>
      <c r="D142" s="27" t="s">
        <v>748</v>
      </c>
      <c r="E142" s="27" t="s">
        <v>749</v>
      </c>
      <c r="F142" s="40">
        <v>1891.57823076923</v>
      </c>
      <c r="G142" s="40">
        <v>29.488118101675326</v>
      </c>
      <c r="H142" s="40">
        <v>488.6511146855874</v>
      </c>
      <c r="I142" s="40">
        <v>147.51460072684696</v>
      </c>
      <c r="J142" s="40">
        <v>0</v>
      </c>
      <c r="K142" s="40">
        <v>0</v>
      </c>
      <c r="L142" s="40">
        <f t="shared" si="1"/>
        <v>306.76909021402872</v>
      </c>
      <c r="M142" s="40">
        <v>241.42725973324792</v>
      </c>
      <c r="N142" s="40">
        <v>804.46127473483909</v>
      </c>
      <c r="O142" s="40">
        <v>107.47114410560393</v>
      </c>
      <c r="P142" s="40">
        <v>65.341830480780786</v>
      </c>
      <c r="Q142" s="40">
        <v>7.2228882006484891</v>
      </c>
      <c r="R142" s="40">
        <v>0</v>
      </c>
      <c r="S142" s="40">
        <v>0</v>
      </c>
    </row>
    <row r="143" spans="1:19" outlineLevel="2">
      <c r="A143" s="27" t="s">
        <v>551</v>
      </c>
      <c r="B143" s="27" t="s">
        <v>552</v>
      </c>
      <c r="C143" s="27" t="s">
        <v>750</v>
      </c>
      <c r="D143" s="27" t="s">
        <v>751</v>
      </c>
      <c r="E143" s="27" t="s">
        <v>555</v>
      </c>
      <c r="F143" s="40">
        <v>371.86200000000002</v>
      </c>
      <c r="G143" s="40">
        <v>0</v>
      </c>
      <c r="H143" s="40">
        <v>0</v>
      </c>
      <c r="I143" s="40">
        <v>0</v>
      </c>
      <c r="J143" s="40">
        <v>0</v>
      </c>
      <c r="K143" s="40">
        <v>0</v>
      </c>
      <c r="L143" s="40">
        <f t="shared" si="1"/>
        <v>0</v>
      </c>
      <c r="M143" s="40">
        <v>0</v>
      </c>
      <c r="N143" s="40">
        <v>0</v>
      </c>
      <c r="O143" s="40">
        <v>0</v>
      </c>
      <c r="P143" s="40">
        <v>0</v>
      </c>
      <c r="Q143" s="40">
        <v>0</v>
      </c>
      <c r="R143" s="40">
        <v>371.86200000000002</v>
      </c>
      <c r="S143" s="40">
        <v>0</v>
      </c>
    </row>
    <row r="144" spans="1:19" outlineLevel="2">
      <c r="A144" s="27" t="s">
        <v>551</v>
      </c>
      <c r="B144" s="27" t="s">
        <v>552</v>
      </c>
      <c r="C144" s="27" t="s">
        <v>752</v>
      </c>
      <c r="D144" s="27" t="s">
        <v>753</v>
      </c>
      <c r="E144" s="27" t="s">
        <v>573</v>
      </c>
      <c r="F144" s="40">
        <v>1205.8453076922999</v>
      </c>
      <c r="G144" s="40">
        <v>18.021071987544836</v>
      </c>
      <c r="H144" s="40">
        <v>298.78220810107206</v>
      </c>
      <c r="I144" s="40">
        <v>90.081869999626932</v>
      </c>
      <c r="J144" s="40">
        <v>0</v>
      </c>
      <c r="K144" s="40">
        <v>0</v>
      </c>
      <c r="L144" s="40">
        <f t="shared" si="1"/>
        <v>212.45913671766712</v>
      </c>
      <c r="M144" s="40">
        <v>165.70619375122695</v>
      </c>
      <c r="N144" s="40">
        <v>506.11404840264441</v>
      </c>
      <c r="O144" s="40">
        <v>75.67702291707036</v>
      </c>
      <c r="P144" s="40">
        <v>46.752942966440166</v>
      </c>
      <c r="Q144" s="40">
        <v>4.7099495666741467</v>
      </c>
      <c r="R144" s="40">
        <v>0</v>
      </c>
      <c r="S144" s="40">
        <v>0</v>
      </c>
    </row>
    <row r="145" spans="1:19" outlineLevel="2">
      <c r="A145" s="27" t="s">
        <v>551</v>
      </c>
      <c r="B145" s="27" t="s">
        <v>552</v>
      </c>
      <c r="C145" s="27" t="s">
        <v>754</v>
      </c>
      <c r="D145" s="27" t="s">
        <v>755</v>
      </c>
      <c r="E145" s="27" t="s">
        <v>576</v>
      </c>
      <c r="F145" s="40">
        <v>-28039.064615384701</v>
      </c>
      <c r="G145" s="40">
        <v>-614.39892332716568</v>
      </c>
      <c r="H145" s="40">
        <v>-7642.9977862017768</v>
      </c>
      <c r="I145" s="40">
        <v>-2150.8077001638721</v>
      </c>
      <c r="J145" s="40">
        <v>0</v>
      </c>
      <c r="K145" s="40">
        <v>0</v>
      </c>
      <c r="L145" s="40">
        <f t="shared" si="1"/>
        <v>-4101.9683095127111</v>
      </c>
      <c r="M145" s="40">
        <v>-3280.2345811560058</v>
      </c>
      <c r="N145" s="40">
        <v>-11908.27066408435</v>
      </c>
      <c r="O145" s="40">
        <v>-1543.1423800334524</v>
      </c>
      <c r="P145" s="40">
        <v>-821.73372835670523</v>
      </c>
      <c r="Q145" s="40">
        <v>-77.478852061375378</v>
      </c>
      <c r="R145" s="40">
        <v>0</v>
      </c>
      <c r="S145" s="40">
        <v>0</v>
      </c>
    </row>
    <row r="146" spans="1:19" outlineLevel="2">
      <c r="A146" s="27" t="s">
        <v>551</v>
      </c>
      <c r="B146" s="27" t="s">
        <v>552</v>
      </c>
      <c r="C146" s="27" t="s">
        <v>756</v>
      </c>
      <c r="D146" s="27" t="s">
        <v>757</v>
      </c>
      <c r="E146" s="27" t="s">
        <v>555</v>
      </c>
      <c r="F146" s="40">
        <v>31.134692307692301</v>
      </c>
      <c r="G146" s="40">
        <v>0</v>
      </c>
      <c r="H146" s="40">
        <v>0</v>
      </c>
      <c r="I146" s="40">
        <v>0</v>
      </c>
      <c r="J146" s="40">
        <v>0</v>
      </c>
      <c r="K146" s="40">
        <v>0</v>
      </c>
      <c r="L146" s="40">
        <f t="shared" si="1"/>
        <v>0</v>
      </c>
      <c r="M146" s="40">
        <v>0</v>
      </c>
      <c r="N146" s="40">
        <v>0</v>
      </c>
      <c r="O146" s="40">
        <v>0</v>
      </c>
      <c r="P146" s="40">
        <v>0</v>
      </c>
      <c r="Q146" s="40">
        <v>0</v>
      </c>
      <c r="R146" s="40">
        <v>31.134692307692301</v>
      </c>
      <c r="S146" s="40">
        <v>0</v>
      </c>
    </row>
    <row r="147" spans="1:19" outlineLevel="2">
      <c r="A147" s="27" t="s">
        <v>551</v>
      </c>
      <c r="B147" s="27" t="s">
        <v>552</v>
      </c>
      <c r="C147" s="27" t="s">
        <v>758</v>
      </c>
      <c r="D147" s="27" t="s">
        <v>759</v>
      </c>
      <c r="E147" s="27" t="s">
        <v>555</v>
      </c>
      <c r="F147" s="40">
        <v>216.446</v>
      </c>
      <c r="G147" s="40">
        <v>0</v>
      </c>
      <c r="H147" s="40">
        <v>0</v>
      </c>
      <c r="I147" s="40">
        <v>0</v>
      </c>
      <c r="J147" s="40">
        <v>0</v>
      </c>
      <c r="K147" s="40">
        <v>0</v>
      </c>
      <c r="L147" s="40">
        <f t="shared" si="1"/>
        <v>0</v>
      </c>
      <c r="M147" s="40">
        <v>0</v>
      </c>
      <c r="N147" s="40">
        <v>0</v>
      </c>
      <c r="O147" s="40">
        <v>0</v>
      </c>
      <c r="P147" s="40">
        <v>0</v>
      </c>
      <c r="Q147" s="40">
        <v>0</v>
      </c>
      <c r="R147" s="40">
        <v>216.446</v>
      </c>
      <c r="S147" s="40">
        <v>0</v>
      </c>
    </row>
    <row r="148" spans="1:19" outlineLevel="2">
      <c r="A148" s="27" t="s">
        <v>551</v>
      </c>
      <c r="B148" s="27" t="s">
        <v>552</v>
      </c>
      <c r="C148" s="27" t="s">
        <v>760</v>
      </c>
      <c r="D148" s="27" t="s">
        <v>761</v>
      </c>
      <c r="E148" s="27" t="s">
        <v>555</v>
      </c>
      <c r="F148" s="40">
        <v>914.56369230769201</v>
      </c>
      <c r="G148" s="40">
        <v>0</v>
      </c>
      <c r="H148" s="40">
        <v>0</v>
      </c>
      <c r="I148" s="40">
        <v>0</v>
      </c>
      <c r="J148" s="40">
        <v>0</v>
      </c>
      <c r="K148" s="40">
        <v>0</v>
      </c>
      <c r="L148" s="40">
        <f t="shared" si="1"/>
        <v>0</v>
      </c>
      <c r="M148" s="40">
        <v>0</v>
      </c>
      <c r="N148" s="40">
        <v>0</v>
      </c>
      <c r="O148" s="40">
        <v>0</v>
      </c>
      <c r="P148" s="40">
        <v>0</v>
      </c>
      <c r="Q148" s="40">
        <v>0</v>
      </c>
      <c r="R148" s="40">
        <v>914.56369230769201</v>
      </c>
      <c r="S148" s="40">
        <v>0</v>
      </c>
    </row>
    <row r="149" spans="1:19" outlineLevel="2">
      <c r="A149" s="27" t="s">
        <v>551</v>
      </c>
      <c r="B149" s="27" t="s">
        <v>552</v>
      </c>
      <c r="C149" s="27" t="s">
        <v>762</v>
      </c>
      <c r="D149" s="27" t="s">
        <v>763</v>
      </c>
      <c r="E149" s="27" t="s">
        <v>555</v>
      </c>
      <c r="F149" s="40">
        <v>72.330461538461506</v>
      </c>
      <c r="G149" s="40">
        <v>0</v>
      </c>
      <c r="H149" s="40">
        <v>0</v>
      </c>
      <c r="I149" s="40">
        <v>0</v>
      </c>
      <c r="J149" s="40">
        <v>0</v>
      </c>
      <c r="K149" s="40">
        <v>0</v>
      </c>
      <c r="L149" s="40">
        <f t="shared" si="1"/>
        <v>0</v>
      </c>
      <c r="M149" s="40">
        <v>0</v>
      </c>
      <c r="N149" s="40">
        <v>0</v>
      </c>
      <c r="O149" s="40">
        <v>0</v>
      </c>
      <c r="P149" s="40">
        <v>0</v>
      </c>
      <c r="Q149" s="40">
        <v>0</v>
      </c>
      <c r="R149" s="40">
        <v>72.330461538461506</v>
      </c>
      <c r="S149" s="40">
        <v>0</v>
      </c>
    </row>
    <row r="150" spans="1:19" outlineLevel="2">
      <c r="A150" s="27" t="s">
        <v>551</v>
      </c>
      <c r="B150" s="27" t="s">
        <v>552</v>
      </c>
      <c r="C150" s="27" t="s">
        <v>764</v>
      </c>
      <c r="D150" s="27" t="s">
        <v>765</v>
      </c>
      <c r="E150" s="27" t="s">
        <v>555</v>
      </c>
      <c r="F150" s="40">
        <v>28.7817692307692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f t="shared" si="1"/>
        <v>0</v>
      </c>
      <c r="M150" s="40">
        <v>0</v>
      </c>
      <c r="N150" s="40">
        <v>0</v>
      </c>
      <c r="O150" s="40">
        <v>0</v>
      </c>
      <c r="P150" s="40">
        <v>0</v>
      </c>
      <c r="Q150" s="40">
        <v>0</v>
      </c>
      <c r="R150" s="40">
        <v>28.7817692307692</v>
      </c>
      <c r="S150" s="40">
        <v>0</v>
      </c>
    </row>
    <row r="151" spans="1:19" outlineLevel="2">
      <c r="A151" s="27" t="s">
        <v>551</v>
      </c>
      <c r="B151" s="27" t="s">
        <v>552</v>
      </c>
      <c r="C151" s="27" t="s">
        <v>766</v>
      </c>
      <c r="D151" s="27" t="s">
        <v>767</v>
      </c>
      <c r="E151" s="27" t="s">
        <v>555</v>
      </c>
      <c r="F151" s="40">
        <v>952.57130769230696</v>
      </c>
      <c r="G151" s="40">
        <v>0</v>
      </c>
      <c r="H151" s="40">
        <v>0</v>
      </c>
      <c r="I151" s="40">
        <v>0</v>
      </c>
      <c r="J151" s="40">
        <v>0</v>
      </c>
      <c r="K151" s="40">
        <v>0</v>
      </c>
      <c r="L151" s="40">
        <f t="shared" si="1"/>
        <v>0</v>
      </c>
      <c r="M151" s="40">
        <v>0</v>
      </c>
      <c r="N151" s="40">
        <v>0</v>
      </c>
      <c r="O151" s="40">
        <v>0</v>
      </c>
      <c r="P151" s="40">
        <v>0</v>
      </c>
      <c r="Q151" s="40">
        <v>0</v>
      </c>
      <c r="R151" s="40">
        <v>952.57130769230696</v>
      </c>
      <c r="S151" s="40">
        <v>0</v>
      </c>
    </row>
    <row r="152" spans="1:19" outlineLevel="2">
      <c r="A152" s="27" t="s">
        <v>551</v>
      </c>
      <c r="B152" s="27" t="s">
        <v>552</v>
      </c>
      <c r="C152" s="27" t="s">
        <v>768</v>
      </c>
      <c r="D152" s="27" t="s">
        <v>769</v>
      </c>
      <c r="E152" s="27" t="s">
        <v>555</v>
      </c>
      <c r="F152" s="40">
        <v>17.614538461538402</v>
      </c>
      <c r="G152" s="40">
        <v>0</v>
      </c>
      <c r="H152" s="40">
        <v>0</v>
      </c>
      <c r="I152" s="40">
        <v>0</v>
      </c>
      <c r="J152" s="40">
        <v>0</v>
      </c>
      <c r="K152" s="40">
        <v>0</v>
      </c>
      <c r="L152" s="40">
        <f t="shared" si="1"/>
        <v>0</v>
      </c>
      <c r="M152" s="40">
        <v>0</v>
      </c>
      <c r="N152" s="40">
        <v>0</v>
      </c>
      <c r="O152" s="40">
        <v>0</v>
      </c>
      <c r="P152" s="40">
        <v>0</v>
      </c>
      <c r="Q152" s="40">
        <v>0</v>
      </c>
      <c r="R152" s="40">
        <v>17.614538461538402</v>
      </c>
      <c r="S152" s="40">
        <v>0</v>
      </c>
    </row>
    <row r="153" spans="1:19" outlineLevel="2">
      <c r="A153" s="27" t="s">
        <v>551</v>
      </c>
      <c r="B153" s="27" t="s">
        <v>552</v>
      </c>
      <c r="C153" s="27" t="s">
        <v>770</v>
      </c>
      <c r="D153" s="27" t="s">
        <v>771</v>
      </c>
      <c r="E153" s="27" t="s">
        <v>555</v>
      </c>
      <c r="F153" s="40">
        <v>80.149923076923002</v>
      </c>
      <c r="G153" s="40">
        <v>0</v>
      </c>
      <c r="H153" s="40">
        <v>0</v>
      </c>
      <c r="I153" s="40">
        <v>0</v>
      </c>
      <c r="J153" s="40">
        <v>0</v>
      </c>
      <c r="K153" s="40">
        <v>0</v>
      </c>
      <c r="L153" s="40">
        <f t="shared" si="1"/>
        <v>0</v>
      </c>
      <c r="M153" s="40">
        <v>0</v>
      </c>
      <c r="N153" s="40">
        <v>0</v>
      </c>
      <c r="O153" s="40">
        <v>0</v>
      </c>
      <c r="P153" s="40">
        <v>0</v>
      </c>
      <c r="Q153" s="40">
        <v>0</v>
      </c>
      <c r="R153" s="40">
        <v>80.149923076923002</v>
      </c>
      <c r="S153" s="40">
        <v>0</v>
      </c>
    </row>
    <row r="154" spans="1:19" outlineLevel="2">
      <c r="A154" s="27" t="s">
        <v>551</v>
      </c>
      <c r="B154" s="27" t="s">
        <v>552</v>
      </c>
      <c r="C154" s="27" t="s">
        <v>772</v>
      </c>
      <c r="D154" s="27" t="s">
        <v>773</v>
      </c>
      <c r="E154" s="27" t="s">
        <v>588</v>
      </c>
      <c r="F154" s="40">
        <v>37869.326230769198</v>
      </c>
      <c r="G154" s="40">
        <v>594.72201226843492</v>
      </c>
      <c r="H154" s="40">
        <v>9854.3492819143594</v>
      </c>
      <c r="I154" s="40">
        <v>2975.4892713366326</v>
      </c>
      <c r="J154" s="40">
        <v>0</v>
      </c>
      <c r="K154" s="40">
        <v>0</v>
      </c>
      <c r="L154" s="40">
        <f t="shared" si="1"/>
        <v>6046.4431300390361</v>
      </c>
      <c r="M154" s="40">
        <v>4766.9833010732664</v>
      </c>
      <c r="N154" s="40">
        <v>16143.056492021609</v>
      </c>
      <c r="O154" s="40">
        <v>2111.2575120286247</v>
      </c>
      <c r="P154" s="40">
        <v>1279.4598289657697</v>
      </c>
      <c r="Q154" s="40">
        <v>144.00853116050328</v>
      </c>
      <c r="R154" s="40">
        <v>0</v>
      </c>
      <c r="S154" s="40">
        <v>0</v>
      </c>
    </row>
    <row r="155" spans="1:19" outlineLevel="2">
      <c r="A155" s="27" t="s">
        <v>551</v>
      </c>
      <c r="B155" s="27" t="s">
        <v>552</v>
      </c>
      <c r="C155" s="27" t="s">
        <v>774</v>
      </c>
      <c r="D155" s="27" t="s">
        <v>775</v>
      </c>
      <c r="E155" s="27" t="s">
        <v>573</v>
      </c>
      <c r="F155" s="40">
        <v>1041.62438461538</v>
      </c>
      <c r="G155" s="40">
        <v>15.566829260263431</v>
      </c>
      <c r="H155" s="40">
        <v>258.09183952699715</v>
      </c>
      <c r="I155" s="40">
        <v>77.813855396539296</v>
      </c>
      <c r="J155" s="40">
        <v>0</v>
      </c>
      <c r="K155" s="40">
        <v>0</v>
      </c>
      <c r="L155" s="40">
        <f t="shared" si="1"/>
        <v>183.52488178021378</v>
      </c>
      <c r="M155" s="40">
        <v>143.13910000893961</v>
      </c>
      <c r="N155" s="40">
        <v>437.18769799876009</v>
      </c>
      <c r="O155" s="40">
        <v>65.370766816162799</v>
      </c>
      <c r="P155" s="40">
        <v>40.385781771274182</v>
      </c>
      <c r="Q155" s="40">
        <v>4.0685138364433691</v>
      </c>
      <c r="R155" s="40">
        <v>0</v>
      </c>
      <c r="S155" s="40">
        <v>0</v>
      </c>
    </row>
    <row r="156" spans="1:19" outlineLevel="2">
      <c r="A156" s="27" t="s">
        <v>551</v>
      </c>
      <c r="B156" s="27" t="s">
        <v>552</v>
      </c>
      <c r="C156" s="27" t="s">
        <v>776</v>
      </c>
      <c r="D156" s="27" t="s">
        <v>777</v>
      </c>
      <c r="E156" s="27" t="s">
        <v>588</v>
      </c>
      <c r="F156" s="40">
        <v>5176.1009999999997</v>
      </c>
      <c r="G156" s="40">
        <v>81.28851259897715</v>
      </c>
      <c r="H156" s="40">
        <v>1346.9240741606441</v>
      </c>
      <c r="I156" s="40">
        <v>406.69941944573071</v>
      </c>
      <c r="J156" s="40">
        <v>0</v>
      </c>
      <c r="K156" s="40">
        <v>0</v>
      </c>
      <c r="L156" s="40">
        <f t="shared" si="1"/>
        <v>826.447244958086</v>
      </c>
      <c r="M156" s="40">
        <v>651.56657082587469</v>
      </c>
      <c r="N156" s="40">
        <v>2206.4847508038783</v>
      </c>
      <c r="O156" s="40">
        <v>288.57344999155811</v>
      </c>
      <c r="P156" s="40">
        <v>174.88067413221128</v>
      </c>
      <c r="Q156" s="40">
        <v>19.683548041125832</v>
      </c>
      <c r="R156" s="40">
        <v>0</v>
      </c>
      <c r="S156" s="40">
        <v>0</v>
      </c>
    </row>
    <row r="157" spans="1:19" outlineLevel="2">
      <c r="A157" s="27" t="s">
        <v>551</v>
      </c>
      <c r="B157" s="27" t="s">
        <v>552</v>
      </c>
      <c r="C157" s="27" t="s">
        <v>778</v>
      </c>
      <c r="D157" s="27" t="s">
        <v>779</v>
      </c>
      <c r="E157" s="27" t="s">
        <v>573</v>
      </c>
      <c r="F157" s="40">
        <v>16499.91115</v>
      </c>
      <c r="G157" s="40">
        <v>246.58725686074374</v>
      </c>
      <c r="H157" s="40">
        <v>4088.3186719058622</v>
      </c>
      <c r="I157" s="40">
        <v>1232.6148650561161</v>
      </c>
      <c r="J157" s="40">
        <v>0</v>
      </c>
      <c r="K157" s="40">
        <v>0</v>
      </c>
      <c r="L157" s="40">
        <f t="shared" si="1"/>
        <v>2907.1364763661177</v>
      </c>
      <c r="M157" s="40">
        <v>2267.4031705877896</v>
      </c>
      <c r="N157" s="40">
        <v>6925.2969490688156</v>
      </c>
      <c r="O157" s="40">
        <v>1035.5094026262952</v>
      </c>
      <c r="P157" s="40">
        <v>639.73330577832803</v>
      </c>
      <c r="Q157" s="40">
        <v>64.447528116048304</v>
      </c>
      <c r="R157" s="40">
        <v>0</v>
      </c>
      <c r="S157" s="40">
        <v>0</v>
      </c>
    </row>
    <row r="158" spans="1:19" outlineLevel="2">
      <c r="A158" s="27" t="s">
        <v>551</v>
      </c>
      <c r="B158" s="27" t="s">
        <v>552</v>
      </c>
      <c r="C158" s="27" t="s">
        <v>780</v>
      </c>
      <c r="D158" s="27" t="s">
        <v>781</v>
      </c>
      <c r="E158" s="27" t="s">
        <v>573</v>
      </c>
      <c r="F158" s="40">
        <v>2907.1976153846099</v>
      </c>
      <c r="G158" s="40">
        <v>43.447378510870735</v>
      </c>
      <c r="H158" s="40">
        <v>720.34026037146862</v>
      </c>
      <c r="I158" s="40">
        <v>217.18026017241692</v>
      </c>
      <c r="J158" s="40">
        <v>0</v>
      </c>
      <c r="K158" s="40">
        <v>0</v>
      </c>
      <c r="L158" s="40">
        <f t="shared" si="1"/>
        <v>512.22216621991902</v>
      </c>
      <c r="M158" s="40">
        <v>399.50452040151293</v>
      </c>
      <c r="N158" s="40">
        <v>1220.2009206675743</v>
      </c>
      <c r="O158" s="40">
        <v>182.45131374683237</v>
      </c>
      <c r="P158" s="40">
        <v>112.71764581840604</v>
      </c>
      <c r="Q158" s="40">
        <v>11.355315695527745</v>
      </c>
      <c r="R158" s="40">
        <v>0</v>
      </c>
      <c r="S158" s="40">
        <v>0</v>
      </c>
    </row>
    <row r="159" spans="1:19" outlineLevel="2">
      <c r="A159" s="27" t="s">
        <v>551</v>
      </c>
      <c r="B159" s="27" t="s">
        <v>552</v>
      </c>
      <c r="C159" s="27" t="s">
        <v>782</v>
      </c>
      <c r="D159" s="27" t="s">
        <v>783</v>
      </c>
      <c r="E159" s="27" t="s">
        <v>573</v>
      </c>
      <c r="F159" s="40">
        <v>41.711384615384603</v>
      </c>
      <c r="G159" s="40">
        <v>0.6233667453519055</v>
      </c>
      <c r="H159" s="40">
        <v>10.335172777831824</v>
      </c>
      <c r="I159" s="40">
        <v>3.1160211865138465</v>
      </c>
      <c r="J159" s="40">
        <v>0</v>
      </c>
      <c r="K159" s="40">
        <v>0</v>
      </c>
      <c r="L159" s="40">
        <f t="shared" si="1"/>
        <v>7.3491721617616754</v>
      </c>
      <c r="M159" s="40">
        <v>5.731941515729301</v>
      </c>
      <c r="N159" s="40">
        <v>17.506986673583327</v>
      </c>
      <c r="O159" s="40">
        <v>2.617743245592723</v>
      </c>
      <c r="P159" s="40">
        <v>1.6172306460323749</v>
      </c>
      <c r="Q159" s="40">
        <v>0.16292182474929898</v>
      </c>
      <c r="R159" s="40">
        <v>0</v>
      </c>
      <c r="S159" s="40">
        <v>0</v>
      </c>
    </row>
    <row r="160" spans="1:19" outlineLevel="2">
      <c r="A160" s="27" t="s">
        <v>551</v>
      </c>
      <c r="B160" s="27" t="s">
        <v>552</v>
      </c>
      <c r="C160" s="27" t="s">
        <v>784</v>
      </c>
      <c r="D160" s="27" t="s">
        <v>785</v>
      </c>
      <c r="E160" s="27" t="s">
        <v>573</v>
      </c>
      <c r="F160" s="40">
        <v>-338.03207692307598</v>
      </c>
      <c r="G160" s="40">
        <v>-5.0518091777361613</v>
      </c>
      <c r="H160" s="40">
        <v>-83.756987490670838</v>
      </c>
      <c r="I160" s="40">
        <v>-25.252461003777945</v>
      </c>
      <c r="J160" s="40">
        <v>0</v>
      </c>
      <c r="K160" s="40">
        <v>0</v>
      </c>
      <c r="L160" s="40">
        <f t="shared" si="1"/>
        <v>-59.558222591087805</v>
      </c>
      <c r="M160" s="40">
        <v>-46.452068499517836</v>
      </c>
      <c r="N160" s="40">
        <v>-141.87788586987472</v>
      </c>
      <c r="O160" s="40">
        <v>-21.214380541869787</v>
      </c>
      <c r="P160" s="40">
        <v>-13.106154091569969</v>
      </c>
      <c r="Q160" s="40">
        <v>-1.320330248058708</v>
      </c>
      <c r="R160" s="40">
        <v>0</v>
      </c>
      <c r="S160" s="40">
        <v>0</v>
      </c>
    </row>
    <row r="161" spans="1:19" outlineLevel="2">
      <c r="A161" s="27" t="s">
        <v>551</v>
      </c>
      <c r="B161" s="27" t="s">
        <v>552</v>
      </c>
      <c r="C161" s="27" t="s">
        <v>786</v>
      </c>
      <c r="D161" s="27" t="s">
        <v>787</v>
      </c>
      <c r="E161" s="27" t="s">
        <v>573</v>
      </c>
      <c r="F161" s="40">
        <v>-142.197461538461</v>
      </c>
      <c r="G161" s="40">
        <v>-2.1251073205524631</v>
      </c>
      <c r="H161" s="40">
        <v>-35.233434399754678</v>
      </c>
      <c r="I161" s="40">
        <v>-10.622766587779617</v>
      </c>
      <c r="J161" s="40">
        <v>0</v>
      </c>
      <c r="K161" s="40">
        <v>0</v>
      </c>
      <c r="L161" s="40">
        <f t="shared" si="1"/>
        <v>-25.053918383380388</v>
      </c>
      <c r="M161" s="40">
        <v>-19.540649171425493</v>
      </c>
      <c r="N161" s="40">
        <v>-59.682724204101802</v>
      </c>
      <c r="O161" s="40">
        <v>-8.9240970520418443</v>
      </c>
      <c r="P161" s="40">
        <v>-5.5132692119548965</v>
      </c>
      <c r="Q161" s="40">
        <v>-0.55541359085019459</v>
      </c>
      <c r="R161" s="40">
        <v>0</v>
      </c>
      <c r="S161" s="40">
        <v>0</v>
      </c>
    </row>
    <row r="162" spans="1:19" outlineLevel="2">
      <c r="A162" s="27" t="s">
        <v>551</v>
      </c>
      <c r="B162" s="27" t="s">
        <v>552</v>
      </c>
      <c r="C162" s="27" t="s">
        <v>788</v>
      </c>
      <c r="D162" s="27" t="s">
        <v>789</v>
      </c>
      <c r="E162" s="27" t="s">
        <v>573</v>
      </c>
      <c r="F162" s="40">
        <v>-1908.1140769230699</v>
      </c>
      <c r="G162" s="40">
        <v>-28.516312101827889</v>
      </c>
      <c r="H162" s="40">
        <v>-472.78911612872565</v>
      </c>
      <c r="I162" s="40">
        <v>-142.54439033377491</v>
      </c>
      <c r="J162" s="40">
        <v>0</v>
      </c>
      <c r="K162" s="40">
        <v>0</v>
      </c>
      <c r="L162" s="40">
        <f t="shared" si="1"/>
        <v>-336.19260029110643</v>
      </c>
      <c r="M162" s="40">
        <v>-262.21134577797784</v>
      </c>
      <c r="N162" s="40">
        <v>-800.8683486389923</v>
      </c>
      <c r="O162" s="40">
        <v>-119.75034592458597</v>
      </c>
      <c r="P162" s="40">
        <v>-73.981254513128604</v>
      </c>
      <c r="Q162" s="40">
        <v>-7.4529635040566333</v>
      </c>
      <c r="R162" s="40">
        <v>0</v>
      </c>
      <c r="S162" s="40">
        <v>0</v>
      </c>
    </row>
    <row r="163" spans="1:19" outlineLevel="2">
      <c r="A163" s="27" t="s">
        <v>551</v>
      </c>
      <c r="B163" s="27" t="s">
        <v>552</v>
      </c>
      <c r="C163" s="27" t="s">
        <v>790</v>
      </c>
      <c r="D163" s="27" t="s">
        <v>791</v>
      </c>
      <c r="E163" s="27" t="s">
        <v>573</v>
      </c>
      <c r="F163" s="40">
        <v>294.21015384615299</v>
      </c>
      <c r="G163" s="40">
        <v>4.3969009358877829</v>
      </c>
      <c r="H163" s="40">
        <v>72.898869242306404</v>
      </c>
      <c r="I163" s="40">
        <v>21.978773448196112</v>
      </c>
      <c r="J163" s="40">
        <v>0</v>
      </c>
      <c r="K163" s="40">
        <v>0</v>
      </c>
      <c r="L163" s="40">
        <f t="shared" si="1"/>
        <v>51.837192466544806</v>
      </c>
      <c r="M163" s="40">
        <v>40.430098658433607</v>
      </c>
      <c r="N163" s="40">
        <v>123.48506984632037</v>
      </c>
      <c r="O163" s="40">
        <v>18.46418310293873</v>
      </c>
      <c r="P163" s="40">
        <v>11.407093808111199</v>
      </c>
      <c r="Q163" s="40">
        <v>1.1491648039587681</v>
      </c>
      <c r="R163" s="40">
        <v>0</v>
      </c>
      <c r="S163" s="40">
        <v>0</v>
      </c>
    </row>
    <row r="164" spans="1:19" outlineLevel="2">
      <c r="A164" s="27" t="s">
        <v>551</v>
      </c>
      <c r="B164" s="27" t="s">
        <v>552</v>
      </c>
      <c r="C164" s="27" t="s">
        <v>792</v>
      </c>
      <c r="D164" s="27" t="s">
        <v>793</v>
      </c>
      <c r="E164" s="27" t="s">
        <v>573</v>
      </c>
      <c r="F164" s="40">
        <v>1250.9161538461501</v>
      </c>
      <c r="G164" s="40">
        <v>18.694645088420021</v>
      </c>
      <c r="H164" s="40">
        <v>309.94978229066896</v>
      </c>
      <c r="I164" s="40">
        <v>93.448857521247191</v>
      </c>
      <c r="J164" s="40">
        <v>0</v>
      </c>
      <c r="K164" s="40">
        <v>0</v>
      </c>
      <c r="L164" s="40">
        <f t="shared" si="1"/>
        <v>220.40021589581428</v>
      </c>
      <c r="M164" s="40">
        <v>171.89978949494187</v>
      </c>
      <c r="N164" s="40">
        <v>525.03105895643819</v>
      </c>
      <c r="O164" s="40">
        <v>78.505600874390765</v>
      </c>
      <c r="P164" s="40">
        <v>48.500426400872421</v>
      </c>
      <c r="Q164" s="40">
        <v>4.8859932191706843</v>
      </c>
      <c r="R164" s="40">
        <v>0</v>
      </c>
      <c r="S164" s="40">
        <v>0</v>
      </c>
    </row>
    <row r="165" spans="1:19" outlineLevel="2">
      <c r="A165" s="27" t="s">
        <v>551</v>
      </c>
      <c r="B165" s="27" t="s">
        <v>552</v>
      </c>
      <c r="C165" s="27" t="s">
        <v>794</v>
      </c>
      <c r="D165" s="27" t="s">
        <v>795</v>
      </c>
      <c r="E165" s="27" t="s">
        <v>573</v>
      </c>
      <c r="F165" s="40">
        <v>-34594.176384615297</v>
      </c>
      <c r="G165" s="40">
        <v>-517.00175719061417</v>
      </c>
      <c r="H165" s="40">
        <v>-8571.6835664552982</v>
      </c>
      <c r="I165" s="40">
        <v>-2584.334889345756</v>
      </c>
      <c r="J165" s="40">
        <v>0</v>
      </c>
      <c r="K165" s="40">
        <v>0</v>
      </c>
      <c r="L165" s="40">
        <f t="shared" si="1"/>
        <v>-6095.1838542208443</v>
      </c>
      <c r="M165" s="40">
        <v>-4753.9010668157425</v>
      </c>
      <c r="N165" s="40">
        <v>-14519.771772948292</v>
      </c>
      <c r="O165" s="40">
        <v>-2171.0780498585705</v>
      </c>
      <c r="P165" s="40">
        <v>-1341.2827874051015</v>
      </c>
      <c r="Q165" s="40">
        <v>-135.12249459591962</v>
      </c>
      <c r="R165" s="40">
        <v>0</v>
      </c>
      <c r="S165" s="40">
        <v>0</v>
      </c>
    </row>
    <row r="166" spans="1:19" outlineLevel="2">
      <c r="A166" s="27" t="s">
        <v>551</v>
      </c>
      <c r="B166" s="27" t="s">
        <v>552</v>
      </c>
      <c r="C166" s="27" t="s">
        <v>796</v>
      </c>
      <c r="D166" s="27" t="s">
        <v>797</v>
      </c>
      <c r="E166" s="27" t="s">
        <v>573</v>
      </c>
      <c r="F166" s="40">
        <v>-347.97707692307603</v>
      </c>
      <c r="G166" s="40">
        <v>-5.200434842879825</v>
      </c>
      <c r="H166" s="40">
        <v>-86.221141922926918</v>
      </c>
      <c r="I166" s="40">
        <v>-25.995395600306555</v>
      </c>
      <c r="J166" s="40">
        <v>0</v>
      </c>
      <c r="K166" s="40">
        <v>0</v>
      </c>
      <c r="L166" s="40">
        <f t="shared" ref="L166:L234" si="2">M166+P166</f>
        <v>-61.310442466372479</v>
      </c>
      <c r="M166" s="40">
        <v>-47.818701587811503</v>
      </c>
      <c r="N166" s="40">
        <v>-146.05197368964397</v>
      </c>
      <c r="O166" s="40">
        <v>-21.838513660860464</v>
      </c>
      <c r="P166" s="40">
        <v>-13.491740878560972</v>
      </c>
      <c r="Q166" s="40">
        <v>-1.3591747400858123</v>
      </c>
      <c r="R166" s="40">
        <v>0</v>
      </c>
      <c r="S166" s="40">
        <v>0</v>
      </c>
    </row>
    <row r="167" spans="1:19" ht="13.5" outlineLevel="1" thickBot="1">
      <c r="A167" s="29" t="s">
        <v>1161</v>
      </c>
      <c r="B167" s="29"/>
      <c r="C167" s="29"/>
      <c r="D167" s="29"/>
      <c r="E167" s="29"/>
      <c r="F167" s="41">
        <f t="shared" ref="F167:S167" si="3">SUBTOTAL(9,F37:F166)</f>
        <v>154623.89669333462</v>
      </c>
      <c r="G167" s="41">
        <f t="shared" si="3"/>
        <v>2637.6059257503375</v>
      </c>
      <c r="H167" s="41">
        <f t="shared" si="3"/>
        <v>37744.862260482507</v>
      </c>
      <c r="I167" s="41">
        <f t="shared" si="3"/>
        <v>9878.7813298873061</v>
      </c>
      <c r="J167" s="41">
        <f t="shared" si="3"/>
        <v>0</v>
      </c>
      <c r="K167" s="41">
        <f t="shared" si="3"/>
        <v>0</v>
      </c>
      <c r="L167" s="41">
        <f t="shared" si="3"/>
        <v>18024.818108576892</v>
      </c>
      <c r="M167" s="41">
        <f t="shared" si="3"/>
        <v>14462.72995719443</v>
      </c>
      <c r="N167" s="41">
        <f t="shared" si="3"/>
        <v>52260.135894790525</v>
      </c>
      <c r="O167" s="41">
        <f t="shared" si="3"/>
        <v>6700.6507885704896</v>
      </c>
      <c r="P167" s="41">
        <f t="shared" si="3"/>
        <v>3562.0881513824593</v>
      </c>
      <c r="Q167" s="41">
        <f t="shared" si="3"/>
        <v>361.07053912277388</v>
      </c>
      <c r="R167" s="41">
        <f t="shared" si="3"/>
        <v>27015.971846153818</v>
      </c>
      <c r="S167" s="41">
        <f t="shared" si="3"/>
        <v>0</v>
      </c>
    </row>
    <row r="168" spans="1:19" outlineLevel="2">
      <c r="A168" s="28" t="s">
        <v>798</v>
      </c>
      <c r="B168" s="28" t="s">
        <v>799</v>
      </c>
      <c r="C168" s="28" t="s">
        <v>800</v>
      </c>
      <c r="D168" s="28" t="s">
        <v>801</v>
      </c>
      <c r="E168" s="28" t="s">
        <v>802</v>
      </c>
      <c r="F168" s="42">
        <v>1362.79961538461</v>
      </c>
      <c r="G168" s="42">
        <v>0</v>
      </c>
      <c r="H168" s="42">
        <v>0</v>
      </c>
      <c r="I168" s="42">
        <v>1362.79961538461</v>
      </c>
      <c r="J168" s="42">
        <v>0</v>
      </c>
      <c r="K168" s="42">
        <v>0</v>
      </c>
      <c r="L168" s="42">
        <f t="shared" si="2"/>
        <v>0</v>
      </c>
      <c r="M168" s="42">
        <v>0</v>
      </c>
      <c r="N168" s="42">
        <v>0</v>
      </c>
      <c r="O168" s="42">
        <v>0</v>
      </c>
      <c r="P168" s="42">
        <v>0</v>
      </c>
      <c r="Q168" s="42">
        <v>0</v>
      </c>
      <c r="R168" s="42">
        <v>0</v>
      </c>
      <c r="S168" s="42">
        <v>0</v>
      </c>
    </row>
    <row r="169" spans="1:19" ht="13.5" outlineLevel="1" thickBot="1">
      <c r="A169" s="29" t="s">
        <v>1162</v>
      </c>
      <c r="B169" s="29"/>
      <c r="C169" s="29"/>
      <c r="D169" s="29"/>
      <c r="E169" s="29"/>
      <c r="F169" s="41">
        <f t="shared" ref="F169:S169" si="4">SUBTOTAL(9,F168:F168)</f>
        <v>1362.79961538461</v>
      </c>
      <c r="G169" s="41">
        <f t="shared" si="4"/>
        <v>0</v>
      </c>
      <c r="H169" s="41">
        <f t="shared" si="4"/>
        <v>0</v>
      </c>
      <c r="I169" s="41">
        <f t="shared" si="4"/>
        <v>1362.79961538461</v>
      </c>
      <c r="J169" s="41">
        <f t="shared" si="4"/>
        <v>0</v>
      </c>
      <c r="K169" s="41">
        <f t="shared" si="4"/>
        <v>0</v>
      </c>
      <c r="L169" s="41">
        <f t="shared" si="4"/>
        <v>0</v>
      </c>
      <c r="M169" s="41">
        <f t="shared" si="4"/>
        <v>0</v>
      </c>
      <c r="N169" s="41">
        <f t="shared" si="4"/>
        <v>0</v>
      </c>
      <c r="O169" s="41">
        <f t="shared" si="4"/>
        <v>0</v>
      </c>
      <c r="P169" s="41">
        <f t="shared" si="4"/>
        <v>0</v>
      </c>
      <c r="Q169" s="41">
        <f t="shared" si="4"/>
        <v>0</v>
      </c>
      <c r="R169" s="41">
        <f t="shared" si="4"/>
        <v>0</v>
      </c>
      <c r="S169" s="41">
        <f t="shared" si="4"/>
        <v>0</v>
      </c>
    </row>
    <row r="170" spans="1:19" outlineLevel="2">
      <c r="A170" s="28" t="s">
        <v>803</v>
      </c>
      <c r="B170" s="28" t="s">
        <v>804</v>
      </c>
      <c r="C170" s="28" t="s">
        <v>1128</v>
      </c>
      <c r="D170" s="28" t="s">
        <v>1129</v>
      </c>
      <c r="E170" s="28" t="s">
        <v>1115</v>
      </c>
      <c r="F170" s="42"/>
      <c r="G170" s="42">
        <v>0</v>
      </c>
      <c r="H170" s="42">
        <v>0</v>
      </c>
      <c r="I170" s="42">
        <v>0</v>
      </c>
      <c r="J170" s="42">
        <v>0</v>
      </c>
      <c r="K170" s="42">
        <v>0</v>
      </c>
      <c r="L170" s="42">
        <f t="shared" si="2"/>
        <v>0</v>
      </c>
      <c r="M170" s="42">
        <v>0</v>
      </c>
      <c r="N170" s="42">
        <v>0</v>
      </c>
      <c r="O170" s="42">
        <v>0</v>
      </c>
      <c r="P170" s="42">
        <v>0</v>
      </c>
      <c r="Q170" s="42">
        <v>0</v>
      </c>
      <c r="R170" s="42">
        <v>0</v>
      </c>
      <c r="S170" s="42">
        <v>0</v>
      </c>
    </row>
    <row r="171" spans="1:19" outlineLevel="2">
      <c r="A171" s="27" t="s">
        <v>803</v>
      </c>
      <c r="B171" s="27" t="s">
        <v>804</v>
      </c>
      <c r="C171" s="27" t="s">
        <v>1130</v>
      </c>
      <c r="D171" s="27" t="s">
        <v>1131</v>
      </c>
      <c r="E171" s="27" t="s">
        <v>1115</v>
      </c>
      <c r="F171" s="40"/>
      <c r="G171" s="40">
        <v>0</v>
      </c>
      <c r="H171" s="40">
        <v>0</v>
      </c>
      <c r="I171" s="40">
        <v>0</v>
      </c>
      <c r="J171" s="40">
        <v>0</v>
      </c>
      <c r="K171" s="40">
        <v>0</v>
      </c>
      <c r="L171" s="40">
        <f t="shared" si="2"/>
        <v>0</v>
      </c>
      <c r="M171" s="40">
        <v>0</v>
      </c>
      <c r="N171" s="40">
        <v>0</v>
      </c>
      <c r="O171" s="40">
        <v>0</v>
      </c>
      <c r="P171" s="40">
        <v>0</v>
      </c>
      <c r="Q171" s="40">
        <v>0</v>
      </c>
      <c r="R171" s="40">
        <v>0</v>
      </c>
      <c r="S171" s="40">
        <v>0</v>
      </c>
    </row>
    <row r="172" spans="1:19" outlineLevel="2">
      <c r="A172" s="27" t="s">
        <v>803</v>
      </c>
      <c r="B172" s="27" t="s">
        <v>804</v>
      </c>
      <c r="C172" s="27" t="s">
        <v>805</v>
      </c>
      <c r="D172" s="27" t="s">
        <v>806</v>
      </c>
      <c r="E172" s="27" t="s">
        <v>588</v>
      </c>
      <c r="F172" s="40">
        <v>-199232.77</v>
      </c>
      <c r="G172" s="40">
        <v>-3128.8677586225845</v>
      </c>
      <c r="H172" s="40">
        <v>-51844.315687563001</v>
      </c>
      <c r="I172" s="40">
        <v>-15654.22542828372</v>
      </c>
      <c r="J172" s="40">
        <v>0</v>
      </c>
      <c r="K172" s="40">
        <v>0</v>
      </c>
      <c r="L172" s="40">
        <f t="shared" si="2"/>
        <v>-31810.695709351112</v>
      </c>
      <c r="M172" s="40">
        <v>-25079.381709329125</v>
      </c>
      <c r="N172" s="40">
        <v>-84929.577082328266</v>
      </c>
      <c r="O172" s="40">
        <v>-11107.450915326923</v>
      </c>
      <c r="P172" s="40">
        <v>-6731.3140000219855</v>
      </c>
      <c r="Q172" s="40">
        <v>-757.6374185244016</v>
      </c>
      <c r="R172" s="40">
        <v>0</v>
      </c>
      <c r="S172" s="40">
        <v>0</v>
      </c>
    </row>
    <row r="173" spans="1:19" ht="13.5" outlineLevel="1" thickBot="1">
      <c r="A173" s="29" t="s">
        <v>1163</v>
      </c>
      <c r="B173" s="29"/>
      <c r="C173" s="29"/>
      <c r="D173" s="29"/>
      <c r="E173" s="29"/>
      <c r="F173" s="41">
        <f t="shared" ref="F173:S173" si="5">SUBTOTAL(9,F170:F172)</f>
        <v>-199232.77</v>
      </c>
      <c r="G173" s="41">
        <f t="shared" si="5"/>
        <v>-3128.8677586225845</v>
      </c>
      <c r="H173" s="41">
        <f t="shared" si="5"/>
        <v>-51844.315687563001</v>
      </c>
      <c r="I173" s="41">
        <f t="shared" si="5"/>
        <v>-15654.22542828372</v>
      </c>
      <c r="J173" s="41">
        <f t="shared" si="5"/>
        <v>0</v>
      </c>
      <c r="K173" s="41">
        <f t="shared" si="5"/>
        <v>0</v>
      </c>
      <c r="L173" s="41">
        <f t="shared" si="5"/>
        <v>-31810.695709351112</v>
      </c>
      <c r="M173" s="41">
        <f t="shared" si="5"/>
        <v>-25079.381709329125</v>
      </c>
      <c r="N173" s="41">
        <f t="shared" si="5"/>
        <v>-84929.577082328266</v>
      </c>
      <c r="O173" s="41">
        <f t="shared" si="5"/>
        <v>-11107.450915326923</v>
      </c>
      <c r="P173" s="41">
        <f t="shared" si="5"/>
        <v>-6731.3140000219855</v>
      </c>
      <c r="Q173" s="41">
        <f t="shared" si="5"/>
        <v>-757.6374185244016</v>
      </c>
      <c r="R173" s="41">
        <f t="shared" si="5"/>
        <v>0</v>
      </c>
      <c r="S173" s="41">
        <f t="shared" si="5"/>
        <v>0</v>
      </c>
    </row>
    <row r="174" spans="1:19" outlineLevel="2">
      <c r="A174" s="28" t="s">
        <v>807</v>
      </c>
      <c r="B174" s="28" t="s">
        <v>808</v>
      </c>
      <c r="C174" s="28" t="s">
        <v>809</v>
      </c>
      <c r="D174" s="28" t="s">
        <v>810</v>
      </c>
      <c r="E174" s="28" t="s">
        <v>588</v>
      </c>
      <c r="F174" s="42">
        <v>-2E-14</v>
      </c>
      <c r="G174" s="42">
        <v>-3.1409167865533209E-16</v>
      </c>
      <c r="H174" s="42">
        <v>-5.2043964140600973E-15</v>
      </c>
      <c r="I174" s="42">
        <v>-1.5714508640605378E-15</v>
      </c>
      <c r="J174" s="42">
        <v>0</v>
      </c>
      <c r="K174" s="42">
        <v>0</v>
      </c>
      <c r="L174" s="42">
        <f t="shared" si="2"/>
        <v>-3.1933196240107602E-15</v>
      </c>
      <c r="M174" s="42">
        <v>-2.517596047008645E-15</v>
      </c>
      <c r="N174" s="42">
        <v>-8.5256634320075224E-15</v>
      </c>
      <c r="O174" s="42">
        <v>-1.1150224850386736E-15</v>
      </c>
      <c r="P174" s="42">
        <v>-6.7572357700211528E-16</v>
      </c>
      <c r="Q174" s="42">
        <v>-7.6055502167078406E-17</v>
      </c>
      <c r="R174" s="42">
        <v>0</v>
      </c>
      <c r="S174" s="42">
        <v>0</v>
      </c>
    </row>
    <row r="175" spans="1:19" outlineLevel="2">
      <c r="A175" s="27" t="s">
        <v>807</v>
      </c>
      <c r="B175" s="27" t="s">
        <v>808</v>
      </c>
      <c r="C175" s="27" t="s">
        <v>811</v>
      </c>
      <c r="D175" s="27" t="s">
        <v>812</v>
      </c>
      <c r="E175" s="27" t="s">
        <v>576</v>
      </c>
      <c r="F175" s="40">
        <v>-1093.3327692307701</v>
      </c>
      <c r="G175" s="40">
        <v>-23.95737823169452</v>
      </c>
      <c r="H175" s="40">
        <v>-298.02491807189637</v>
      </c>
      <c r="I175" s="40">
        <v>-83.86686828392854</v>
      </c>
      <c r="J175" s="40">
        <v>0</v>
      </c>
      <c r="K175" s="40">
        <v>0</v>
      </c>
      <c r="L175" s="40">
        <f t="shared" si="2"/>
        <v>-159.94885823244002</v>
      </c>
      <c r="M175" s="40">
        <v>-127.90683311076015</v>
      </c>
      <c r="N175" s="40">
        <v>-464.34154350388445</v>
      </c>
      <c r="O175" s="40">
        <v>-60.172054767961363</v>
      </c>
      <c r="P175" s="40">
        <v>-32.042025121679877</v>
      </c>
      <c r="Q175" s="40">
        <v>-3.0211481389648513</v>
      </c>
      <c r="R175" s="40">
        <v>0</v>
      </c>
      <c r="S175" s="40">
        <v>0</v>
      </c>
    </row>
    <row r="176" spans="1:19" ht="13.5" outlineLevel="1" thickBot="1">
      <c r="A176" s="29" t="s">
        <v>1164</v>
      </c>
      <c r="B176" s="29"/>
      <c r="C176" s="29"/>
      <c r="D176" s="29"/>
      <c r="E176" s="29"/>
      <c r="F176" s="41">
        <f t="shared" ref="F176:S176" si="6">SUBTOTAL(9,F174:F175)</f>
        <v>-1093.3327692307701</v>
      </c>
      <c r="G176" s="41">
        <f t="shared" si="6"/>
        <v>-23.95737823169452</v>
      </c>
      <c r="H176" s="41">
        <f t="shared" si="6"/>
        <v>-298.02491807189637</v>
      </c>
      <c r="I176" s="41">
        <f t="shared" si="6"/>
        <v>-83.86686828392854</v>
      </c>
      <c r="J176" s="41">
        <f t="shared" si="6"/>
        <v>0</v>
      </c>
      <c r="K176" s="41">
        <f t="shared" si="6"/>
        <v>0</v>
      </c>
      <c r="L176" s="41">
        <f t="shared" si="6"/>
        <v>-159.94885823244002</v>
      </c>
      <c r="M176" s="41">
        <f t="shared" si="6"/>
        <v>-127.90683311076015</v>
      </c>
      <c r="N176" s="41">
        <f t="shared" si="6"/>
        <v>-464.34154350388445</v>
      </c>
      <c r="O176" s="41">
        <f t="shared" si="6"/>
        <v>-60.172054767961363</v>
      </c>
      <c r="P176" s="41">
        <f t="shared" si="6"/>
        <v>-32.042025121679877</v>
      </c>
      <c r="Q176" s="41">
        <f t="shared" si="6"/>
        <v>-3.0211481389648513</v>
      </c>
      <c r="R176" s="41">
        <f t="shared" si="6"/>
        <v>0</v>
      </c>
      <c r="S176" s="41">
        <f t="shared" si="6"/>
        <v>0</v>
      </c>
    </row>
    <row r="177" spans="1:19" outlineLevel="2">
      <c r="A177" s="28" t="s">
        <v>813</v>
      </c>
      <c r="B177" s="28" t="s">
        <v>814</v>
      </c>
      <c r="C177" s="28" t="s">
        <v>815</v>
      </c>
      <c r="D177" s="28" t="s">
        <v>816</v>
      </c>
      <c r="E177" s="28" t="s">
        <v>573</v>
      </c>
      <c r="F177" s="42">
        <v>9.6999999999999991E-13</v>
      </c>
      <c r="G177" s="42">
        <v>1.4496419827989279E-14</v>
      </c>
      <c r="H177" s="42">
        <v>2.4034487675096879E-13</v>
      </c>
      <c r="I177" s="42">
        <v>7.2463203482427986E-14</v>
      </c>
      <c r="J177" s="42">
        <v>0</v>
      </c>
      <c r="K177" s="42">
        <v>0</v>
      </c>
      <c r="L177" s="42">
        <f t="shared" si="2"/>
        <v>1.7090530709161628E-13</v>
      </c>
      <c r="M177" s="42">
        <v>1.3329654053744136E-13</v>
      </c>
      <c r="N177" s="42">
        <v>4.0712570992218649E-13</v>
      </c>
      <c r="O177" s="42">
        <v>6.0875729051880763E-14</v>
      </c>
      <c r="P177" s="42">
        <v>3.7608766554174936E-14</v>
      </c>
      <c r="Q177" s="42">
        <v>3.7887538729302096E-15</v>
      </c>
      <c r="R177" s="42">
        <v>0</v>
      </c>
      <c r="S177" s="42">
        <v>0</v>
      </c>
    </row>
    <row r="178" spans="1:19" outlineLevel="2">
      <c r="A178" s="27" t="s">
        <v>813</v>
      </c>
      <c r="B178" s="27" t="s">
        <v>814</v>
      </c>
      <c r="C178" s="27" t="s">
        <v>817</v>
      </c>
      <c r="D178" s="27" t="s">
        <v>818</v>
      </c>
      <c r="E178" s="27" t="s">
        <v>819</v>
      </c>
      <c r="F178" s="40">
        <v>-6.9200000000000004E-12</v>
      </c>
      <c r="G178" s="40">
        <v>-1.4884201280008844E-13</v>
      </c>
      <c r="H178" s="40">
        <v>-1.8700923862585876E-12</v>
      </c>
      <c r="I178" s="40">
        <v>-4.2770093464940623E-13</v>
      </c>
      <c r="J178" s="40">
        <v>0</v>
      </c>
      <c r="K178" s="40">
        <v>0</v>
      </c>
      <c r="L178" s="40">
        <f t="shared" si="2"/>
        <v>-9.7832901104785754E-13</v>
      </c>
      <c r="M178" s="40">
        <v>-8.0364872188904812E-13</v>
      </c>
      <c r="N178" s="40">
        <v>-2.9921672403905647E-12</v>
      </c>
      <c r="O178" s="40">
        <v>-3.8693575744772667E-13</v>
      </c>
      <c r="P178" s="40">
        <v>-1.7468028915880947E-13</v>
      </c>
      <c r="Q178" s="40">
        <v>-2.0065891513850487E-14</v>
      </c>
      <c r="R178" s="40">
        <v>0</v>
      </c>
      <c r="S178" s="40">
        <v>-9.5866765891918598E-14</v>
      </c>
    </row>
    <row r="179" spans="1:19" outlineLevel="2">
      <c r="A179" s="27" t="s">
        <v>813</v>
      </c>
      <c r="B179" s="27" t="s">
        <v>814</v>
      </c>
      <c r="C179" s="27" t="s">
        <v>820</v>
      </c>
      <c r="D179" s="27" t="s">
        <v>821</v>
      </c>
      <c r="E179" s="27" t="s">
        <v>588</v>
      </c>
      <c r="F179" s="40">
        <v>-2.0762E-10</v>
      </c>
      <c r="G179" s="40">
        <v>-3.2605857161210024E-12</v>
      </c>
      <c r="H179" s="40">
        <v>-5.402683917435787E-11</v>
      </c>
      <c r="I179" s="40">
        <v>-1.6313231419812443E-11</v>
      </c>
      <c r="J179" s="40">
        <v>0</v>
      </c>
      <c r="K179" s="40">
        <v>0</v>
      </c>
      <c r="L179" s="40">
        <f t="shared" si="2"/>
        <v>-3.31498510168557E-11</v>
      </c>
      <c r="M179" s="40">
        <v>-2.6135164563996744E-11</v>
      </c>
      <c r="N179" s="40">
        <v>-8.8504912087670091E-11</v>
      </c>
      <c r="O179" s="40">
        <v>-1.1575048417186469E-11</v>
      </c>
      <c r="P179" s="40">
        <v>-7.0146864528589586E-12</v>
      </c>
      <c r="Q179" s="40">
        <v>-7.8953216799644089E-13</v>
      </c>
      <c r="R179" s="40">
        <v>0</v>
      </c>
      <c r="S179" s="40">
        <v>0</v>
      </c>
    </row>
    <row r="180" spans="1:19" outlineLevel="2">
      <c r="A180" s="27" t="s">
        <v>813</v>
      </c>
      <c r="B180" s="27" t="s">
        <v>814</v>
      </c>
      <c r="C180" s="27" t="s">
        <v>822</v>
      </c>
      <c r="D180" s="27" t="s">
        <v>823</v>
      </c>
      <c r="E180" s="27" t="s">
        <v>819</v>
      </c>
      <c r="F180" s="40">
        <v>-1.62E-12</v>
      </c>
      <c r="G180" s="40">
        <v>-3.4844517447419547E-14</v>
      </c>
      <c r="H180" s="40">
        <v>-4.37796194470941E-13</v>
      </c>
      <c r="I180" s="40">
        <v>-1.0012651938324249E-13</v>
      </c>
      <c r="J180" s="40">
        <v>0</v>
      </c>
      <c r="K180" s="40">
        <v>0</v>
      </c>
      <c r="L180" s="40">
        <f t="shared" si="2"/>
        <v>-2.2903078004299554E-13</v>
      </c>
      <c r="M180" s="40">
        <v>-1.8813741755206038E-13</v>
      </c>
      <c r="N180" s="40">
        <v>-7.004784580105079E-13</v>
      </c>
      <c r="O180" s="40">
        <v>-9.058322645452559E-14</v>
      </c>
      <c r="P180" s="40">
        <v>-4.0893362490935168E-14</v>
      </c>
      <c r="Q180" s="40">
        <v>-4.6975063948609514E-15</v>
      </c>
      <c r="R180" s="40">
        <v>0</v>
      </c>
      <c r="S180" s="40">
        <v>-2.2442797795506953E-14</v>
      </c>
    </row>
    <row r="181" spans="1:19" outlineLevel="2">
      <c r="A181" s="27" t="s">
        <v>813</v>
      </c>
      <c r="B181" s="27" t="s">
        <v>814</v>
      </c>
      <c r="C181" s="27" t="s">
        <v>824</v>
      </c>
      <c r="D181" s="27" t="s">
        <v>825</v>
      </c>
      <c r="E181" s="27" t="s">
        <v>819</v>
      </c>
      <c r="F181" s="40">
        <v>-4.6200000000000001E-12</v>
      </c>
      <c r="G181" s="40">
        <v>-9.9371401609307609E-14</v>
      </c>
      <c r="H181" s="40">
        <v>-1.2485298879356466E-12</v>
      </c>
      <c r="I181" s="40">
        <v>-2.8554599972258046E-13</v>
      </c>
      <c r="J181" s="40">
        <v>0</v>
      </c>
      <c r="K181" s="40">
        <v>0</v>
      </c>
      <c r="L181" s="40">
        <f t="shared" si="2"/>
        <v>-6.5316185419669102E-13</v>
      </c>
      <c r="M181" s="40">
        <v>-5.3654004264846854E-13</v>
      </c>
      <c r="N181" s="40">
        <v>-1.9976607876595968E-12</v>
      </c>
      <c r="O181" s="40">
        <v>-2.5832994211105449E-13</v>
      </c>
      <c r="P181" s="40">
        <v>-1.166218115482225E-13</v>
      </c>
      <c r="Q181" s="40">
        <v>-1.3396592311270121E-14</v>
      </c>
      <c r="R181" s="40">
        <v>0</v>
      </c>
      <c r="S181" s="40">
        <v>-6.4003534453853161E-14</v>
      </c>
    </row>
    <row r="182" spans="1:19" outlineLevel="2">
      <c r="A182" s="27" t="s">
        <v>813</v>
      </c>
      <c r="B182" s="27" t="s">
        <v>814</v>
      </c>
      <c r="C182" s="27" t="s">
        <v>826</v>
      </c>
      <c r="D182" s="27" t="s">
        <v>827</v>
      </c>
      <c r="E182" s="27" t="s">
        <v>819</v>
      </c>
      <c r="F182" s="40">
        <v>0</v>
      </c>
      <c r="G182" s="40">
        <v>0</v>
      </c>
      <c r="H182" s="40">
        <v>0</v>
      </c>
      <c r="I182" s="40">
        <v>0</v>
      </c>
      <c r="J182" s="40">
        <v>0</v>
      </c>
      <c r="K182" s="40">
        <v>0</v>
      </c>
      <c r="L182" s="40">
        <f t="shared" si="2"/>
        <v>0</v>
      </c>
      <c r="M182" s="40">
        <v>0</v>
      </c>
      <c r="N182" s="40">
        <v>0</v>
      </c>
      <c r="O182" s="40">
        <v>0</v>
      </c>
      <c r="P182" s="40">
        <v>0</v>
      </c>
      <c r="Q182" s="40">
        <v>0</v>
      </c>
      <c r="R182" s="40">
        <v>0</v>
      </c>
      <c r="S182" s="40">
        <v>0</v>
      </c>
    </row>
    <row r="183" spans="1:19" outlineLevel="2">
      <c r="A183" s="27" t="s">
        <v>813</v>
      </c>
      <c r="B183" s="27" t="s">
        <v>814</v>
      </c>
      <c r="C183" s="27" t="s">
        <v>828</v>
      </c>
      <c r="D183" s="27" t="s">
        <v>829</v>
      </c>
      <c r="E183" s="27" t="s">
        <v>588</v>
      </c>
      <c r="F183" s="40">
        <v>1.1499999999999999E-12</v>
      </c>
      <c r="G183" s="40">
        <v>1.8060271522681593E-14</v>
      </c>
      <c r="H183" s="40">
        <v>2.9925279380845559E-13</v>
      </c>
      <c r="I183" s="40">
        <v>9.0358424683480927E-14</v>
      </c>
      <c r="J183" s="40">
        <v>0</v>
      </c>
      <c r="K183" s="40">
        <v>0</v>
      </c>
      <c r="L183" s="40">
        <f t="shared" si="2"/>
        <v>1.8361587838061872E-13</v>
      </c>
      <c r="M183" s="40">
        <v>1.4476177270299708E-13</v>
      </c>
      <c r="N183" s="40">
        <v>4.9022564734043251E-13</v>
      </c>
      <c r="O183" s="40">
        <v>6.4113792889723717E-14</v>
      </c>
      <c r="P183" s="40">
        <v>3.8854105677621628E-14</v>
      </c>
      <c r="Q183" s="40">
        <v>4.3731913746070078E-15</v>
      </c>
      <c r="R183" s="40">
        <v>0</v>
      </c>
      <c r="S183" s="40">
        <v>0</v>
      </c>
    </row>
    <row r="184" spans="1:19" outlineLevel="2">
      <c r="A184" s="27" t="s">
        <v>813</v>
      </c>
      <c r="B184" s="27" t="s">
        <v>814</v>
      </c>
      <c r="C184" s="27" t="s">
        <v>830</v>
      </c>
      <c r="D184" s="27" t="s">
        <v>831</v>
      </c>
      <c r="E184" s="27" t="s">
        <v>588</v>
      </c>
      <c r="F184" s="40">
        <v>-2.2999999999999998E-13</v>
      </c>
      <c r="G184" s="40">
        <v>-3.6120543045363186E-15</v>
      </c>
      <c r="H184" s="40">
        <v>-5.9850558761691115E-14</v>
      </c>
      <c r="I184" s="40">
        <v>-1.8071684936696183E-14</v>
      </c>
      <c r="J184" s="40">
        <v>0</v>
      </c>
      <c r="K184" s="40">
        <v>0</v>
      </c>
      <c r="L184" s="40">
        <f t="shared" si="2"/>
        <v>-3.6723175676123742E-14</v>
      </c>
      <c r="M184" s="40">
        <v>-2.8952354540599416E-14</v>
      </c>
      <c r="N184" s="40">
        <v>-9.8045129468086492E-14</v>
      </c>
      <c r="O184" s="40">
        <v>-1.2822758577944744E-14</v>
      </c>
      <c r="P184" s="40">
        <v>-7.7708211355243252E-15</v>
      </c>
      <c r="Q184" s="40">
        <v>-8.7463827492140151E-16</v>
      </c>
      <c r="R184" s="40">
        <v>0</v>
      </c>
      <c r="S184" s="40">
        <v>0</v>
      </c>
    </row>
    <row r="185" spans="1:19" outlineLevel="2">
      <c r="A185" s="27" t="s">
        <v>813</v>
      </c>
      <c r="B185" s="27" t="s">
        <v>814</v>
      </c>
      <c r="C185" s="27" t="s">
        <v>832</v>
      </c>
      <c r="D185" s="27" t="s">
        <v>833</v>
      </c>
      <c r="E185" s="27" t="s">
        <v>573</v>
      </c>
      <c r="F185" s="40">
        <v>5.0800000000000002E-12</v>
      </c>
      <c r="G185" s="40">
        <v>7.5919394563077884E-14</v>
      </c>
      <c r="H185" s="40">
        <v>1.2587133751494038E-12</v>
      </c>
      <c r="I185" s="40">
        <v>3.7949801411415902E-13</v>
      </c>
      <c r="J185" s="40">
        <v>0</v>
      </c>
      <c r="K185" s="40">
        <v>0</v>
      </c>
      <c r="L185" s="40">
        <f t="shared" si="2"/>
        <v>8.9505047425300096E-13</v>
      </c>
      <c r="M185" s="40">
        <v>6.980890988971157E-13</v>
      </c>
      <c r="N185" s="40">
        <v>2.1321635117574306E-12</v>
      </c>
      <c r="O185" s="40">
        <v>3.1881309647789106E-13</v>
      </c>
      <c r="P185" s="40">
        <v>1.9696137535588528E-13</v>
      </c>
      <c r="Q185" s="40">
        <v>1.9842133685036566E-14</v>
      </c>
      <c r="R185" s="40">
        <v>0</v>
      </c>
      <c r="S185" s="40">
        <v>0</v>
      </c>
    </row>
    <row r="186" spans="1:19" outlineLevel="2">
      <c r="A186" s="27" t="s">
        <v>813</v>
      </c>
      <c r="B186" s="27" t="s">
        <v>814</v>
      </c>
      <c r="C186" s="27" t="s">
        <v>1132</v>
      </c>
      <c r="D186" s="27" t="s">
        <v>1133</v>
      </c>
      <c r="E186" s="27" t="s">
        <v>573</v>
      </c>
      <c r="F186" s="40">
        <v>0</v>
      </c>
      <c r="G186" s="40">
        <v>0</v>
      </c>
      <c r="H186" s="40">
        <v>0</v>
      </c>
      <c r="I186" s="40">
        <v>0</v>
      </c>
      <c r="J186" s="40">
        <v>0</v>
      </c>
      <c r="K186" s="40">
        <v>0</v>
      </c>
      <c r="L186" s="40">
        <f t="shared" si="2"/>
        <v>0</v>
      </c>
      <c r="M186" s="40">
        <v>0</v>
      </c>
      <c r="N186" s="40">
        <v>0</v>
      </c>
      <c r="O186" s="40">
        <v>0</v>
      </c>
      <c r="P186" s="40">
        <v>0</v>
      </c>
      <c r="Q186" s="40">
        <v>0</v>
      </c>
      <c r="R186" s="40">
        <v>0</v>
      </c>
      <c r="S186" s="40">
        <v>0</v>
      </c>
    </row>
    <row r="187" spans="1:19" outlineLevel="2">
      <c r="A187" s="27" t="s">
        <v>813</v>
      </c>
      <c r="B187" s="27" t="s">
        <v>814</v>
      </c>
      <c r="C187" s="27" t="s">
        <v>834</v>
      </c>
      <c r="D187" s="27" t="s">
        <v>835</v>
      </c>
      <c r="E187" s="27" t="s">
        <v>555</v>
      </c>
      <c r="F187" s="40">
        <v>9583.2513076923005</v>
      </c>
      <c r="G187" s="40">
        <v>0</v>
      </c>
      <c r="H187" s="40">
        <v>0</v>
      </c>
      <c r="I187" s="40">
        <v>0</v>
      </c>
      <c r="J187" s="40">
        <v>0</v>
      </c>
      <c r="K187" s="40">
        <v>0</v>
      </c>
      <c r="L187" s="40">
        <f t="shared" si="2"/>
        <v>0</v>
      </c>
      <c r="M187" s="40">
        <v>0</v>
      </c>
      <c r="N187" s="40">
        <v>0</v>
      </c>
      <c r="O187" s="40">
        <v>0</v>
      </c>
      <c r="P187" s="40">
        <v>0</v>
      </c>
      <c r="Q187" s="40">
        <v>0</v>
      </c>
      <c r="R187" s="40">
        <v>9583.2513076923005</v>
      </c>
      <c r="S187" s="40">
        <v>0</v>
      </c>
    </row>
    <row r="188" spans="1:19" outlineLevel="2">
      <c r="A188" s="27" t="s">
        <v>813</v>
      </c>
      <c r="B188" s="27" t="s">
        <v>814</v>
      </c>
      <c r="C188" s="27" t="s">
        <v>836</v>
      </c>
      <c r="D188" s="27" t="s">
        <v>837</v>
      </c>
      <c r="E188" s="27" t="s">
        <v>819</v>
      </c>
      <c r="F188" s="40">
        <v>-3478524.0703076902</v>
      </c>
      <c r="G188" s="40">
        <v>-74819.439913027891</v>
      </c>
      <c r="H188" s="40">
        <v>-940052.22244214499</v>
      </c>
      <c r="I188" s="40">
        <v>-214995.37515477685</v>
      </c>
      <c r="J188" s="40">
        <v>0</v>
      </c>
      <c r="K188" s="40">
        <v>0</v>
      </c>
      <c r="L188" s="40">
        <f t="shared" si="2"/>
        <v>-491783.38346969523</v>
      </c>
      <c r="M188" s="40">
        <v>-403975.63918541395</v>
      </c>
      <c r="N188" s="40">
        <v>-1504093.3190873866</v>
      </c>
      <c r="O188" s="40">
        <v>-194503.66270876519</v>
      </c>
      <c r="P188" s="40">
        <v>-87807.744284281245</v>
      </c>
      <c r="Q188" s="40">
        <v>-10086.659916634642</v>
      </c>
      <c r="R188" s="40">
        <v>0</v>
      </c>
      <c r="S188" s="40">
        <v>-48190.00761525883</v>
      </c>
    </row>
    <row r="189" spans="1:19" outlineLevel="2">
      <c r="A189" s="27" t="s">
        <v>813</v>
      </c>
      <c r="B189" s="27" t="s">
        <v>814</v>
      </c>
      <c r="C189" s="27" t="s">
        <v>838</v>
      </c>
      <c r="D189" s="27" t="s">
        <v>839</v>
      </c>
      <c r="E189" s="27" t="s">
        <v>588</v>
      </c>
      <c r="F189" s="40">
        <v>-4236.9478461538401</v>
      </c>
      <c r="G189" s="40">
        <v>-66.539503068677675</v>
      </c>
      <c r="H189" s="40">
        <v>-1102.5378088541349</v>
      </c>
      <c r="I189" s="40">
        <v>-332.90776769089433</v>
      </c>
      <c r="J189" s="40">
        <v>0</v>
      </c>
      <c r="K189" s="40">
        <v>0</v>
      </c>
      <c r="L189" s="40">
        <f t="shared" si="2"/>
        <v>-676.49643515165906</v>
      </c>
      <c r="M189" s="40">
        <v>-533.34615744293501</v>
      </c>
      <c r="N189" s="40">
        <v>-1806.1395657638413</v>
      </c>
      <c r="O189" s="40">
        <v>-236.21460581988549</v>
      </c>
      <c r="P189" s="40">
        <v>-143.15027770872405</v>
      </c>
      <c r="Q189" s="40">
        <v>-16.112159804747577</v>
      </c>
      <c r="R189" s="40">
        <v>0</v>
      </c>
      <c r="S189" s="40">
        <v>0</v>
      </c>
    </row>
    <row r="190" spans="1:19" outlineLevel="2">
      <c r="A190" s="27" t="s">
        <v>813</v>
      </c>
      <c r="B190" s="27" t="s">
        <v>814</v>
      </c>
      <c r="C190" s="27" t="s">
        <v>1134</v>
      </c>
      <c r="D190" s="27" t="s">
        <v>1135</v>
      </c>
      <c r="E190" s="27" t="s">
        <v>576</v>
      </c>
      <c r="F190" s="40">
        <v>1.4000000000000001E-13</v>
      </c>
      <c r="G190" s="40">
        <v>3.067714649033168E-15</v>
      </c>
      <c r="H190" s="40">
        <v>3.8161747003540975E-14</v>
      </c>
      <c r="I190" s="40">
        <v>1.0739055747877017E-14</v>
      </c>
      <c r="J190" s="40">
        <v>0</v>
      </c>
      <c r="K190" s="40">
        <v>0</v>
      </c>
      <c r="L190" s="40">
        <f t="shared" si="2"/>
        <v>2.0481266804338452E-14</v>
      </c>
      <c r="M190" s="40">
        <v>1.637832244624399E-14</v>
      </c>
      <c r="N190" s="40">
        <v>5.945839905290775E-14</v>
      </c>
      <c r="O190" s="40">
        <v>7.7049622078385882E-15</v>
      </c>
      <c r="P190" s="40">
        <v>4.1029443580944627E-15</v>
      </c>
      <c r="Q190" s="40">
        <v>3.8685453446406741E-16</v>
      </c>
      <c r="R190" s="40">
        <v>0</v>
      </c>
      <c r="S190" s="40">
        <v>0</v>
      </c>
    </row>
    <row r="191" spans="1:19" outlineLevel="2">
      <c r="A191" s="27" t="s">
        <v>813</v>
      </c>
      <c r="B191" s="27" t="s">
        <v>814</v>
      </c>
      <c r="C191" s="27" t="s">
        <v>840</v>
      </c>
      <c r="D191" s="27" t="s">
        <v>841</v>
      </c>
      <c r="E191" s="27" t="s">
        <v>573</v>
      </c>
      <c r="F191" s="40">
        <v>-481.73815384615398</v>
      </c>
      <c r="G191" s="40">
        <v>-7.199462397231275</v>
      </c>
      <c r="H191" s="40">
        <v>-119.3642239303022</v>
      </c>
      <c r="I191" s="40">
        <v>-35.987927698353666</v>
      </c>
      <c r="J191" s="40">
        <v>0</v>
      </c>
      <c r="K191" s="40">
        <v>0</v>
      </c>
      <c r="L191" s="40">
        <f t="shared" si="2"/>
        <v>-84.877945485386874</v>
      </c>
      <c r="M191" s="40">
        <v>-66.20003026039798</v>
      </c>
      <c r="N191" s="40">
        <v>-202.193801939401</v>
      </c>
      <c r="O191" s="40">
        <v>-30.233156007723426</v>
      </c>
      <c r="P191" s="40">
        <v>-18.677915224988887</v>
      </c>
      <c r="Q191" s="40">
        <v>-1.8816363877555313</v>
      </c>
      <c r="R191" s="40">
        <v>0</v>
      </c>
      <c r="S191" s="40">
        <v>0</v>
      </c>
    </row>
    <row r="192" spans="1:19" outlineLevel="2">
      <c r="A192" s="27" t="s">
        <v>813</v>
      </c>
      <c r="B192" s="27" t="s">
        <v>814</v>
      </c>
      <c r="C192" s="27" t="s">
        <v>842</v>
      </c>
      <c r="D192" s="27" t="s">
        <v>843</v>
      </c>
      <c r="E192" s="27" t="s">
        <v>573</v>
      </c>
      <c r="F192" s="40">
        <v>-5439.8211538461501</v>
      </c>
      <c r="G192" s="40">
        <v>-81.296836325083362</v>
      </c>
      <c r="H192" s="40">
        <v>-1347.8692214107896</v>
      </c>
      <c r="I192" s="40">
        <v>-406.37821358677303</v>
      </c>
      <c r="J192" s="40">
        <v>0</v>
      </c>
      <c r="K192" s="40">
        <v>0</v>
      </c>
      <c r="L192" s="40">
        <f t="shared" si="2"/>
        <v>-958.44773692942977</v>
      </c>
      <c r="M192" s="40">
        <v>-747.53540304132423</v>
      </c>
      <c r="N192" s="40">
        <v>-2283.1866485663318</v>
      </c>
      <c r="O192" s="40">
        <v>-341.3949264455955</v>
      </c>
      <c r="P192" s="40">
        <v>-210.91233388810559</v>
      </c>
      <c r="Q192" s="40">
        <v>-21.247570582146686</v>
      </c>
      <c r="R192" s="40">
        <v>0</v>
      </c>
      <c r="S192" s="40">
        <v>0</v>
      </c>
    </row>
    <row r="193" spans="1:19" outlineLevel="2">
      <c r="A193" s="27" t="s">
        <v>813</v>
      </c>
      <c r="B193" s="27" t="s">
        <v>814</v>
      </c>
      <c r="C193" s="27" t="s">
        <v>1136</v>
      </c>
      <c r="D193" s="27" t="s">
        <v>1137</v>
      </c>
      <c r="E193" s="27" t="s">
        <v>576</v>
      </c>
      <c r="F193" s="40">
        <v>8E-14</v>
      </c>
      <c r="G193" s="40">
        <v>1.7529797994475244E-15</v>
      </c>
      <c r="H193" s="40">
        <v>2.1806712573451984E-14</v>
      </c>
      <c r="I193" s="40">
        <v>6.1366032845011517E-15</v>
      </c>
      <c r="J193" s="40">
        <v>0</v>
      </c>
      <c r="K193" s="40">
        <v>0</v>
      </c>
      <c r="L193" s="40">
        <f t="shared" si="2"/>
        <v>1.1703581031050542E-14</v>
      </c>
      <c r="M193" s="40">
        <v>9.3590413978537079E-15</v>
      </c>
      <c r="N193" s="40">
        <v>3.3976228030233001E-14</v>
      </c>
      <c r="O193" s="40">
        <v>4.4028355473363358E-15</v>
      </c>
      <c r="P193" s="40">
        <v>2.3445396331968352E-15</v>
      </c>
      <c r="Q193" s="40">
        <v>2.2105973397946708E-16</v>
      </c>
      <c r="R193" s="40">
        <v>0</v>
      </c>
      <c r="S193" s="40">
        <v>0</v>
      </c>
    </row>
    <row r="194" spans="1:19" outlineLevel="2">
      <c r="A194" s="27" t="s">
        <v>813</v>
      </c>
      <c r="B194" s="27" t="s">
        <v>814</v>
      </c>
      <c r="C194" s="27" t="s">
        <v>844</v>
      </c>
      <c r="D194" s="27" t="s">
        <v>845</v>
      </c>
      <c r="E194" s="27" t="s">
        <v>576</v>
      </c>
      <c r="F194" s="40">
        <v>249.73723076923</v>
      </c>
      <c r="G194" s="40">
        <v>5.4723040088553114</v>
      </c>
      <c r="H194" s="40">
        <v>68.074350128430595</v>
      </c>
      <c r="I194" s="40">
        <v>19.156728882508485</v>
      </c>
      <c r="J194" s="40">
        <v>0</v>
      </c>
      <c r="K194" s="40">
        <v>0</v>
      </c>
      <c r="L194" s="40">
        <f t="shared" si="2"/>
        <v>36.535248959723155</v>
      </c>
      <c r="M194" s="40">
        <v>29.216263516932106</v>
      </c>
      <c r="N194" s="40">
        <v>106.06411375317849</v>
      </c>
      <c r="O194" s="40">
        <v>13.744399464051295</v>
      </c>
      <c r="P194" s="40">
        <v>7.3189854427910497</v>
      </c>
      <c r="Q194" s="40">
        <v>0.69008557248268454</v>
      </c>
      <c r="R194" s="40">
        <v>0</v>
      </c>
      <c r="S194" s="40">
        <v>0</v>
      </c>
    </row>
    <row r="195" spans="1:19" outlineLevel="2">
      <c r="A195" s="27" t="s">
        <v>813</v>
      </c>
      <c r="B195" s="27" t="s">
        <v>814</v>
      </c>
      <c r="C195" s="27" t="s">
        <v>846</v>
      </c>
      <c r="D195" s="27" t="s">
        <v>847</v>
      </c>
      <c r="E195" s="27" t="s">
        <v>573</v>
      </c>
      <c r="F195" s="40">
        <v>477.07976923076899</v>
      </c>
      <c r="G195" s="40">
        <v>7.1298439445458452</v>
      </c>
      <c r="H195" s="40">
        <v>118.20997766613384</v>
      </c>
      <c r="I195" s="40">
        <v>35.639926180535056</v>
      </c>
      <c r="J195" s="40">
        <v>0</v>
      </c>
      <c r="K195" s="40">
        <v>0</v>
      </c>
      <c r="L195" s="40">
        <f t="shared" si="2"/>
        <v>84.057179863486624</v>
      </c>
      <c r="M195" s="40">
        <v>65.559879174084926</v>
      </c>
      <c r="N195" s="40">
        <v>200.23859766761831</v>
      </c>
      <c r="O195" s="40">
        <v>29.940802853428966</v>
      </c>
      <c r="P195" s="40">
        <v>18.497300689401694</v>
      </c>
      <c r="Q195" s="40">
        <v>1.8634410550203371</v>
      </c>
      <c r="R195" s="40">
        <v>0</v>
      </c>
      <c r="S195" s="40">
        <v>0</v>
      </c>
    </row>
    <row r="196" spans="1:19" outlineLevel="2">
      <c r="A196" s="27" t="s">
        <v>813</v>
      </c>
      <c r="B196" s="27" t="s">
        <v>814</v>
      </c>
      <c r="C196" s="27" t="s">
        <v>848</v>
      </c>
      <c r="D196" s="27" t="s">
        <v>849</v>
      </c>
      <c r="E196" s="27" t="s">
        <v>576</v>
      </c>
      <c r="F196" s="40">
        <v>34606.281846153797</v>
      </c>
      <c r="G196" s="40">
        <v>758.30141262868983</v>
      </c>
      <c r="H196" s="40">
        <v>9433.1155181868144</v>
      </c>
      <c r="I196" s="40">
        <v>2654.5627855184998</v>
      </c>
      <c r="J196" s="40">
        <v>0</v>
      </c>
      <c r="K196" s="40">
        <v>0</v>
      </c>
      <c r="L196" s="40">
        <f t="shared" si="2"/>
        <v>5062.7177971229294</v>
      </c>
      <c r="M196" s="40">
        <v>4048.5203052993329</v>
      </c>
      <c r="N196" s="40">
        <v>14697.386541042926</v>
      </c>
      <c r="O196" s="40">
        <v>1904.5720984173256</v>
      </c>
      <c r="P196" s="40">
        <v>1014.1974918235966</v>
      </c>
      <c r="Q196" s="40">
        <v>95.625693236615234</v>
      </c>
      <c r="R196" s="40">
        <v>0</v>
      </c>
      <c r="S196" s="40">
        <v>0</v>
      </c>
    </row>
    <row r="197" spans="1:19" outlineLevel="2">
      <c r="A197" s="27" t="s">
        <v>813</v>
      </c>
      <c r="B197" s="27" t="s">
        <v>814</v>
      </c>
      <c r="C197" s="27" t="s">
        <v>850</v>
      </c>
      <c r="D197" s="27" t="s">
        <v>851</v>
      </c>
      <c r="E197" s="27" t="s">
        <v>576</v>
      </c>
      <c r="F197" s="40">
        <v>-12112.198615384599</v>
      </c>
      <c r="G197" s="40">
        <v>-265.40549374581843</v>
      </c>
      <c r="H197" s="40">
        <v>-3301.5904229781881</v>
      </c>
      <c r="I197" s="40">
        <v>-929.09697257124299</v>
      </c>
      <c r="J197" s="40">
        <v>0</v>
      </c>
      <c r="K197" s="40">
        <v>0</v>
      </c>
      <c r="L197" s="40">
        <f t="shared" si="2"/>
        <v>-1771.9512244916482</v>
      </c>
      <c r="M197" s="40">
        <v>-1416.9821032551354</v>
      </c>
      <c r="N197" s="40">
        <v>-5144.0852762972445</v>
      </c>
      <c r="O197" s="40">
        <v>-666.60023275266576</v>
      </c>
      <c r="P197" s="40">
        <v>-354.96912123651282</v>
      </c>
      <c r="Q197" s="40">
        <v>-33.468992547792361</v>
      </c>
      <c r="R197" s="40">
        <v>0</v>
      </c>
      <c r="S197" s="40">
        <v>0</v>
      </c>
    </row>
    <row r="198" spans="1:19" ht="13.5" outlineLevel="1" thickBot="1">
      <c r="A198" s="29" t="s">
        <v>1165</v>
      </c>
      <c r="B198" s="29"/>
      <c r="C198" s="29"/>
      <c r="D198" s="29"/>
      <c r="E198" s="29"/>
      <c r="F198" s="41">
        <f t="shared" ref="F198:S198" si="7">SUBTOTAL(9,F177:F197)</f>
        <v>-3455878.4259230746</v>
      </c>
      <c r="G198" s="41">
        <f t="shared" si="7"/>
        <v>-74468.977647982596</v>
      </c>
      <c r="H198" s="41">
        <f t="shared" si="7"/>
        <v>-936304.18427333701</v>
      </c>
      <c r="I198" s="41">
        <f t="shared" si="7"/>
        <v>-213990.3865957426</v>
      </c>
      <c r="J198" s="41">
        <f t="shared" si="7"/>
        <v>0</v>
      </c>
      <c r="K198" s="41">
        <f t="shared" si="7"/>
        <v>0</v>
      </c>
      <c r="L198" s="41">
        <f t="shared" si="7"/>
        <v>-490091.84658580722</v>
      </c>
      <c r="M198" s="41">
        <f t="shared" si="7"/>
        <v>-402596.40643142338</v>
      </c>
      <c r="N198" s="41">
        <f t="shared" si="7"/>
        <v>-1498525.2351274898</v>
      </c>
      <c r="O198" s="41">
        <f t="shared" si="7"/>
        <v>-193829.84832905623</v>
      </c>
      <c r="P198" s="41">
        <f t="shared" si="7"/>
        <v>-87495.440154383803</v>
      </c>
      <c r="Q198" s="41">
        <f t="shared" si="7"/>
        <v>-10061.191056092966</v>
      </c>
      <c r="R198" s="41">
        <f t="shared" si="7"/>
        <v>9583.2513076923005</v>
      </c>
      <c r="S198" s="41">
        <f t="shared" si="7"/>
        <v>-48190.00761525883</v>
      </c>
    </row>
    <row r="199" spans="1:19" outlineLevel="2">
      <c r="A199" s="28" t="s">
        <v>852</v>
      </c>
      <c r="B199" s="28" t="s">
        <v>853</v>
      </c>
      <c r="C199" s="28" t="s">
        <v>854</v>
      </c>
      <c r="D199" s="28" t="s">
        <v>855</v>
      </c>
      <c r="E199" s="28" t="s">
        <v>555</v>
      </c>
      <c r="F199" s="42">
        <v>-24.726923076923001</v>
      </c>
      <c r="G199" s="42">
        <v>0</v>
      </c>
      <c r="H199" s="42">
        <v>0</v>
      </c>
      <c r="I199" s="42">
        <v>0</v>
      </c>
      <c r="J199" s="42">
        <v>0</v>
      </c>
      <c r="K199" s="42">
        <v>0</v>
      </c>
      <c r="L199" s="42">
        <f t="shared" si="2"/>
        <v>0</v>
      </c>
      <c r="M199" s="42">
        <v>0</v>
      </c>
      <c r="N199" s="42">
        <v>0</v>
      </c>
      <c r="O199" s="42">
        <v>0</v>
      </c>
      <c r="P199" s="42">
        <v>0</v>
      </c>
      <c r="Q199" s="42">
        <v>0</v>
      </c>
      <c r="R199" s="42">
        <v>-24.726923076923001</v>
      </c>
      <c r="S199" s="42">
        <v>0</v>
      </c>
    </row>
    <row r="200" spans="1:19" outlineLevel="2">
      <c r="A200" s="27" t="s">
        <v>852</v>
      </c>
      <c r="B200" s="27" t="s">
        <v>853</v>
      </c>
      <c r="C200" s="27" t="s">
        <v>856</v>
      </c>
      <c r="D200" s="27" t="s">
        <v>857</v>
      </c>
      <c r="E200" s="27" t="s">
        <v>555</v>
      </c>
      <c r="F200" s="40">
        <v>-88.621846153846107</v>
      </c>
      <c r="G200" s="40">
        <v>0</v>
      </c>
      <c r="H200" s="40">
        <v>0</v>
      </c>
      <c r="I200" s="40">
        <v>0</v>
      </c>
      <c r="J200" s="40">
        <v>0</v>
      </c>
      <c r="K200" s="40">
        <v>0</v>
      </c>
      <c r="L200" s="40">
        <f t="shared" si="2"/>
        <v>0</v>
      </c>
      <c r="M200" s="40">
        <v>0</v>
      </c>
      <c r="N200" s="40">
        <v>0</v>
      </c>
      <c r="O200" s="40">
        <v>0</v>
      </c>
      <c r="P200" s="40">
        <v>0</v>
      </c>
      <c r="Q200" s="40">
        <v>0</v>
      </c>
      <c r="R200" s="40">
        <v>-88.621846153846107</v>
      </c>
      <c r="S200" s="40">
        <v>0</v>
      </c>
    </row>
    <row r="201" spans="1:19" outlineLevel="2">
      <c r="A201" s="27" t="s">
        <v>852</v>
      </c>
      <c r="B201" s="27" t="s">
        <v>853</v>
      </c>
      <c r="C201" s="27" t="s">
        <v>858</v>
      </c>
      <c r="D201" s="27" t="s">
        <v>859</v>
      </c>
      <c r="E201" s="27" t="s">
        <v>555</v>
      </c>
      <c r="F201" s="40">
        <v>-9.0958461538461499</v>
      </c>
      <c r="G201" s="40">
        <v>0</v>
      </c>
      <c r="H201" s="40">
        <v>0</v>
      </c>
      <c r="I201" s="40">
        <v>0</v>
      </c>
      <c r="J201" s="40">
        <v>0</v>
      </c>
      <c r="K201" s="40">
        <v>0</v>
      </c>
      <c r="L201" s="40">
        <f t="shared" si="2"/>
        <v>0</v>
      </c>
      <c r="M201" s="40">
        <v>0</v>
      </c>
      <c r="N201" s="40">
        <v>0</v>
      </c>
      <c r="O201" s="40">
        <v>0</v>
      </c>
      <c r="P201" s="40">
        <v>0</v>
      </c>
      <c r="Q201" s="40">
        <v>0</v>
      </c>
      <c r="R201" s="40">
        <v>-9.0958461538461499</v>
      </c>
      <c r="S201" s="40">
        <v>0</v>
      </c>
    </row>
    <row r="202" spans="1:19" outlineLevel="2">
      <c r="A202" s="27" t="s">
        <v>852</v>
      </c>
      <c r="B202" s="27" t="s">
        <v>853</v>
      </c>
      <c r="C202" s="27" t="s">
        <v>860</v>
      </c>
      <c r="D202" s="27" t="s">
        <v>861</v>
      </c>
      <c r="E202" s="27" t="s">
        <v>555</v>
      </c>
      <c r="F202" s="40">
        <v>-432.30399999999997</v>
      </c>
      <c r="G202" s="40">
        <v>0</v>
      </c>
      <c r="H202" s="40">
        <v>0</v>
      </c>
      <c r="I202" s="40">
        <v>0</v>
      </c>
      <c r="J202" s="40">
        <v>0</v>
      </c>
      <c r="K202" s="40">
        <v>0</v>
      </c>
      <c r="L202" s="40">
        <f t="shared" si="2"/>
        <v>0</v>
      </c>
      <c r="M202" s="40">
        <v>0</v>
      </c>
      <c r="N202" s="40">
        <v>0</v>
      </c>
      <c r="O202" s="40">
        <v>0</v>
      </c>
      <c r="P202" s="40">
        <v>0</v>
      </c>
      <c r="Q202" s="40">
        <v>0</v>
      </c>
      <c r="R202" s="40">
        <v>-432.30399999999997</v>
      </c>
      <c r="S202" s="40">
        <v>0</v>
      </c>
    </row>
    <row r="203" spans="1:19" outlineLevel="2">
      <c r="A203" s="27" t="s">
        <v>852</v>
      </c>
      <c r="B203" s="27" t="s">
        <v>853</v>
      </c>
      <c r="C203" s="27" t="s">
        <v>862</v>
      </c>
      <c r="D203" s="27" t="s">
        <v>863</v>
      </c>
      <c r="E203" s="27" t="s">
        <v>555</v>
      </c>
      <c r="F203" s="40">
        <v>-865.652923076923</v>
      </c>
      <c r="G203" s="40">
        <v>0</v>
      </c>
      <c r="H203" s="40">
        <v>0</v>
      </c>
      <c r="I203" s="40">
        <v>0</v>
      </c>
      <c r="J203" s="40">
        <v>0</v>
      </c>
      <c r="K203" s="40">
        <v>0</v>
      </c>
      <c r="L203" s="40">
        <f t="shared" si="2"/>
        <v>0</v>
      </c>
      <c r="M203" s="40">
        <v>0</v>
      </c>
      <c r="N203" s="40">
        <v>0</v>
      </c>
      <c r="O203" s="40">
        <v>0</v>
      </c>
      <c r="P203" s="40">
        <v>0</v>
      </c>
      <c r="Q203" s="40">
        <v>0</v>
      </c>
      <c r="R203" s="40">
        <v>-865.652923076923</v>
      </c>
      <c r="S203" s="40">
        <v>0</v>
      </c>
    </row>
    <row r="204" spans="1:19" outlineLevel="2">
      <c r="A204" s="27" t="s">
        <v>852</v>
      </c>
      <c r="B204" s="27" t="s">
        <v>853</v>
      </c>
      <c r="C204" s="27" t="s">
        <v>864</v>
      </c>
      <c r="D204" s="27" t="s">
        <v>865</v>
      </c>
      <c r="E204" s="27" t="s">
        <v>555</v>
      </c>
      <c r="F204" s="40">
        <v>-420.06546153846102</v>
      </c>
      <c r="G204" s="40">
        <v>0</v>
      </c>
      <c r="H204" s="40">
        <v>0</v>
      </c>
      <c r="I204" s="40">
        <v>0</v>
      </c>
      <c r="J204" s="40">
        <v>0</v>
      </c>
      <c r="K204" s="40">
        <v>0</v>
      </c>
      <c r="L204" s="40">
        <f t="shared" si="2"/>
        <v>0</v>
      </c>
      <c r="M204" s="40">
        <v>0</v>
      </c>
      <c r="N204" s="40">
        <v>0</v>
      </c>
      <c r="O204" s="40">
        <v>0</v>
      </c>
      <c r="P204" s="40">
        <v>0</v>
      </c>
      <c r="Q204" s="40">
        <v>0</v>
      </c>
      <c r="R204" s="40">
        <v>-420.06546153846102</v>
      </c>
      <c r="S204" s="40">
        <v>0</v>
      </c>
    </row>
    <row r="205" spans="1:19" outlineLevel="2">
      <c r="A205" s="27" t="s">
        <v>852</v>
      </c>
      <c r="B205" s="27" t="s">
        <v>853</v>
      </c>
      <c r="C205" s="27" t="s">
        <v>866</v>
      </c>
      <c r="D205" s="27" t="s">
        <v>867</v>
      </c>
      <c r="E205" s="27" t="s">
        <v>555</v>
      </c>
      <c r="F205" s="40">
        <v>-16.8897692307692</v>
      </c>
      <c r="G205" s="40">
        <v>0</v>
      </c>
      <c r="H205" s="40">
        <v>0</v>
      </c>
      <c r="I205" s="40">
        <v>0</v>
      </c>
      <c r="J205" s="40">
        <v>0</v>
      </c>
      <c r="K205" s="40">
        <v>0</v>
      </c>
      <c r="L205" s="40">
        <f t="shared" si="2"/>
        <v>0</v>
      </c>
      <c r="M205" s="40">
        <v>0</v>
      </c>
      <c r="N205" s="40">
        <v>0</v>
      </c>
      <c r="O205" s="40">
        <v>0</v>
      </c>
      <c r="P205" s="40">
        <v>0</v>
      </c>
      <c r="Q205" s="40">
        <v>0</v>
      </c>
      <c r="R205" s="40">
        <v>-16.8897692307692</v>
      </c>
      <c r="S205" s="40">
        <v>0</v>
      </c>
    </row>
    <row r="206" spans="1:19" outlineLevel="2">
      <c r="A206" s="27" t="s">
        <v>852</v>
      </c>
      <c r="B206" s="27" t="s">
        <v>853</v>
      </c>
      <c r="C206" s="27" t="s">
        <v>868</v>
      </c>
      <c r="D206" s="27" t="s">
        <v>869</v>
      </c>
      <c r="E206" s="27" t="s">
        <v>555</v>
      </c>
      <c r="F206" s="40">
        <v>85.628230769230697</v>
      </c>
      <c r="G206" s="40">
        <v>0</v>
      </c>
      <c r="H206" s="40">
        <v>0</v>
      </c>
      <c r="I206" s="40">
        <v>0</v>
      </c>
      <c r="J206" s="40">
        <v>0</v>
      </c>
      <c r="K206" s="40">
        <v>0</v>
      </c>
      <c r="L206" s="40">
        <f t="shared" si="2"/>
        <v>0</v>
      </c>
      <c r="M206" s="40">
        <v>0</v>
      </c>
      <c r="N206" s="40">
        <v>0</v>
      </c>
      <c r="O206" s="40">
        <v>0</v>
      </c>
      <c r="P206" s="40">
        <v>0</v>
      </c>
      <c r="Q206" s="40">
        <v>0</v>
      </c>
      <c r="R206" s="40">
        <v>85.628230769230697</v>
      </c>
      <c r="S206" s="40">
        <v>0</v>
      </c>
    </row>
    <row r="207" spans="1:19" outlineLevel="2">
      <c r="A207" s="27" t="s">
        <v>852</v>
      </c>
      <c r="B207" s="27" t="s">
        <v>853</v>
      </c>
      <c r="C207" s="27" t="s">
        <v>870</v>
      </c>
      <c r="D207" s="27" t="s">
        <v>871</v>
      </c>
      <c r="E207" s="27" t="s">
        <v>555</v>
      </c>
      <c r="F207" s="40">
        <v>-47.108153846153797</v>
      </c>
      <c r="G207" s="40">
        <v>0</v>
      </c>
      <c r="H207" s="40">
        <v>0</v>
      </c>
      <c r="I207" s="40">
        <v>0</v>
      </c>
      <c r="J207" s="40">
        <v>0</v>
      </c>
      <c r="K207" s="40">
        <v>0</v>
      </c>
      <c r="L207" s="40">
        <f t="shared" si="2"/>
        <v>0</v>
      </c>
      <c r="M207" s="40">
        <v>0</v>
      </c>
      <c r="N207" s="40">
        <v>0</v>
      </c>
      <c r="O207" s="40">
        <v>0</v>
      </c>
      <c r="P207" s="40">
        <v>0</v>
      </c>
      <c r="Q207" s="40">
        <v>0</v>
      </c>
      <c r="R207" s="40">
        <v>-47.108153846153797</v>
      </c>
      <c r="S207" s="40">
        <v>0</v>
      </c>
    </row>
    <row r="208" spans="1:19" outlineLevel="2">
      <c r="A208" s="27" t="s">
        <v>852</v>
      </c>
      <c r="B208" s="27" t="s">
        <v>853</v>
      </c>
      <c r="C208" s="27" t="s">
        <v>872</v>
      </c>
      <c r="D208" s="27" t="s">
        <v>873</v>
      </c>
      <c r="E208" s="27" t="s">
        <v>555</v>
      </c>
      <c r="F208" s="40">
        <v>-0.33030769230769003</v>
      </c>
      <c r="G208" s="40">
        <v>0</v>
      </c>
      <c r="H208" s="40">
        <v>0</v>
      </c>
      <c r="I208" s="40">
        <v>0</v>
      </c>
      <c r="J208" s="40">
        <v>0</v>
      </c>
      <c r="K208" s="40">
        <v>0</v>
      </c>
      <c r="L208" s="40">
        <f t="shared" si="2"/>
        <v>0</v>
      </c>
      <c r="M208" s="40">
        <v>0</v>
      </c>
      <c r="N208" s="40">
        <v>0</v>
      </c>
      <c r="O208" s="40">
        <v>0</v>
      </c>
      <c r="P208" s="40">
        <v>0</v>
      </c>
      <c r="Q208" s="40">
        <v>0</v>
      </c>
      <c r="R208" s="40">
        <v>-0.33030769230769003</v>
      </c>
      <c r="S208" s="40">
        <v>0</v>
      </c>
    </row>
    <row r="209" spans="1:19" outlineLevel="2">
      <c r="A209" s="27" t="s">
        <v>852</v>
      </c>
      <c r="B209" s="27" t="s">
        <v>853</v>
      </c>
      <c r="C209" s="27" t="s">
        <v>874</v>
      </c>
      <c r="D209" s="27" t="s">
        <v>875</v>
      </c>
      <c r="E209" s="27" t="s">
        <v>555</v>
      </c>
      <c r="F209" s="40">
        <v>-66.547923076922999</v>
      </c>
      <c r="G209" s="40">
        <v>0</v>
      </c>
      <c r="H209" s="40">
        <v>0</v>
      </c>
      <c r="I209" s="40">
        <v>0</v>
      </c>
      <c r="J209" s="40">
        <v>0</v>
      </c>
      <c r="K209" s="40">
        <v>0</v>
      </c>
      <c r="L209" s="40">
        <f t="shared" si="2"/>
        <v>0</v>
      </c>
      <c r="M209" s="40">
        <v>0</v>
      </c>
      <c r="N209" s="40">
        <v>0</v>
      </c>
      <c r="O209" s="40">
        <v>0</v>
      </c>
      <c r="P209" s="40">
        <v>0</v>
      </c>
      <c r="Q209" s="40">
        <v>0</v>
      </c>
      <c r="R209" s="40">
        <v>-66.547923076922999</v>
      </c>
      <c r="S209" s="40">
        <v>0</v>
      </c>
    </row>
    <row r="210" spans="1:19" outlineLevel="2">
      <c r="A210" s="27" t="s">
        <v>852</v>
      </c>
      <c r="B210" s="27" t="s">
        <v>853</v>
      </c>
      <c r="C210" s="27" t="s">
        <v>876</v>
      </c>
      <c r="D210" s="27" t="s">
        <v>877</v>
      </c>
      <c r="E210" s="27" t="s">
        <v>555</v>
      </c>
      <c r="F210" s="40">
        <v>-103.19584615384601</v>
      </c>
      <c r="G210" s="40">
        <v>0</v>
      </c>
      <c r="H210" s="40">
        <v>0</v>
      </c>
      <c r="I210" s="40">
        <v>0</v>
      </c>
      <c r="J210" s="40">
        <v>0</v>
      </c>
      <c r="K210" s="40">
        <v>0</v>
      </c>
      <c r="L210" s="40">
        <f t="shared" si="2"/>
        <v>0</v>
      </c>
      <c r="M210" s="40">
        <v>0</v>
      </c>
      <c r="N210" s="40">
        <v>0</v>
      </c>
      <c r="O210" s="40">
        <v>0</v>
      </c>
      <c r="P210" s="40">
        <v>0</v>
      </c>
      <c r="Q210" s="40">
        <v>0</v>
      </c>
      <c r="R210" s="40">
        <v>-103.19584615384601</v>
      </c>
      <c r="S210" s="40">
        <v>0</v>
      </c>
    </row>
    <row r="211" spans="1:19" outlineLevel="2">
      <c r="A211" s="27" t="s">
        <v>852</v>
      </c>
      <c r="B211" s="27" t="s">
        <v>853</v>
      </c>
      <c r="C211" s="27" t="s">
        <v>878</v>
      </c>
      <c r="D211" s="27" t="s">
        <v>879</v>
      </c>
      <c r="E211" s="27" t="s">
        <v>588</v>
      </c>
      <c r="F211" s="40">
        <v>4.1999999999999998E-13</v>
      </c>
      <c r="G211" s="40">
        <v>6.5959252517619736E-15</v>
      </c>
      <c r="H211" s="40">
        <v>1.0929232469526203E-13</v>
      </c>
      <c r="I211" s="40">
        <v>3.3000468145271294E-14</v>
      </c>
      <c r="J211" s="40">
        <v>0</v>
      </c>
      <c r="K211" s="40">
        <v>0</v>
      </c>
      <c r="L211" s="40">
        <f t="shared" si="2"/>
        <v>6.7059712104225964E-14</v>
      </c>
      <c r="M211" s="40">
        <v>5.2869516987181545E-14</v>
      </c>
      <c r="N211" s="40">
        <v>1.7903893207215796E-13</v>
      </c>
      <c r="O211" s="40">
        <v>2.3415472185812142E-14</v>
      </c>
      <c r="P211" s="40">
        <v>1.4190195117044419E-14</v>
      </c>
      <c r="Q211" s="40">
        <v>1.5971655455086464E-15</v>
      </c>
      <c r="R211" s="40">
        <v>0</v>
      </c>
      <c r="S211" s="40">
        <v>0</v>
      </c>
    </row>
    <row r="212" spans="1:19" outlineLevel="2">
      <c r="A212" s="27" t="s">
        <v>852</v>
      </c>
      <c r="B212" s="27" t="s">
        <v>853</v>
      </c>
      <c r="C212" s="27" t="s">
        <v>880</v>
      </c>
      <c r="D212" s="27" t="s">
        <v>881</v>
      </c>
      <c r="E212" s="27" t="s">
        <v>576</v>
      </c>
      <c r="F212" s="40">
        <v>-7.7699999999999994E-12</v>
      </c>
      <c r="G212" s="40">
        <v>-1.7025816302134078E-13</v>
      </c>
      <c r="H212" s="40">
        <v>-2.1179769586965239E-12</v>
      </c>
      <c r="I212" s="40">
        <v>-5.9601759400717435E-13</v>
      </c>
      <c r="J212" s="40">
        <v>0</v>
      </c>
      <c r="K212" s="40">
        <v>0</v>
      </c>
      <c r="L212" s="40">
        <f t="shared" si="2"/>
        <v>-1.1367103076407839E-12</v>
      </c>
      <c r="M212" s="40">
        <v>-9.0899689576654132E-13</v>
      </c>
      <c r="N212" s="40">
        <v>-3.2999411474363799E-12</v>
      </c>
      <c r="O212" s="40">
        <v>-4.2762540253504159E-13</v>
      </c>
      <c r="P212" s="40">
        <v>-2.2771341187424261E-13</v>
      </c>
      <c r="Q212" s="40">
        <v>-2.1470426662755738E-14</v>
      </c>
      <c r="R212" s="40">
        <v>0</v>
      </c>
      <c r="S212" s="40">
        <v>0</v>
      </c>
    </row>
    <row r="213" spans="1:19" outlineLevel="2">
      <c r="A213" s="27" t="s">
        <v>852</v>
      </c>
      <c r="B213" s="27" t="s">
        <v>853</v>
      </c>
      <c r="C213" s="27" t="s">
        <v>1138</v>
      </c>
      <c r="D213" s="27" t="s">
        <v>1139</v>
      </c>
      <c r="E213" s="27" t="s">
        <v>576</v>
      </c>
      <c r="F213" s="40">
        <v>0</v>
      </c>
      <c r="G213" s="40">
        <v>0</v>
      </c>
      <c r="H213" s="40">
        <v>0</v>
      </c>
      <c r="I213" s="40">
        <v>0</v>
      </c>
      <c r="J213" s="40">
        <v>0</v>
      </c>
      <c r="K213" s="40">
        <v>0</v>
      </c>
      <c r="L213" s="40">
        <f t="shared" si="2"/>
        <v>0</v>
      </c>
      <c r="M213" s="40">
        <v>0</v>
      </c>
      <c r="N213" s="40">
        <v>0</v>
      </c>
      <c r="O213" s="40">
        <v>0</v>
      </c>
      <c r="P213" s="40">
        <v>0</v>
      </c>
      <c r="Q213" s="40">
        <v>0</v>
      </c>
      <c r="R213" s="40">
        <v>0</v>
      </c>
      <c r="S213" s="40">
        <v>0</v>
      </c>
    </row>
    <row r="214" spans="1:19" outlineLevel="2">
      <c r="A214" s="27" t="s">
        <v>852</v>
      </c>
      <c r="B214" s="27" t="s">
        <v>853</v>
      </c>
      <c r="C214" s="27" t="s">
        <v>1140</v>
      </c>
      <c r="D214" s="27" t="s">
        <v>1141</v>
      </c>
      <c r="E214" s="27" t="s">
        <v>591</v>
      </c>
      <c r="F214" s="40">
        <v>0</v>
      </c>
      <c r="G214" s="40">
        <v>0</v>
      </c>
      <c r="H214" s="40">
        <v>0</v>
      </c>
      <c r="I214" s="40">
        <v>0</v>
      </c>
      <c r="J214" s="40">
        <v>0</v>
      </c>
      <c r="K214" s="40">
        <v>0</v>
      </c>
      <c r="L214" s="40">
        <f t="shared" si="2"/>
        <v>0</v>
      </c>
      <c r="M214" s="40">
        <v>0</v>
      </c>
      <c r="N214" s="40">
        <v>0</v>
      </c>
      <c r="O214" s="40">
        <v>0</v>
      </c>
      <c r="P214" s="40">
        <v>0</v>
      </c>
      <c r="Q214" s="40">
        <v>0</v>
      </c>
      <c r="R214" s="40">
        <v>0</v>
      </c>
      <c r="S214" s="40">
        <v>0</v>
      </c>
    </row>
    <row r="215" spans="1:19" outlineLevel="2">
      <c r="A215" s="27" t="s">
        <v>852</v>
      </c>
      <c r="B215" s="27" t="s">
        <v>853</v>
      </c>
      <c r="C215" s="27" t="s">
        <v>882</v>
      </c>
      <c r="D215" s="27" t="s">
        <v>883</v>
      </c>
      <c r="E215" s="27" t="s">
        <v>576</v>
      </c>
      <c r="F215" s="40">
        <v>-6.59E-12</v>
      </c>
      <c r="G215" s="40">
        <v>-1.4440171097948982E-13</v>
      </c>
      <c r="H215" s="40">
        <v>-1.796327948238107E-12</v>
      </c>
      <c r="I215" s="40">
        <v>-5.0550269556078243E-13</v>
      </c>
      <c r="J215" s="40">
        <v>0</v>
      </c>
      <c r="K215" s="40">
        <v>0</v>
      </c>
      <c r="L215" s="40">
        <f t="shared" si="2"/>
        <v>-9.6408248743278843E-13</v>
      </c>
      <c r="M215" s="40">
        <v>-7.7095103514819915E-13</v>
      </c>
      <c r="N215" s="40">
        <v>-2.7987917839904434E-12</v>
      </c>
      <c r="O215" s="40">
        <v>-3.6268357821183066E-13</v>
      </c>
      <c r="P215" s="40">
        <v>-1.9313145228458933E-13</v>
      </c>
      <c r="Q215" s="40">
        <v>-1.82097955865586E-14</v>
      </c>
      <c r="R215" s="40">
        <v>0</v>
      </c>
      <c r="S215" s="40">
        <v>0</v>
      </c>
    </row>
    <row r="216" spans="1:19" outlineLevel="2">
      <c r="A216" s="27" t="s">
        <v>852</v>
      </c>
      <c r="B216" s="27" t="s">
        <v>853</v>
      </c>
      <c r="C216" s="27" t="s">
        <v>1142</v>
      </c>
      <c r="D216" s="27" t="s">
        <v>1143</v>
      </c>
      <c r="E216" s="27" t="s">
        <v>576</v>
      </c>
      <c r="F216" s="40"/>
      <c r="G216" s="40">
        <v>0</v>
      </c>
      <c r="H216" s="40">
        <v>0</v>
      </c>
      <c r="I216" s="40">
        <v>0</v>
      </c>
      <c r="J216" s="40">
        <v>0</v>
      </c>
      <c r="K216" s="40">
        <v>0</v>
      </c>
      <c r="L216" s="40">
        <f t="shared" si="2"/>
        <v>0</v>
      </c>
      <c r="M216" s="40">
        <v>0</v>
      </c>
      <c r="N216" s="40">
        <v>0</v>
      </c>
      <c r="O216" s="40">
        <v>0</v>
      </c>
      <c r="P216" s="40">
        <v>0</v>
      </c>
      <c r="Q216" s="40">
        <v>0</v>
      </c>
      <c r="R216" s="40">
        <v>0</v>
      </c>
      <c r="S216" s="40">
        <v>0</v>
      </c>
    </row>
    <row r="217" spans="1:19" outlineLevel="2">
      <c r="A217" s="27" t="s">
        <v>852</v>
      </c>
      <c r="B217" s="27" t="s">
        <v>853</v>
      </c>
      <c r="C217" s="27" t="s">
        <v>884</v>
      </c>
      <c r="D217" s="27" t="s">
        <v>885</v>
      </c>
      <c r="E217" s="27" t="s">
        <v>576</v>
      </c>
      <c r="F217" s="40">
        <v>-1.6900000000000001E-12</v>
      </c>
      <c r="G217" s="40">
        <v>-3.7031698263328956E-14</v>
      </c>
      <c r="H217" s="40">
        <v>-4.6066680311417311E-13</v>
      </c>
      <c r="I217" s="40">
        <v>-1.2963574438508683E-13</v>
      </c>
      <c r="J217" s="40">
        <v>0</v>
      </c>
      <c r="K217" s="40">
        <v>0</v>
      </c>
      <c r="L217" s="40">
        <f t="shared" si="2"/>
        <v>-2.4723814928094277E-13</v>
      </c>
      <c r="M217" s="40">
        <v>-1.977097495296596E-13</v>
      </c>
      <c r="N217" s="40">
        <v>-7.1774781713867216E-13</v>
      </c>
      <c r="O217" s="40">
        <v>-9.3009900937480096E-14</v>
      </c>
      <c r="P217" s="40">
        <v>-4.9528399751283152E-14</v>
      </c>
      <c r="Q217" s="40">
        <v>-4.6698868803162421E-15</v>
      </c>
      <c r="R217" s="40">
        <v>0</v>
      </c>
      <c r="S217" s="40">
        <v>0</v>
      </c>
    </row>
    <row r="218" spans="1:19" outlineLevel="2">
      <c r="A218" s="27" t="s">
        <v>852</v>
      </c>
      <c r="B218" s="27" t="s">
        <v>853</v>
      </c>
      <c r="C218" s="27" t="s">
        <v>886</v>
      </c>
      <c r="D218" s="27" t="s">
        <v>887</v>
      </c>
      <c r="E218" s="27" t="s">
        <v>573</v>
      </c>
      <c r="F218" s="40">
        <v>-2E-14</v>
      </c>
      <c r="G218" s="40">
        <v>-2.9889525418534601E-16</v>
      </c>
      <c r="H218" s="40">
        <v>-4.9555644690921406E-15</v>
      </c>
      <c r="I218" s="40">
        <v>-1.4940866697407835E-15</v>
      </c>
      <c r="J218" s="40">
        <v>0</v>
      </c>
      <c r="K218" s="40">
        <v>0</v>
      </c>
      <c r="L218" s="40">
        <f t="shared" si="2"/>
        <v>-3.5238207647755939E-15</v>
      </c>
      <c r="M218" s="40">
        <v>-2.7483822791225026E-15</v>
      </c>
      <c r="N218" s="40">
        <v>-8.3943445344780729E-15</v>
      </c>
      <c r="O218" s="40">
        <v>-1.2551696711727994E-15</v>
      </c>
      <c r="P218" s="40">
        <v>-7.7543848565309154E-16</v>
      </c>
      <c r="Q218" s="40">
        <v>-7.8118636555262065E-17</v>
      </c>
      <c r="R218" s="40">
        <v>0</v>
      </c>
      <c r="S218" s="40">
        <v>0</v>
      </c>
    </row>
    <row r="219" spans="1:19" outlineLevel="2">
      <c r="A219" s="27" t="s">
        <v>852</v>
      </c>
      <c r="B219" s="27" t="s">
        <v>853</v>
      </c>
      <c r="C219" s="27" t="s">
        <v>888</v>
      </c>
      <c r="D219" s="27" t="s">
        <v>889</v>
      </c>
      <c r="E219" s="27" t="s">
        <v>573</v>
      </c>
      <c r="F219" s="40">
        <v>0</v>
      </c>
      <c r="G219" s="40">
        <v>0</v>
      </c>
      <c r="H219" s="40">
        <v>0</v>
      </c>
      <c r="I219" s="40">
        <v>0</v>
      </c>
      <c r="J219" s="40">
        <v>0</v>
      </c>
      <c r="K219" s="40">
        <v>0</v>
      </c>
      <c r="L219" s="40">
        <f t="shared" si="2"/>
        <v>0</v>
      </c>
      <c r="M219" s="40">
        <v>0</v>
      </c>
      <c r="N219" s="40">
        <v>0</v>
      </c>
      <c r="O219" s="40">
        <v>0</v>
      </c>
      <c r="P219" s="40">
        <v>0</v>
      </c>
      <c r="Q219" s="40">
        <v>0</v>
      </c>
      <c r="R219" s="40">
        <v>0</v>
      </c>
      <c r="S219" s="40">
        <v>0</v>
      </c>
    </row>
    <row r="220" spans="1:19" outlineLevel="2">
      <c r="A220" s="27" t="s">
        <v>852</v>
      </c>
      <c r="B220" s="27" t="s">
        <v>853</v>
      </c>
      <c r="C220" s="27" t="s">
        <v>890</v>
      </c>
      <c r="D220" s="27" t="s">
        <v>891</v>
      </c>
      <c r="E220" s="27" t="s">
        <v>570</v>
      </c>
      <c r="F220" s="40">
        <v>7.2E-12</v>
      </c>
      <c r="G220" s="40">
        <v>1.4479205294043952E-13</v>
      </c>
      <c r="H220" s="40">
        <v>1.8890686545317851E-12</v>
      </c>
      <c r="I220" s="40">
        <v>5.3810267433091502E-13</v>
      </c>
      <c r="J220" s="40">
        <v>0</v>
      </c>
      <c r="K220" s="40">
        <v>0</v>
      </c>
      <c r="L220" s="40">
        <f t="shared" si="2"/>
        <v>1.0652470434319107E-12</v>
      </c>
      <c r="M220" s="40">
        <v>8.5101674738472479E-13</v>
      </c>
      <c r="N220" s="40">
        <v>3.1469445307568185E-12</v>
      </c>
      <c r="O220" s="40">
        <v>3.9513160686647733E-13</v>
      </c>
      <c r="P220" s="40">
        <v>2.1423029604718591E-13</v>
      </c>
      <c r="Q220" s="40">
        <v>2.0713437141652626E-14</v>
      </c>
      <c r="R220" s="40">
        <v>0</v>
      </c>
      <c r="S220" s="40">
        <v>0</v>
      </c>
    </row>
    <row r="221" spans="1:19" outlineLevel="2">
      <c r="A221" s="27" t="s">
        <v>852</v>
      </c>
      <c r="B221" s="27" t="s">
        <v>853</v>
      </c>
      <c r="C221" s="27" t="s">
        <v>1144</v>
      </c>
      <c r="D221" s="27" t="s">
        <v>1145</v>
      </c>
      <c r="E221" s="27" t="s">
        <v>576</v>
      </c>
      <c r="F221" s="40">
        <v>-1E-14</v>
      </c>
      <c r="G221" s="40">
        <v>-2.1912247493094055E-16</v>
      </c>
      <c r="H221" s="40">
        <v>-2.7258390716814979E-15</v>
      </c>
      <c r="I221" s="40">
        <v>-7.6707541056264397E-16</v>
      </c>
      <c r="J221" s="40">
        <v>0</v>
      </c>
      <c r="K221" s="40">
        <v>0</v>
      </c>
      <c r="L221" s="40">
        <f t="shared" si="2"/>
        <v>-1.4629476288813178E-15</v>
      </c>
      <c r="M221" s="40">
        <v>-1.1698801747317135E-15</v>
      </c>
      <c r="N221" s="40">
        <v>-4.2470285037791251E-15</v>
      </c>
      <c r="O221" s="40">
        <v>-5.5035444341704197E-16</v>
      </c>
      <c r="P221" s="40">
        <v>-2.9306745414960441E-16</v>
      </c>
      <c r="Q221" s="40">
        <v>-2.7632466747433384E-17</v>
      </c>
      <c r="R221" s="40">
        <v>0</v>
      </c>
      <c r="S221" s="40">
        <v>0</v>
      </c>
    </row>
    <row r="222" spans="1:19" outlineLevel="2">
      <c r="A222" s="27" t="s">
        <v>852</v>
      </c>
      <c r="B222" s="27" t="s">
        <v>853</v>
      </c>
      <c r="C222" s="27" t="s">
        <v>1146</v>
      </c>
      <c r="D222" s="27" t="s">
        <v>1147</v>
      </c>
      <c r="E222" s="27" t="s">
        <v>588</v>
      </c>
      <c r="F222" s="40"/>
      <c r="G222" s="40">
        <v>0</v>
      </c>
      <c r="H222" s="40">
        <v>0</v>
      </c>
      <c r="I222" s="40">
        <v>0</v>
      </c>
      <c r="J222" s="40">
        <v>0</v>
      </c>
      <c r="K222" s="40">
        <v>0</v>
      </c>
      <c r="L222" s="40">
        <f t="shared" si="2"/>
        <v>0</v>
      </c>
      <c r="M222" s="40">
        <v>0</v>
      </c>
      <c r="N222" s="40">
        <v>0</v>
      </c>
      <c r="O222" s="40">
        <v>0</v>
      </c>
      <c r="P222" s="40">
        <v>0</v>
      </c>
      <c r="Q222" s="40">
        <v>0</v>
      </c>
      <c r="R222" s="40">
        <v>0</v>
      </c>
      <c r="S222" s="40">
        <v>0</v>
      </c>
    </row>
    <row r="223" spans="1:19" outlineLevel="2">
      <c r="A223" s="27" t="s">
        <v>852</v>
      </c>
      <c r="B223" s="27" t="s">
        <v>853</v>
      </c>
      <c r="C223" s="27" t="s">
        <v>892</v>
      </c>
      <c r="D223" s="27" t="s">
        <v>893</v>
      </c>
      <c r="E223" s="27" t="s">
        <v>576</v>
      </c>
      <c r="F223" s="40">
        <v>-7.15E-12</v>
      </c>
      <c r="G223" s="40">
        <v>-1.566725695756225E-13</v>
      </c>
      <c r="H223" s="40">
        <v>-1.9489749362522711E-12</v>
      </c>
      <c r="I223" s="40">
        <v>-5.4845891855229045E-13</v>
      </c>
      <c r="J223" s="40">
        <v>0</v>
      </c>
      <c r="K223" s="40">
        <v>0</v>
      </c>
      <c r="L223" s="40">
        <f t="shared" si="2"/>
        <v>-1.0460075546501423E-12</v>
      </c>
      <c r="M223" s="40">
        <v>-8.364643249331751E-13</v>
      </c>
      <c r="N223" s="40">
        <v>-3.0366253802020746E-12</v>
      </c>
      <c r="O223" s="40">
        <v>-3.9350342704318498E-13</v>
      </c>
      <c r="P223" s="40">
        <v>-2.0954322971696718E-13</v>
      </c>
      <c r="Q223" s="40">
        <v>-1.9757213724414869E-14</v>
      </c>
      <c r="R223" s="40">
        <v>0</v>
      </c>
      <c r="S223" s="40">
        <v>0</v>
      </c>
    </row>
    <row r="224" spans="1:19" outlineLevel="2">
      <c r="A224" s="27" t="s">
        <v>852</v>
      </c>
      <c r="B224" s="27" t="s">
        <v>853</v>
      </c>
      <c r="C224" s="27" t="s">
        <v>894</v>
      </c>
      <c r="D224" s="27" t="s">
        <v>895</v>
      </c>
      <c r="E224" s="27" t="s">
        <v>896</v>
      </c>
      <c r="F224" s="40">
        <v>7.6999999999999995E-13</v>
      </c>
      <c r="G224" s="40">
        <v>1.6872464660285895E-14</v>
      </c>
      <c r="H224" s="40">
        <v>2.0988847682115975E-13</v>
      </c>
      <c r="I224" s="40">
        <v>5.9064925953266516E-14</v>
      </c>
      <c r="J224" s="40">
        <v>0</v>
      </c>
      <c r="K224" s="40">
        <v>0</v>
      </c>
      <c r="L224" s="40">
        <f t="shared" si="2"/>
        <v>1.126471950261078E-13</v>
      </c>
      <c r="M224" s="40">
        <v>9.0080955461783931E-14</v>
      </c>
      <c r="N224" s="40">
        <v>3.2702185553455477E-13</v>
      </c>
      <c r="O224" s="40">
        <v>4.2377377766073109E-14</v>
      </c>
      <c r="P224" s="40">
        <v>2.2566239564323873E-14</v>
      </c>
      <c r="Q224" s="40">
        <v>2.1277042385521285E-15</v>
      </c>
      <c r="R224" s="40">
        <v>0</v>
      </c>
      <c r="S224" s="40">
        <v>0</v>
      </c>
    </row>
    <row r="225" spans="1:19" outlineLevel="2">
      <c r="A225" s="27" t="s">
        <v>852</v>
      </c>
      <c r="B225" s="27" t="s">
        <v>853</v>
      </c>
      <c r="C225" s="27" t="s">
        <v>897</v>
      </c>
      <c r="D225" s="27" t="s">
        <v>898</v>
      </c>
      <c r="E225" s="27" t="s">
        <v>573</v>
      </c>
      <c r="F225" s="40">
        <v>4.0000000000000001E-13</v>
      </c>
      <c r="G225" s="40">
        <v>5.97790508370692E-15</v>
      </c>
      <c r="H225" s="40">
        <v>9.9111289381842815E-14</v>
      </c>
      <c r="I225" s="40">
        <v>2.9881733394815668E-14</v>
      </c>
      <c r="J225" s="40">
        <v>0</v>
      </c>
      <c r="K225" s="40">
        <v>0</v>
      </c>
      <c r="L225" s="40">
        <f t="shared" si="2"/>
        <v>7.0476415295511878E-14</v>
      </c>
      <c r="M225" s="40">
        <v>5.4967645582450053E-14</v>
      </c>
      <c r="N225" s="40">
        <v>1.6788689068956146E-13</v>
      </c>
      <c r="O225" s="40">
        <v>2.510339342345599E-14</v>
      </c>
      <c r="P225" s="40">
        <v>1.5508769713061832E-14</v>
      </c>
      <c r="Q225" s="40">
        <v>1.5623727311052413E-15</v>
      </c>
      <c r="R225" s="40">
        <v>0</v>
      </c>
      <c r="S225" s="40">
        <v>0</v>
      </c>
    </row>
    <row r="226" spans="1:19" outlineLevel="2">
      <c r="A226" s="27" t="s">
        <v>852</v>
      </c>
      <c r="B226" s="27" t="s">
        <v>853</v>
      </c>
      <c r="C226" s="27" t="s">
        <v>899</v>
      </c>
      <c r="D226" s="27" t="s">
        <v>900</v>
      </c>
      <c r="E226" s="27" t="s">
        <v>588</v>
      </c>
      <c r="F226" s="40">
        <v>7.6999999999999995E-13</v>
      </c>
      <c r="G226" s="40">
        <v>1.2092529628230285E-14</v>
      </c>
      <c r="H226" s="40">
        <v>2.0036926194131372E-13</v>
      </c>
      <c r="I226" s="40">
        <v>6.0500858266330704E-14</v>
      </c>
      <c r="J226" s="40">
        <v>0</v>
      </c>
      <c r="K226" s="40">
        <v>0</v>
      </c>
      <c r="L226" s="40">
        <f t="shared" si="2"/>
        <v>1.2294280552441426E-13</v>
      </c>
      <c r="M226" s="40">
        <v>9.6927447809832825E-14</v>
      </c>
      <c r="N226" s="40">
        <v>3.2823804213228959E-13</v>
      </c>
      <c r="O226" s="40">
        <v>4.2928365673988928E-14</v>
      </c>
      <c r="P226" s="40">
        <v>2.6015357714581436E-14</v>
      </c>
      <c r="Q226" s="40">
        <v>2.9281368334325181E-15</v>
      </c>
      <c r="R226" s="40">
        <v>0</v>
      </c>
      <c r="S226" s="40">
        <v>0</v>
      </c>
    </row>
    <row r="227" spans="1:19" outlineLevel="2">
      <c r="A227" s="27" t="s">
        <v>852</v>
      </c>
      <c r="B227" s="27" t="s">
        <v>853</v>
      </c>
      <c r="C227" s="27" t="s">
        <v>901</v>
      </c>
      <c r="D227" s="27" t="s">
        <v>902</v>
      </c>
      <c r="E227" s="27" t="s">
        <v>573</v>
      </c>
      <c r="F227" s="40">
        <v>-2E-14</v>
      </c>
      <c r="G227" s="40">
        <v>-2.9889525418534601E-16</v>
      </c>
      <c r="H227" s="40">
        <v>-4.9555644690921406E-15</v>
      </c>
      <c r="I227" s="40">
        <v>-1.4940866697407835E-15</v>
      </c>
      <c r="J227" s="40">
        <v>0</v>
      </c>
      <c r="K227" s="40">
        <v>0</v>
      </c>
      <c r="L227" s="40">
        <f t="shared" si="2"/>
        <v>-3.5238207647755939E-15</v>
      </c>
      <c r="M227" s="40">
        <v>-2.7483822791225026E-15</v>
      </c>
      <c r="N227" s="40">
        <v>-8.3943445344780729E-15</v>
      </c>
      <c r="O227" s="40">
        <v>-1.2551696711727994E-15</v>
      </c>
      <c r="P227" s="40">
        <v>-7.7543848565309154E-16</v>
      </c>
      <c r="Q227" s="40">
        <v>-7.8118636555262065E-17</v>
      </c>
      <c r="R227" s="40">
        <v>0</v>
      </c>
      <c r="S227" s="40">
        <v>0</v>
      </c>
    </row>
    <row r="228" spans="1:19" outlineLevel="2">
      <c r="A228" s="27" t="s">
        <v>852</v>
      </c>
      <c r="B228" s="27" t="s">
        <v>853</v>
      </c>
      <c r="C228" s="27" t="s">
        <v>903</v>
      </c>
      <c r="D228" s="27" t="s">
        <v>904</v>
      </c>
      <c r="E228" s="27" t="s">
        <v>573</v>
      </c>
      <c r="F228" s="40"/>
      <c r="G228" s="40">
        <v>0</v>
      </c>
      <c r="H228" s="40">
        <v>0</v>
      </c>
      <c r="I228" s="40">
        <v>0</v>
      </c>
      <c r="J228" s="40">
        <v>0</v>
      </c>
      <c r="K228" s="40">
        <v>0</v>
      </c>
      <c r="L228" s="40">
        <f t="shared" si="2"/>
        <v>0</v>
      </c>
      <c r="M228" s="40">
        <v>0</v>
      </c>
      <c r="N228" s="40">
        <v>0</v>
      </c>
      <c r="O228" s="40">
        <v>0</v>
      </c>
      <c r="P228" s="40">
        <v>0</v>
      </c>
      <c r="Q228" s="40">
        <v>0</v>
      </c>
      <c r="R228" s="40">
        <v>0</v>
      </c>
      <c r="S228" s="40">
        <v>0</v>
      </c>
    </row>
    <row r="229" spans="1:19" outlineLevel="2">
      <c r="A229" s="27" t="s">
        <v>852</v>
      </c>
      <c r="B229" s="27" t="s">
        <v>853</v>
      </c>
      <c r="C229" s="27" t="s">
        <v>905</v>
      </c>
      <c r="D229" s="27" t="s">
        <v>906</v>
      </c>
      <c r="E229" s="27" t="s">
        <v>570</v>
      </c>
      <c r="F229" s="40">
        <v>-1E-14</v>
      </c>
      <c r="G229" s="40">
        <v>-2.0110007352838823E-16</v>
      </c>
      <c r="H229" s="40">
        <v>-2.6237064646274794E-15</v>
      </c>
      <c r="I229" s="40">
        <v>-7.4736482545960427E-16</v>
      </c>
      <c r="J229" s="40">
        <v>0</v>
      </c>
      <c r="K229" s="40">
        <v>0</v>
      </c>
      <c r="L229" s="40">
        <f t="shared" si="2"/>
        <v>-1.4795097825443203E-15</v>
      </c>
      <c r="M229" s="40">
        <v>-1.1819677047010065E-15</v>
      </c>
      <c r="N229" s="40">
        <v>-4.3707562927178032E-15</v>
      </c>
      <c r="O229" s="40">
        <v>-5.4879389842566297E-16</v>
      </c>
      <c r="P229" s="40">
        <v>-2.9754207784331376E-16</v>
      </c>
      <c r="Q229" s="40">
        <v>-2.8768662696739756E-17</v>
      </c>
      <c r="R229" s="40">
        <v>0</v>
      </c>
      <c r="S229" s="40">
        <v>0</v>
      </c>
    </row>
    <row r="230" spans="1:19" outlineLevel="2">
      <c r="A230" s="27" t="s">
        <v>852</v>
      </c>
      <c r="B230" s="27" t="s">
        <v>853</v>
      </c>
      <c r="C230" s="27" t="s">
        <v>907</v>
      </c>
      <c r="D230" s="27" t="s">
        <v>908</v>
      </c>
      <c r="E230" s="27" t="s">
        <v>576</v>
      </c>
      <c r="F230" s="40">
        <v>-1.115E-11</v>
      </c>
      <c r="G230" s="40">
        <v>-2.4432155954799869E-13</v>
      </c>
      <c r="H230" s="40">
        <v>-3.0393105649248701E-12</v>
      </c>
      <c r="I230" s="40">
        <v>-8.5528908277734806E-13</v>
      </c>
      <c r="J230" s="40">
        <v>0</v>
      </c>
      <c r="K230" s="40">
        <v>0</v>
      </c>
      <c r="L230" s="40">
        <f t="shared" si="2"/>
        <v>-1.6311866062026697E-12</v>
      </c>
      <c r="M230" s="40">
        <v>-1.3044163948258606E-12</v>
      </c>
      <c r="N230" s="40">
        <v>-4.7354367817137246E-12</v>
      </c>
      <c r="O230" s="40">
        <v>-6.1364520441000173E-13</v>
      </c>
      <c r="P230" s="40">
        <v>-3.2677021137680894E-13</v>
      </c>
      <c r="Q230" s="40">
        <v>-3.0810200423388223E-14</v>
      </c>
      <c r="R230" s="40">
        <v>0</v>
      </c>
      <c r="S230" s="40">
        <v>0</v>
      </c>
    </row>
    <row r="231" spans="1:19" outlineLevel="2">
      <c r="A231" s="27" t="s">
        <v>852</v>
      </c>
      <c r="B231" s="27" t="s">
        <v>853</v>
      </c>
      <c r="C231" s="27" t="s">
        <v>1148</v>
      </c>
      <c r="D231" s="27" t="s">
        <v>1149</v>
      </c>
      <c r="E231" s="27" t="s">
        <v>573</v>
      </c>
      <c r="F231" s="40">
        <v>0</v>
      </c>
      <c r="G231" s="40">
        <v>0</v>
      </c>
      <c r="H231" s="40">
        <v>0</v>
      </c>
      <c r="I231" s="40">
        <v>0</v>
      </c>
      <c r="J231" s="40">
        <v>0</v>
      </c>
      <c r="K231" s="40">
        <v>0</v>
      </c>
      <c r="L231" s="40">
        <f t="shared" si="2"/>
        <v>0</v>
      </c>
      <c r="M231" s="40">
        <v>0</v>
      </c>
      <c r="N231" s="40">
        <v>0</v>
      </c>
      <c r="O231" s="40">
        <v>0</v>
      </c>
      <c r="P231" s="40">
        <v>0</v>
      </c>
      <c r="Q231" s="40">
        <v>0</v>
      </c>
      <c r="R231" s="40">
        <v>0</v>
      </c>
      <c r="S231" s="40">
        <v>0</v>
      </c>
    </row>
    <row r="232" spans="1:19" outlineLevel="2">
      <c r="A232" s="27" t="s">
        <v>852</v>
      </c>
      <c r="B232" s="27" t="s">
        <v>853</v>
      </c>
      <c r="C232" s="27" t="s">
        <v>909</v>
      </c>
      <c r="D232" s="27" t="s">
        <v>910</v>
      </c>
      <c r="E232" s="27" t="s">
        <v>573</v>
      </c>
      <c r="F232" s="40">
        <v>-1E-14</v>
      </c>
      <c r="G232" s="40">
        <v>-1.49447627092673E-16</v>
      </c>
      <c r="H232" s="40">
        <v>-2.4777822345460703E-15</v>
      </c>
      <c r="I232" s="40">
        <v>-7.4704333487039173E-16</v>
      </c>
      <c r="J232" s="40">
        <v>0</v>
      </c>
      <c r="K232" s="40">
        <v>0</v>
      </c>
      <c r="L232" s="40">
        <f t="shared" si="2"/>
        <v>-1.761910382387797E-15</v>
      </c>
      <c r="M232" s="40">
        <v>-1.3741911395612513E-15</v>
      </c>
      <c r="N232" s="40">
        <v>-4.1971722672390364E-15</v>
      </c>
      <c r="O232" s="40">
        <v>-6.2758483558639971E-16</v>
      </c>
      <c r="P232" s="40">
        <v>-3.8771924282654577E-16</v>
      </c>
      <c r="Q232" s="40">
        <v>-3.9059318277631032E-17</v>
      </c>
      <c r="R232" s="40">
        <v>0</v>
      </c>
      <c r="S232" s="40">
        <v>0</v>
      </c>
    </row>
    <row r="233" spans="1:19" outlineLevel="2">
      <c r="A233" s="27" t="s">
        <v>852</v>
      </c>
      <c r="B233" s="27" t="s">
        <v>853</v>
      </c>
      <c r="C233" s="27" t="s">
        <v>911</v>
      </c>
      <c r="D233" s="27" t="s">
        <v>912</v>
      </c>
      <c r="E233" s="27" t="s">
        <v>742</v>
      </c>
      <c r="F233" s="40">
        <v>-12.4983076923076</v>
      </c>
      <c r="G233" s="40">
        <v>-12.4983076923076</v>
      </c>
      <c r="H233" s="40">
        <v>0</v>
      </c>
      <c r="I233" s="40">
        <v>0</v>
      </c>
      <c r="J233" s="40">
        <v>0</v>
      </c>
      <c r="K233" s="40">
        <v>0</v>
      </c>
      <c r="L233" s="40">
        <f t="shared" si="2"/>
        <v>0</v>
      </c>
      <c r="M233" s="40">
        <v>0</v>
      </c>
      <c r="N233" s="40">
        <v>0</v>
      </c>
      <c r="O233" s="40">
        <v>0</v>
      </c>
      <c r="P233" s="40">
        <v>0</v>
      </c>
      <c r="Q233" s="40">
        <v>0</v>
      </c>
      <c r="R233" s="40">
        <v>0</v>
      </c>
      <c r="S233" s="40">
        <v>0</v>
      </c>
    </row>
    <row r="234" spans="1:19" outlineLevel="2">
      <c r="A234" s="27" t="s">
        <v>852</v>
      </c>
      <c r="B234" s="27" t="s">
        <v>853</v>
      </c>
      <c r="C234" s="27" t="s">
        <v>913</v>
      </c>
      <c r="D234" s="27" t="s">
        <v>914</v>
      </c>
      <c r="E234" s="27" t="s">
        <v>915</v>
      </c>
      <c r="F234" s="40">
        <v>-362.39223076923003</v>
      </c>
      <c r="G234" s="40">
        <v>0</v>
      </c>
      <c r="H234" s="40">
        <v>0</v>
      </c>
      <c r="I234" s="40">
        <v>0</v>
      </c>
      <c r="J234" s="40">
        <v>0</v>
      </c>
      <c r="K234" s="40">
        <v>0</v>
      </c>
      <c r="L234" s="40">
        <f t="shared" si="2"/>
        <v>-362.39223076923003</v>
      </c>
      <c r="M234" s="40">
        <v>0</v>
      </c>
      <c r="N234" s="40">
        <v>0</v>
      </c>
      <c r="O234" s="40">
        <v>0</v>
      </c>
      <c r="P234" s="40">
        <v>-362.39223076923003</v>
      </c>
      <c r="Q234" s="40">
        <v>0</v>
      </c>
      <c r="R234" s="40">
        <v>0</v>
      </c>
      <c r="S234" s="40">
        <v>0</v>
      </c>
    </row>
    <row r="235" spans="1:19" outlineLevel="2">
      <c r="A235" s="27" t="s">
        <v>852</v>
      </c>
      <c r="B235" s="27" t="s">
        <v>853</v>
      </c>
      <c r="C235" s="27" t="s">
        <v>916</v>
      </c>
      <c r="D235" s="27" t="s">
        <v>917</v>
      </c>
      <c r="E235" s="27" t="s">
        <v>573</v>
      </c>
      <c r="F235" s="40">
        <v>4.6153846154000001E-4</v>
      </c>
      <c r="G235" s="40">
        <v>6.8975827889155923E-6</v>
      </c>
      <c r="H235" s="40">
        <v>1.1435918005635368E-4</v>
      </c>
      <c r="I235" s="40">
        <v>3.4478923147979166E-5</v>
      </c>
      <c r="J235" s="40">
        <v>0</v>
      </c>
      <c r="K235" s="40">
        <v>0</v>
      </c>
      <c r="L235" s="40">
        <f t="shared" ref="L235:L298" si="8">M235+P235</f>
        <v>8.1318940725861707E-5</v>
      </c>
      <c r="M235" s="40">
        <v>6.3424206441499943E-5</v>
      </c>
      <c r="N235" s="40">
        <v>1.9371564310398587E-4</v>
      </c>
      <c r="O235" s="40">
        <v>2.8965453950238078E-5</v>
      </c>
      <c r="P235" s="40">
        <v>1.7894734284361764E-5</v>
      </c>
      <c r="Q235" s="40">
        <v>1.8027377666659031E-6</v>
      </c>
      <c r="R235" s="40">
        <v>0</v>
      </c>
      <c r="S235" s="40">
        <v>0</v>
      </c>
    </row>
    <row r="236" spans="1:19" outlineLevel="2">
      <c r="A236" s="27" t="s">
        <v>852</v>
      </c>
      <c r="B236" s="27" t="s">
        <v>853</v>
      </c>
      <c r="C236" s="27" t="s">
        <v>918</v>
      </c>
      <c r="D236" s="27" t="s">
        <v>919</v>
      </c>
      <c r="E236" s="27" t="s">
        <v>555</v>
      </c>
      <c r="F236" s="40">
        <v>-3625.6280769230698</v>
      </c>
      <c r="G236" s="40">
        <v>0</v>
      </c>
      <c r="H236" s="40">
        <v>0</v>
      </c>
      <c r="I236" s="40">
        <v>0</v>
      </c>
      <c r="J236" s="40">
        <v>0</v>
      </c>
      <c r="K236" s="40">
        <v>0</v>
      </c>
      <c r="L236" s="40">
        <f t="shared" si="8"/>
        <v>0</v>
      </c>
      <c r="M236" s="40">
        <v>0</v>
      </c>
      <c r="N236" s="40">
        <v>0</v>
      </c>
      <c r="O236" s="40">
        <v>0</v>
      </c>
      <c r="P236" s="40">
        <v>0</v>
      </c>
      <c r="Q236" s="40">
        <v>0</v>
      </c>
      <c r="R236" s="40">
        <v>-3625.6280769230698</v>
      </c>
      <c r="S236" s="40">
        <v>0</v>
      </c>
    </row>
    <row r="237" spans="1:19" outlineLevel="2">
      <c r="A237" s="27" t="s">
        <v>852</v>
      </c>
      <c r="B237" s="27" t="s">
        <v>853</v>
      </c>
      <c r="C237" s="27" t="s">
        <v>920</v>
      </c>
      <c r="D237" s="27" t="s">
        <v>921</v>
      </c>
      <c r="E237" s="27" t="s">
        <v>642</v>
      </c>
      <c r="F237" s="40">
        <v>2383.0182307692298</v>
      </c>
      <c r="G237" s="40">
        <v>0</v>
      </c>
      <c r="H237" s="40">
        <v>2383.0182307692298</v>
      </c>
      <c r="I237" s="40">
        <v>0</v>
      </c>
      <c r="J237" s="40">
        <v>0</v>
      </c>
      <c r="K237" s="40">
        <v>0</v>
      </c>
      <c r="L237" s="40">
        <f t="shared" si="8"/>
        <v>0</v>
      </c>
      <c r="M237" s="40">
        <v>0</v>
      </c>
      <c r="N237" s="40">
        <v>0</v>
      </c>
      <c r="O237" s="40">
        <v>0</v>
      </c>
      <c r="P237" s="40">
        <v>0</v>
      </c>
      <c r="Q237" s="40">
        <v>0</v>
      </c>
      <c r="R237" s="40">
        <v>0</v>
      </c>
      <c r="S237" s="40">
        <v>0</v>
      </c>
    </row>
    <row r="238" spans="1:19" outlineLevel="2">
      <c r="A238" s="27" t="s">
        <v>852</v>
      </c>
      <c r="B238" s="27" t="s">
        <v>853</v>
      </c>
      <c r="C238" s="27" t="s">
        <v>922</v>
      </c>
      <c r="D238" s="27" t="s">
        <v>923</v>
      </c>
      <c r="E238" s="27" t="s">
        <v>645</v>
      </c>
      <c r="F238" s="40">
        <v>-557.61376923076898</v>
      </c>
      <c r="G238" s="40">
        <v>0</v>
      </c>
      <c r="H238" s="40">
        <v>0</v>
      </c>
      <c r="I238" s="40">
        <v>0</v>
      </c>
      <c r="J238" s="40">
        <v>0</v>
      </c>
      <c r="K238" s="40">
        <v>0</v>
      </c>
      <c r="L238" s="40">
        <f t="shared" si="8"/>
        <v>0</v>
      </c>
      <c r="M238" s="40">
        <v>0</v>
      </c>
      <c r="N238" s="40">
        <v>-557.61376923076898</v>
      </c>
      <c r="O238" s="40">
        <v>0</v>
      </c>
      <c r="P238" s="40">
        <v>0</v>
      </c>
      <c r="Q238" s="40">
        <v>0</v>
      </c>
      <c r="R238" s="40">
        <v>0</v>
      </c>
      <c r="S238" s="40">
        <v>0</v>
      </c>
    </row>
    <row r="239" spans="1:19" outlineLevel="2">
      <c r="A239" s="27" t="s">
        <v>852</v>
      </c>
      <c r="B239" s="27" t="s">
        <v>853</v>
      </c>
      <c r="C239" s="27" t="s">
        <v>924</v>
      </c>
      <c r="D239" s="27" t="s">
        <v>925</v>
      </c>
      <c r="E239" s="27" t="s">
        <v>742</v>
      </c>
      <c r="F239" s="40">
        <v>215.91653846153801</v>
      </c>
      <c r="G239" s="40">
        <v>215.91653846153801</v>
      </c>
      <c r="H239" s="40">
        <v>0</v>
      </c>
      <c r="I239" s="40">
        <v>0</v>
      </c>
      <c r="J239" s="40">
        <v>0</v>
      </c>
      <c r="K239" s="40">
        <v>0</v>
      </c>
      <c r="L239" s="40">
        <f t="shared" si="8"/>
        <v>0</v>
      </c>
      <c r="M239" s="40">
        <v>0</v>
      </c>
      <c r="N239" s="40">
        <v>0</v>
      </c>
      <c r="O239" s="40">
        <v>0</v>
      </c>
      <c r="P239" s="40">
        <v>0</v>
      </c>
      <c r="Q239" s="40">
        <v>0</v>
      </c>
      <c r="R239" s="40">
        <v>0</v>
      </c>
      <c r="S239" s="40">
        <v>0</v>
      </c>
    </row>
    <row r="240" spans="1:19" outlineLevel="2">
      <c r="A240" s="27" t="s">
        <v>852</v>
      </c>
      <c r="B240" s="27" t="s">
        <v>853</v>
      </c>
      <c r="C240" s="27" t="s">
        <v>926</v>
      </c>
      <c r="D240" s="27" t="s">
        <v>927</v>
      </c>
      <c r="E240" s="27" t="s">
        <v>802</v>
      </c>
      <c r="F240" s="40">
        <v>110.023384615384</v>
      </c>
      <c r="G240" s="40">
        <v>0</v>
      </c>
      <c r="H240" s="40">
        <v>0</v>
      </c>
      <c r="I240" s="40">
        <v>110.023384615384</v>
      </c>
      <c r="J240" s="40">
        <v>0</v>
      </c>
      <c r="K240" s="40">
        <v>0</v>
      </c>
      <c r="L240" s="40">
        <f t="shared" si="8"/>
        <v>0</v>
      </c>
      <c r="M240" s="40">
        <v>0</v>
      </c>
      <c r="N240" s="40">
        <v>0</v>
      </c>
      <c r="O240" s="40">
        <v>0</v>
      </c>
      <c r="P240" s="40">
        <v>0</v>
      </c>
      <c r="Q240" s="40">
        <v>0</v>
      </c>
      <c r="R240" s="40">
        <v>0</v>
      </c>
      <c r="S240" s="40">
        <v>0</v>
      </c>
    </row>
    <row r="241" spans="1:19" outlineLevel="2">
      <c r="A241" s="27" t="s">
        <v>852</v>
      </c>
      <c r="B241" s="27" t="s">
        <v>853</v>
      </c>
      <c r="C241" s="27" t="s">
        <v>928</v>
      </c>
      <c r="D241" s="27" t="s">
        <v>929</v>
      </c>
      <c r="E241" s="27" t="s">
        <v>642</v>
      </c>
      <c r="F241" s="40">
        <v>-453.37038461538401</v>
      </c>
      <c r="G241" s="40">
        <v>0</v>
      </c>
      <c r="H241" s="40">
        <v>-453.37038461538401</v>
      </c>
      <c r="I241" s="40">
        <v>0</v>
      </c>
      <c r="J241" s="40">
        <v>0</v>
      </c>
      <c r="K241" s="40">
        <v>0</v>
      </c>
      <c r="L241" s="40">
        <f t="shared" si="8"/>
        <v>0</v>
      </c>
      <c r="M241" s="40">
        <v>0</v>
      </c>
      <c r="N241" s="40">
        <v>0</v>
      </c>
      <c r="O241" s="40">
        <v>0</v>
      </c>
      <c r="P241" s="40">
        <v>0</v>
      </c>
      <c r="Q241" s="40">
        <v>0</v>
      </c>
      <c r="R241" s="40">
        <v>0</v>
      </c>
      <c r="S241" s="40">
        <v>0</v>
      </c>
    </row>
    <row r="242" spans="1:19" outlineLevel="2">
      <c r="A242" s="27" t="s">
        <v>852</v>
      </c>
      <c r="B242" s="27" t="s">
        <v>853</v>
      </c>
      <c r="C242" s="27" t="s">
        <v>930</v>
      </c>
      <c r="D242" s="27" t="s">
        <v>931</v>
      </c>
      <c r="E242" s="27" t="s">
        <v>645</v>
      </c>
      <c r="F242" s="40">
        <v>-548.69746153846097</v>
      </c>
      <c r="G242" s="40">
        <v>0</v>
      </c>
      <c r="H242" s="40">
        <v>0</v>
      </c>
      <c r="I242" s="40">
        <v>0</v>
      </c>
      <c r="J242" s="40">
        <v>0</v>
      </c>
      <c r="K242" s="40">
        <v>0</v>
      </c>
      <c r="L242" s="40">
        <f t="shared" si="8"/>
        <v>0</v>
      </c>
      <c r="M242" s="40">
        <v>0</v>
      </c>
      <c r="N242" s="40">
        <v>-548.69746153846097</v>
      </c>
      <c r="O242" s="40">
        <v>0</v>
      </c>
      <c r="P242" s="40">
        <v>0</v>
      </c>
      <c r="Q242" s="40">
        <v>0</v>
      </c>
      <c r="R242" s="40">
        <v>0</v>
      </c>
      <c r="S242" s="40">
        <v>0</v>
      </c>
    </row>
    <row r="243" spans="1:19" outlineLevel="2">
      <c r="A243" s="27" t="s">
        <v>852</v>
      </c>
      <c r="B243" s="27" t="s">
        <v>853</v>
      </c>
      <c r="C243" s="27" t="s">
        <v>932</v>
      </c>
      <c r="D243" s="27" t="s">
        <v>933</v>
      </c>
      <c r="E243" s="27" t="s">
        <v>742</v>
      </c>
      <c r="F243" s="40">
        <v>-41.073153846153801</v>
      </c>
      <c r="G243" s="40">
        <v>-41.073153846153801</v>
      </c>
      <c r="H243" s="40">
        <v>0</v>
      </c>
      <c r="I243" s="40">
        <v>0</v>
      </c>
      <c r="J243" s="40">
        <v>0</v>
      </c>
      <c r="K243" s="40">
        <v>0</v>
      </c>
      <c r="L243" s="40">
        <f t="shared" si="8"/>
        <v>0</v>
      </c>
      <c r="M243" s="40">
        <v>0</v>
      </c>
      <c r="N243" s="40">
        <v>0</v>
      </c>
      <c r="O243" s="40">
        <v>0</v>
      </c>
      <c r="P243" s="40">
        <v>0</v>
      </c>
      <c r="Q243" s="40">
        <v>0</v>
      </c>
      <c r="R243" s="40">
        <v>0</v>
      </c>
      <c r="S243" s="40">
        <v>0</v>
      </c>
    </row>
    <row r="244" spans="1:19" outlineLevel="2">
      <c r="A244" s="27" t="s">
        <v>852</v>
      </c>
      <c r="B244" s="27" t="s">
        <v>853</v>
      </c>
      <c r="C244" s="27" t="s">
        <v>934</v>
      </c>
      <c r="D244" s="27" t="s">
        <v>935</v>
      </c>
      <c r="E244" s="27" t="s">
        <v>555</v>
      </c>
      <c r="F244" s="40">
        <v>2.6533076923076901</v>
      </c>
      <c r="G244" s="40">
        <v>0</v>
      </c>
      <c r="H244" s="40">
        <v>0</v>
      </c>
      <c r="I244" s="40">
        <v>0</v>
      </c>
      <c r="J244" s="40">
        <v>0</v>
      </c>
      <c r="K244" s="40">
        <v>0</v>
      </c>
      <c r="L244" s="40">
        <f t="shared" si="8"/>
        <v>0</v>
      </c>
      <c r="M244" s="40">
        <v>0</v>
      </c>
      <c r="N244" s="40">
        <v>0</v>
      </c>
      <c r="O244" s="40">
        <v>0</v>
      </c>
      <c r="P244" s="40">
        <v>0</v>
      </c>
      <c r="Q244" s="40">
        <v>0</v>
      </c>
      <c r="R244" s="40">
        <v>2.6533076923076901</v>
      </c>
      <c r="S244" s="40">
        <v>0</v>
      </c>
    </row>
    <row r="245" spans="1:19" outlineLevel="2">
      <c r="A245" s="27" t="s">
        <v>852</v>
      </c>
      <c r="B245" s="27" t="s">
        <v>853</v>
      </c>
      <c r="C245" s="27" t="s">
        <v>936</v>
      </c>
      <c r="D245" s="27" t="s">
        <v>937</v>
      </c>
      <c r="E245" s="27" t="s">
        <v>802</v>
      </c>
      <c r="F245" s="40">
        <v>325.01269230769202</v>
      </c>
      <c r="G245" s="40">
        <v>0</v>
      </c>
      <c r="H245" s="40">
        <v>0</v>
      </c>
      <c r="I245" s="40">
        <v>325.01269230769202</v>
      </c>
      <c r="J245" s="40">
        <v>0</v>
      </c>
      <c r="K245" s="40">
        <v>0</v>
      </c>
      <c r="L245" s="40">
        <f t="shared" si="8"/>
        <v>0</v>
      </c>
      <c r="M245" s="40">
        <v>0</v>
      </c>
      <c r="N245" s="40">
        <v>0</v>
      </c>
      <c r="O245" s="40">
        <v>0</v>
      </c>
      <c r="P245" s="40">
        <v>0</v>
      </c>
      <c r="Q245" s="40">
        <v>0</v>
      </c>
      <c r="R245" s="40">
        <v>0</v>
      </c>
      <c r="S245" s="40">
        <v>0</v>
      </c>
    </row>
    <row r="246" spans="1:19" outlineLevel="2">
      <c r="A246" s="27" t="s">
        <v>852</v>
      </c>
      <c r="B246" s="27" t="s">
        <v>853</v>
      </c>
      <c r="C246" s="27" t="s">
        <v>938</v>
      </c>
      <c r="D246" s="27" t="s">
        <v>939</v>
      </c>
      <c r="E246" s="27" t="s">
        <v>555</v>
      </c>
      <c r="F246" s="40">
        <v>-13040.198076922999</v>
      </c>
      <c r="G246" s="40">
        <v>0</v>
      </c>
      <c r="H246" s="40">
        <v>0</v>
      </c>
      <c r="I246" s="40">
        <v>0</v>
      </c>
      <c r="J246" s="40">
        <v>0</v>
      </c>
      <c r="K246" s="40">
        <v>0</v>
      </c>
      <c r="L246" s="40">
        <f t="shared" si="8"/>
        <v>0</v>
      </c>
      <c r="M246" s="40">
        <v>0</v>
      </c>
      <c r="N246" s="40">
        <v>0</v>
      </c>
      <c r="O246" s="40">
        <v>0</v>
      </c>
      <c r="P246" s="40">
        <v>0</v>
      </c>
      <c r="Q246" s="40">
        <v>0</v>
      </c>
      <c r="R246" s="40">
        <v>-13040.198076922999</v>
      </c>
      <c r="S246" s="40">
        <v>0</v>
      </c>
    </row>
    <row r="247" spans="1:19" outlineLevel="2">
      <c r="A247" s="27" t="s">
        <v>852</v>
      </c>
      <c r="B247" s="27" t="s">
        <v>853</v>
      </c>
      <c r="C247" s="27" t="s">
        <v>940</v>
      </c>
      <c r="D247" s="27" t="s">
        <v>941</v>
      </c>
      <c r="E247" s="27" t="s">
        <v>555</v>
      </c>
      <c r="F247" s="40">
        <v>-8738.7690000000002</v>
      </c>
      <c r="G247" s="40">
        <v>0</v>
      </c>
      <c r="H247" s="40">
        <v>0</v>
      </c>
      <c r="I247" s="40">
        <v>0</v>
      </c>
      <c r="J247" s="40">
        <v>0</v>
      </c>
      <c r="K247" s="40">
        <v>0</v>
      </c>
      <c r="L247" s="40">
        <f t="shared" si="8"/>
        <v>0</v>
      </c>
      <c r="M247" s="40">
        <v>0</v>
      </c>
      <c r="N247" s="40">
        <v>0</v>
      </c>
      <c r="O247" s="40">
        <v>0</v>
      </c>
      <c r="P247" s="40">
        <v>0</v>
      </c>
      <c r="Q247" s="40">
        <v>0</v>
      </c>
      <c r="R247" s="40">
        <v>-8738.7690000000002</v>
      </c>
      <c r="S247" s="40">
        <v>0</v>
      </c>
    </row>
    <row r="248" spans="1:19" outlineLevel="2">
      <c r="A248" s="27" t="s">
        <v>852</v>
      </c>
      <c r="B248" s="27" t="s">
        <v>853</v>
      </c>
      <c r="C248" s="27" t="s">
        <v>942</v>
      </c>
      <c r="D248" s="27" t="s">
        <v>943</v>
      </c>
      <c r="E248" s="27" t="s">
        <v>659</v>
      </c>
      <c r="F248" s="40">
        <v>-170.87746153846101</v>
      </c>
      <c r="G248" s="40">
        <v>0</v>
      </c>
      <c r="H248" s="40">
        <v>0</v>
      </c>
      <c r="I248" s="40">
        <v>0</v>
      </c>
      <c r="J248" s="40">
        <v>0</v>
      </c>
      <c r="K248" s="40">
        <v>0</v>
      </c>
      <c r="L248" s="40">
        <f t="shared" si="8"/>
        <v>-170.87746153846101</v>
      </c>
      <c r="M248" s="40">
        <v>-170.87746153846101</v>
      </c>
      <c r="N248" s="40">
        <v>0</v>
      </c>
      <c r="O248" s="40">
        <v>0</v>
      </c>
      <c r="P248" s="40">
        <v>0</v>
      </c>
      <c r="Q248" s="40">
        <v>0</v>
      </c>
      <c r="R248" s="40">
        <v>0</v>
      </c>
      <c r="S248" s="40">
        <v>0</v>
      </c>
    </row>
    <row r="249" spans="1:19" outlineLevel="2">
      <c r="A249" s="27" t="s">
        <v>852</v>
      </c>
      <c r="B249" s="27" t="s">
        <v>853</v>
      </c>
      <c r="C249" s="27" t="s">
        <v>944</v>
      </c>
      <c r="D249" s="27" t="s">
        <v>945</v>
      </c>
      <c r="E249" s="27" t="s">
        <v>576</v>
      </c>
      <c r="F249" s="40">
        <v>2592.4059999999899</v>
      </c>
      <c r="G249" s="40">
        <v>56.805441874581767</v>
      </c>
      <c r="H249" s="40">
        <v>706.6481564461518</v>
      </c>
      <c r="I249" s="40">
        <v>198.85708967950541</v>
      </c>
      <c r="J249" s="40">
        <v>0</v>
      </c>
      <c r="K249" s="40">
        <v>0</v>
      </c>
      <c r="L249" s="40">
        <f t="shared" si="8"/>
        <v>379.25542107976872</v>
      </c>
      <c r="M249" s="40">
        <v>303.28043842555309</v>
      </c>
      <c r="N249" s="40">
        <v>1101.0022175367983</v>
      </c>
      <c r="O249" s="40">
        <v>142.67421612409944</v>
      </c>
      <c r="P249" s="40">
        <v>75.974982654215651</v>
      </c>
      <c r="Q249" s="40">
        <v>7.1634572590846517</v>
      </c>
      <c r="R249" s="40">
        <v>0</v>
      </c>
      <c r="S249" s="40">
        <v>0</v>
      </c>
    </row>
    <row r="250" spans="1:19" outlineLevel="2">
      <c r="A250" s="27" t="s">
        <v>852</v>
      </c>
      <c r="B250" s="27" t="s">
        <v>853</v>
      </c>
      <c r="C250" s="27" t="s">
        <v>946</v>
      </c>
      <c r="D250" s="27" t="s">
        <v>947</v>
      </c>
      <c r="E250" s="27" t="s">
        <v>555</v>
      </c>
      <c r="F250" s="40">
        <v>569.03769230769205</v>
      </c>
      <c r="G250" s="40">
        <v>0</v>
      </c>
      <c r="H250" s="40">
        <v>0</v>
      </c>
      <c r="I250" s="40">
        <v>0</v>
      </c>
      <c r="J250" s="40">
        <v>0</v>
      </c>
      <c r="K250" s="40">
        <v>0</v>
      </c>
      <c r="L250" s="40">
        <f t="shared" si="8"/>
        <v>0</v>
      </c>
      <c r="M250" s="40">
        <v>0</v>
      </c>
      <c r="N250" s="40">
        <v>0</v>
      </c>
      <c r="O250" s="40">
        <v>0</v>
      </c>
      <c r="P250" s="40">
        <v>0</v>
      </c>
      <c r="Q250" s="40">
        <v>0</v>
      </c>
      <c r="R250" s="40">
        <v>569.03769230769205</v>
      </c>
      <c r="S250" s="40">
        <v>0</v>
      </c>
    </row>
    <row r="251" spans="1:19" outlineLevel="2">
      <c r="A251" s="27" t="s">
        <v>852</v>
      </c>
      <c r="B251" s="27" t="s">
        <v>853</v>
      </c>
      <c r="C251" s="27" t="s">
        <v>948</v>
      </c>
      <c r="D251" s="27" t="s">
        <v>949</v>
      </c>
      <c r="E251" s="27" t="s">
        <v>576</v>
      </c>
      <c r="F251" s="40">
        <v>-11384.9417692308</v>
      </c>
      <c r="G251" s="40">
        <v>-249.46966174184939</v>
      </c>
      <c r="H251" s="40">
        <v>-3103.3519103387994</v>
      </c>
      <c r="I251" s="40">
        <v>-873.31088818645105</v>
      </c>
      <c r="J251" s="40">
        <v>0</v>
      </c>
      <c r="K251" s="40">
        <v>0</v>
      </c>
      <c r="L251" s="40">
        <f t="shared" si="8"/>
        <v>-1665.5573566248077</v>
      </c>
      <c r="M251" s="40">
        <v>-1331.9017666298112</v>
      </c>
      <c r="N251" s="40">
        <v>-4835.2172207788744</v>
      </c>
      <c r="O251" s="40">
        <v>-626.57532907404493</v>
      </c>
      <c r="P251" s="40">
        <v>-333.65558999499638</v>
      </c>
      <c r="Q251" s="40">
        <v>-31.459402485973548</v>
      </c>
      <c r="R251" s="40">
        <v>0</v>
      </c>
      <c r="S251" s="40">
        <v>0</v>
      </c>
    </row>
    <row r="252" spans="1:19" outlineLevel="2">
      <c r="A252" s="27" t="s">
        <v>852</v>
      </c>
      <c r="B252" s="27" t="s">
        <v>853</v>
      </c>
      <c r="C252" s="27" t="s">
        <v>950</v>
      </c>
      <c r="D252" s="27" t="s">
        <v>951</v>
      </c>
      <c r="E252" s="27" t="s">
        <v>952</v>
      </c>
      <c r="F252" s="40">
        <v>-2032.7241538461601</v>
      </c>
      <c r="G252" s="40">
        <v>-32.044946812325428</v>
      </c>
      <c r="H252" s="40">
        <v>-530.97429066824407</v>
      </c>
      <c r="I252" s="40">
        <v>-160.32599008222056</v>
      </c>
      <c r="J252" s="40">
        <v>0</v>
      </c>
      <c r="K252" s="40">
        <v>0</v>
      </c>
      <c r="L252" s="40">
        <f t="shared" si="8"/>
        <v>-325.79582478678537</v>
      </c>
      <c r="M252" s="40">
        <v>-256.85567910203281</v>
      </c>
      <c r="N252" s="40">
        <v>-869.82384375190441</v>
      </c>
      <c r="O252" s="40">
        <v>-113.75925774468028</v>
      </c>
      <c r="P252" s="40">
        <v>-68.940145684752537</v>
      </c>
      <c r="Q252" s="40">
        <v>0</v>
      </c>
      <c r="R252" s="40">
        <v>0</v>
      </c>
      <c r="S252" s="40">
        <v>0</v>
      </c>
    </row>
    <row r="253" spans="1:19" outlineLevel="2">
      <c r="A253" s="27" t="s">
        <v>852</v>
      </c>
      <c r="B253" s="27" t="s">
        <v>853</v>
      </c>
      <c r="C253" s="27" t="s">
        <v>953</v>
      </c>
      <c r="D253" s="27" t="s">
        <v>954</v>
      </c>
      <c r="E253" s="27" t="s">
        <v>802</v>
      </c>
      <c r="F253" s="40">
        <v>-163.845461538461</v>
      </c>
      <c r="G253" s="40">
        <v>0</v>
      </c>
      <c r="H253" s="40">
        <v>0</v>
      </c>
      <c r="I253" s="40">
        <v>-163.845461538461</v>
      </c>
      <c r="J253" s="40">
        <v>0</v>
      </c>
      <c r="K253" s="40">
        <v>0</v>
      </c>
      <c r="L253" s="40">
        <f t="shared" si="8"/>
        <v>0</v>
      </c>
      <c r="M253" s="40">
        <v>0</v>
      </c>
      <c r="N253" s="40">
        <v>0</v>
      </c>
      <c r="O253" s="40">
        <v>0</v>
      </c>
      <c r="P253" s="40">
        <v>0</v>
      </c>
      <c r="Q253" s="40">
        <v>0</v>
      </c>
      <c r="R253" s="40">
        <v>0</v>
      </c>
      <c r="S253" s="40">
        <v>0</v>
      </c>
    </row>
    <row r="254" spans="1:19" outlineLevel="2">
      <c r="A254" s="27" t="s">
        <v>852</v>
      </c>
      <c r="B254" s="27" t="s">
        <v>853</v>
      </c>
      <c r="C254" s="27" t="s">
        <v>955</v>
      </c>
      <c r="D254" s="27" t="s">
        <v>956</v>
      </c>
      <c r="E254" s="27" t="s">
        <v>642</v>
      </c>
      <c r="F254" s="40">
        <v>-193.40053846153799</v>
      </c>
      <c r="G254" s="40">
        <v>0</v>
      </c>
      <c r="H254" s="40">
        <v>-193.40053846153799</v>
      </c>
      <c r="I254" s="40">
        <v>0</v>
      </c>
      <c r="J254" s="40">
        <v>0</v>
      </c>
      <c r="K254" s="40">
        <v>0</v>
      </c>
      <c r="L254" s="40">
        <f t="shared" si="8"/>
        <v>0</v>
      </c>
      <c r="M254" s="40">
        <v>0</v>
      </c>
      <c r="N254" s="40">
        <v>0</v>
      </c>
      <c r="O254" s="40">
        <v>0</v>
      </c>
      <c r="P254" s="40">
        <v>0</v>
      </c>
      <c r="Q254" s="40">
        <v>0</v>
      </c>
      <c r="R254" s="40">
        <v>0</v>
      </c>
      <c r="S254" s="40">
        <v>0</v>
      </c>
    </row>
    <row r="255" spans="1:19" outlineLevel="2">
      <c r="A255" s="27" t="s">
        <v>852</v>
      </c>
      <c r="B255" s="27" t="s">
        <v>853</v>
      </c>
      <c r="C255" s="27" t="s">
        <v>957</v>
      </c>
      <c r="D255" s="27" t="s">
        <v>958</v>
      </c>
      <c r="E255" s="27" t="s">
        <v>654</v>
      </c>
      <c r="F255" s="40">
        <v>-21.571692307692299</v>
      </c>
      <c r="G255" s="40">
        <v>0</v>
      </c>
      <c r="H255" s="40">
        <v>0</v>
      </c>
      <c r="I255" s="40">
        <v>0</v>
      </c>
      <c r="J255" s="40">
        <v>0</v>
      </c>
      <c r="K255" s="40">
        <v>0</v>
      </c>
      <c r="L255" s="40">
        <f t="shared" si="8"/>
        <v>0</v>
      </c>
      <c r="M255" s="40">
        <v>0</v>
      </c>
      <c r="N255" s="40">
        <v>0</v>
      </c>
      <c r="O255" s="40">
        <v>-21.571692307692299</v>
      </c>
      <c r="P255" s="40">
        <v>0</v>
      </c>
      <c r="Q255" s="40">
        <v>0</v>
      </c>
      <c r="R255" s="40">
        <v>0</v>
      </c>
      <c r="S255" s="40">
        <v>0</v>
      </c>
    </row>
    <row r="256" spans="1:19" outlineLevel="2">
      <c r="A256" s="27" t="s">
        <v>852</v>
      </c>
      <c r="B256" s="27" t="s">
        <v>853</v>
      </c>
      <c r="C256" s="27" t="s">
        <v>959</v>
      </c>
      <c r="D256" s="27" t="s">
        <v>960</v>
      </c>
      <c r="E256" s="27" t="s">
        <v>573</v>
      </c>
      <c r="F256" s="40">
        <v>-249.68492307692301</v>
      </c>
      <c r="G256" s="40">
        <v>-3.7314819274662732</v>
      </c>
      <c r="H256" s="40">
        <v>-61.866486663400202</v>
      </c>
      <c r="I256" s="40">
        <v>-18.652545760224179</v>
      </c>
      <c r="J256" s="40">
        <v>0</v>
      </c>
      <c r="K256" s="40">
        <v>0</v>
      </c>
      <c r="L256" s="40">
        <f t="shared" si="8"/>
        <v>-43.992245829492916</v>
      </c>
      <c r="M256" s="40">
        <v>-34.311480897434024</v>
      </c>
      <c r="N256" s="40">
        <v>-104.79706346861734</v>
      </c>
      <c r="O256" s="40">
        <v>-15.669847139763359</v>
      </c>
      <c r="P256" s="40">
        <v>-9.6807649320588922</v>
      </c>
      <c r="Q256" s="40">
        <v>-0.97525228795873575</v>
      </c>
      <c r="R256" s="40">
        <v>0</v>
      </c>
      <c r="S256" s="40">
        <v>0</v>
      </c>
    </row>
    <row r="257" spans="1:19" outlineLevel="2">
      <c r="A257" s="27" t="s">
        <v>852</v>
      </c>
      <c r="B257" s="27" t="s">
        <v>853</v>
      </c>
      <c r="C257" s="27" t="s">
        <v>961</v>
      </c>
      <c r="D257" s="27" t="s">
        <v>962</v>
      </c>
      <c r="E257" s="27" t="s">
        <v>588</v>
      </c>
      <c r="F257" s="40">
        <v>-43.742538461538402</v>
      </c>
      <c r="G257" s="40">
        <v>-0.68695836670150123</v>
      </c>
      <c r="H257" s="40">
        <v>-11.382675515555817</v>
      </c>
      <c r="I257" s="40">
        <v>-3.4369624930792919</v>
      </c>
      <c r="J257" s="40">
        <v>0</v>
      </c>
      <c r="K257" s="40">
        <v>0</v>
      </c>
      <c r="L257" s="40">
        <f t="shared" si="8"/>
        <v>-6.9841953236638021</v>
      </c>
      <c r="M257" s="40">
        <v>-5.5063020958446351</v>
      </c>
      <c r="N257" s="40">
        <v>-18.646708029236027</v>
      </c>
      <c r="O257" s="40">
        <v>-2.4386956968642153</v>
      </c>
      <c r="P257" s="40">
        <v>-1.4778932278191668</v>
      </c>
      <c r="Q257" s="40">
        <v>-0.16634303643775222</v>
      </c>
      <c r="R257" s="40">
        <v>0</v>
      </c>
      <c r="S257" s="40">
        <v>0</v>
      </c>
    </row>
    <row r="258" spans="1:19" outlineLevel="2">
      <c r="A258" s="27" t="s">
        <v>852</v>
      </c>
      <c r="B258" s="27" t="s">
        <v>853</v>
      </c>
      <c r="C258" s="27" t="s">
        <v>963</v>
      </c>
      <c r="D258" s="27" t="s">
        <v>964</v>
      </c>
      <c r="E258" s="27" t="s">
        <v>588</v>
      </c>
      <c r="F258" s="40">
        <v>-284.08215384615499</v>
      </c>
      <c r="G258" s="40">
        <v>-4.4613920288780564</v>
      </c>
      <c r="H258" s="40">
        <v>-73.923807138769902</v>
      </c>
      <c r="I258" s="40">
        <v>-22.321057306285947</v>
      </c>
      <c r="J258" s="40">
        <v>0</v>
      </c>
      <c r="K258" s="40">
        <v>0</v>
      </c>
      <c r="L258" s="40">
        <f t="shared" si="8"/>
        <v>-45.358255835408528</v>
      </c>
      <c r="M258" s="40">
        <v>-35.760205377439078</v>
      </c>
      <c r="N258" s="40">
        <v>-121.09944153660493</v>
      </c>
      <c r="O258" s="40">
        <v>-15.837899456833926</v>
      </c>
      <c r="P258" s="40">
        <v>-9.5980504579694532</v>
      </c>
      <c r="Q258" s="40">
        <v>-1.0803005433737269</v>
      </c>
      <c r="R258" s="40">
        <v>0</v>
      </c>
      <c r="S258" s="40">
        <v>0</v>
      </c>
    </row>
    <row r="259" spans="1:19" outlineLevel="2">
      <c r="A259" s="27" t="s">
        <v>852</v>
      </c>
      <c r="B259" s="27" t="s">
        <v>853</v>
      </c>
      <c r="C259" s="27" t="s">
        <v>965</v>
      </c>
      <c r="D259" s="27" t="s">
        <v>966</v>
      </c>
      <c r="E259" s="27" t="s">
        <v>588</v>
      </c>
      <c r="F259" s="40">
        <v>8E-14</v>
      </c>
      <c r="G259" s="40">
        <v>1.2563667146213284E-15</v>
      </c>
      <c r="H259" s="40">
        <v>2.0817585656240389E-14</v>
      </c>
      <c r="I259" s="40">
        <v>6.2858034562421513E-15</v>
      </c>
      <c r="J259" s="40">
        <v>0</v>
      </c>
      <c r="K259" s="40">
        <v>0</v>
      </c>
      <c r="L259" s="40">
        <f t="shared" si="8"/>
        <v>1.2773278496043041E-14</v>
      </c>
      <c r="M259" s="40">
        <v>1.007038418803458E-14</v>
      </c>
      <c r="N259" s="40">
        <v>3.4102653728030089E-14</v>
      </c>
      <c r="O259" s="40">
        <v>4.4600899401546943E-15</v>
      </c>
      <c r="P259" s="40">
        <v>2.7028943080084611E-15</v>
      </c>
      <c r="Q259" s="40">
        <v>3.0422200866831363E-16</v>
      </c>
      <c r="R259" s="40">
        <v>0</v>
      </c>
      <c r="S259" s="40">
        <v>0</v>
      </c>
    </row>
    <row r="260" spans="1:19" outlineLevel="2">
      <c r="A260" s="27" t="s">
        <v>852</v>
      </c>
      <c r="B260" s="27" t="s">
        <v>853</v>
      </c>
      <c r="C260" s="27" t="s">
        <v>967</v>
      </c>
      <c r="D260" s="27" t="s">
        <v>968</v>
      </c>
      <c r="E260" s="27" t="s">
        <v>588</v>
      </c>
      <c r="F260" s="40">
        <v>-1560.482</v>
      </c>
      <c r="G260" s="40">
        <v>-24.506720544571497</v>
      </c>
      <c r="H260" s="40">
        <v>-406.06834625026642</v>
      </c>
      <c r="I260" s="40">
        <v>-122.61103936254581</v>
      </c>
      <c r="J260" s="40">
        <v>0</v>
      </c>
      <c r="K260" s="40">
        <v>0</v>
      </c>
      <c r="L260" s="40">
        <f t="shared" si="8"/>
        <v>-249.15588967577798</v>
      </c>
      <c r="M260" s="40">
        <v>-196.43316573140723</v>
      </c>
      <c r="N260" s="40">
        <v>-665.20721618529808</v>
      </c>
      <c r="O260" s="40">
        <v>-86.998625874905969</v>
      </c>
      <c r="P260" s="40">
        <v>-52.722723944370742</v>
      </c>
      <c r="Q260" s="40">
        <v>-5.934162106634342</v>
      </c>
      <c r="R260" s="40">
        <v>0</v>
      </c>
      <c r="S260" s="40">
        <v>0</v>
      </c>
    </row>
    <row r="261" spans="1:19" outlineLevel="2">
      <c r="A261" s="27" t="s">
        <v>852</v>
      </c>
      <c r="B261" s="27" t="s">
        <v>853</v>
      </c>
      <c r="C261" s="27" t="s">
        <v>969</v>
      </c>
      <c r="D261" s="27" t="s">
        <v>970</v>
      </c>
      <c r="E261" s="27" t="s">
        <v>642</v>
      </c>
      <c r="F261" s="40">
        <v>-555.61284615384602</v>
      </c>
      <c r="G261" s="40">
        <v>0</v>
      </c>
      <c r="H261" s="40">
        <v>-555.61284615384602</v>
      </c>
      <c r="I261" s="40">
        <v>0</v>
      </c>
      <c r="J261" s="40">
        <v>0</v>
      </c>
      <c r="K261" s="40">
        <v>0</v>
      </c>
      <c r="L261" s="40">
        <f t="shared" si="8"/>
        <v>0</v>
      </c>
      <c r="M261" s="40">
        <v>0</v>
      </c>
      <c r="N261" s="40">
        <v>0</v>
      </c>
      <c r="O261" s="40">
        <v>0</v>
      </c>
      <c r="P261" s="40">
        <v>0</v>
      </c>
      <c r="Q261" s="40">
        <v>0</v>
      </c>
      <c r="R261" s="40">
        <v>0</v>
      </c>
      <c r="S261" s="40">
        <v>0</v>
      </c>
    </row>
    <row r="262" spans="1:19" outlineLevel="2">
      <c r="A262" s="27" t="s">
        <v>852</v>
      </c>
      <c r="B262" s="27" t="s">
        <v>853</v>
      </c>
      <c r="C262" s="27" t="s">
        <v>971</v>
      </c>
      <c r="D262" s="27" t="s">
        <v>972</v>
      </c>
      <c r="E262" s="27" t="s">
        <v>645</v>
      </c>
      <c r="F262" s="40">
        <v>-850.53992307692295</v>
      </c>
      <c r="G262" s="40">
        <v>0</v>
      </c>
      <c r="H262" s="40">
        <v>0</v>
      </c>
      <c r="I262" s="40">
        <v>0</v>
      </c>
      <c r="J262" s="40">
        <v>0</v>
      </c>
      <c r="K262" s="40">
        <v>0</v>
      </c>
      <c r="L262" s="40">
        <f t="shared" si="8"/>
        <v>0</v>
      </c>
      <c r="M262" s="40">
        <v>0</v>
      </c>
      <c r="N262" s="40">
        <v>-850.53992307692295</v>
      </c>
      <c r="O262" s="40">
        <v>0</v>
      </c>
      <c r="P262" s="40">
        <v>0</v>
      </c>
      <c r="Q262" s="40">
        <v>0</v>
      </c>
      <c r="R262" s="40">
        <v>0</v>
      </c>
      <c r="S262" s="40">
        <v>0</v>
      </c>
    </row>
    <row r="263" spans="1:19" outlineLevel="2">
      <c r="A263" s="27" t="s">
        <v>852</v>
      </c>
      <c r="B263" s="27" t="s">
        <v>853</v>
      </c>
      <c r="C263" s="27" t="s">
        <v>973</v>
      </c>
      <c r="D263" s="27" t="s">
        <v>974</v>
      </c>
      <c r="E263" s="27" t="s">
        <v>654</v>
      </c>
      <c r="F263" s="40">
        <v>-85.521230769230698</v>
      </c>
      <c r="G263" s="40">
        <v>0</v>
      </c>
      <c r="H263" s="40">
        <v>0</v>
      </c>
      <c r="I263" s="40">
        <v>0</v>
      </c>
      <c r="J263" s="40">
        <v>0</v>
      </c>
      <c r="K263" s="40">
        <v>0</v>
      </c>
      <c r="L263" s="40">
        <f t="shared" si="8"/>
        <v>0</v>
      </c>
      <c r="M263" s="40">
        <v>0</v>
      </c>
      <c r="N263" s="40">
        <v>0</v>
      </c>
      <c r="O263" s="40">
        <v>-85.521230769230698</v>
      </c>
      <c r="P263" s="40">
        <v>0</v>
      </c>
      <c r="Q263" s="40">
        <v>0</v>
      </c>
      <c r="R263" s="40">
        <v>0</v>
      </c>
      <c r="S263" s="40">
        <v>0</v>
      </c>
    </row>
    <row r="264" spans="1:19" outlineLevel="2">
      <c r="A264" s="27" t="s">
        <v>852</v>
      </c>
      <c r="B264" s="27" t="s">
        <v>853</v>
      </c>
      <c r="C264" s="27" t="s">
        <v>1150</v>
      </c>
      <c r="D264" s="27" t="s">
        <v>1151</v>
      </c>
      <c r="E264" s="27" t="s">
        <v>896</v>
      </c>
      <c r="F264" s="40">
        <v>-8E-14</v>
      </c>
      <c r="G264" s="40">
        <v>-1.7529833413284048E-15</v>
      </c>
      <c r="H264" s="40">
        <v>-2.1806594994406208E-14</v>
      </c>
      <c r="I264" s="40">
        <v>-6.1366156834562622E-15</v>
      </c>
      <c r="J264" s="40">
        <v>0</v>
      </c>
      <c r="K264" s="40">
        <v>0</v>
      </c>
      <c r="L264" s="40">
        <f t="shared" si="8"/>
        <v>-1.1703604678037175E-14</v>
      </c>
      <c r="M264" s="40">
        <v>-9.3590603077178106E-15</v>
      </c>
      <c r="N264" s="40">
        <v>-3.3976296678914782E-14</v>
      </c>
      <c r="O264" s="40">
        <v>-4.402844443228375E-15</v>
      </c>
      <c r="P264" s="40">
        <v>-2.3445443703193637E-15</v>
      </c>
      <c r="Q264" s="40">
        <v>-2.210601806287926E-16</v>
      </c>
      <c r="R264" s="40">
        <v>0</v>
      </c>
      <c r="S264" s="40">
        <v>0</v>
      </c>
    </row>
    <row r="265" spans="1:19" outlineLevel="2">
      <c r="A265" s="27" t="s">
        <v>852</v>
      </c>
      <c r="B265" s="27" t="s">
        <v>853</v>
      </c>
      <c r="C265" s="27" t="s">
        <v>975</v>
      </c>
      <c r="D265" s="27" t="s">
        <v>976</v>
      </c>
      <c r="E265" s="27" t="s">
        <v>576</v>
      </c>
      <c r="F265" s="40">
        <v>-1554.1925384615399</v>
      </c>
      <c r="G265" s="40">
        <v>-34.055851554689362</v>
      </c>
      <c r="H265" s="40">
        <v>-423.64787462543148</v>
      </c>
      <c r="I265" s="40">
        <v>-119.21828795337836</v>
      </c>
      <c r="J265" s="40">
        <v>0</v>
      </c>
      <c r="K265" s="40">
        <v>0</v>
      </c>
      <c r="L265" s="40">
        <f t="shared" si="8"/>
        <v>-227.37022889673463</v>
      </c>
      <c r="M265" s="40">
        <v>-181.82190384621117</v>
      </c>
      <c r="N265" s="40">
        <v>-660.07000112069943</v>
      </c>
      <c r="O265" s="40">
        <v>-85.535676946792037</v>
      </c>
      <c r="P265" s="40">
        <v>-45.548325050523466</v>
      </c>
      <c r="Q265" s="40">
        <v>-4.2946173638147584</v>
      </c>
      <c r="R265" s="40">
        <v>0</v>
      </c>
      <c r="S265" s="40">
        <v>0</v>
      </c>
    </row>
    <row r="266" spans="1:19" outlineLevel="2">
      <c r="A266" s="27" t="s">
        <v>852</v>
      </c>
      <c r="B266" s="27" t="s">
        <v>853</v>
      </c>
      <c r="C266" s="27" t="s">
        <v>977</v>
      </c>
      <c r="D266" s="27" t="s">
        <v>978</v>
      </c>
      <c r="E266" s="27" t="s">
        <v>570</v>
      </c>
      <c r="F266" s="40">
        <v>-3561.76223076923</v>
      </c>
      <c r="G266" s="40">
        <v>-71.627064649832818</v>
      </c>
      <c r="H266" s="40">
        <v>-934.50185903352212</v>
      </c>
      <c r="I266" s="40">
        <v>-266.19358079274559</v>
      </c>
      <c r="J266" s="40">
        <v>0</v>
      </c>
      <c r="K266" s="40">
        <v>0</v>
      </c>
      <c r="L266" s="40">
        <f t="shared" si="8"/>
        <v>-526.96620635199565</v>
      </c>
      <c r="M266" s="40">
        <v>-420.9887928593044</v>
      </c>
      <c r="N266" s="40">
        <v>-1556.7594683299212</v>
      </c>
      <c r="O266" s="40">
        <v>-195.46733798891316</v>
      </c>
      <c r="P266" s="40">
        <v>-105.97741349269131</v>
      </c>
      <c r="Q266" s="40">
        <v>-10.246713622298733</v>
      </c>
      <c r="R266" s="40">
        <v>0</v>
      </c>
      <c r="S266" s="40">
        <v>0</v>
      </c>
    </row>
    <row r="267" spans="1:19" outlineLevel="2">
      <c r="A267" s="27" t="s">
        <v>852</v>
      </c>
      <c r="B267" s="27" t="s">
        <v>853</v>
      </c>
      <c r="C267" s="27" t="s">
        <v>1134</v>
      </c>
      <c r="D267" s="27" t="s">
        <v>1152</v>
      </c>
      <c r="E267" s="27" t="s">
        <v>576</v>
      </c>
      <c r="F267" s="40">
        <v>-7.6999999999999995E-13</v>
      </c>
      <c r="G267" s="40">
        <v>-1.6872430569682421E-14</v>
      </c>
      <c r="H267" s="40">
        <v>-2.0988960851947533E-13</v>
      </c>
      <c r="I267" s="40">
        <v>-5.9064806613323585E-14</v>
      </c>
      <c r="J267" s="40">
        <v>0</v>
      </c>
      <c r="K267" s="40">
        <v>0</v>
      </c>
      <c r="L267" s="40">
        <f t="shared" si="8"/>
        <v>-1.1264696742386148E-13</v>
      </c>
      <c r="M267" s="40">
        <v>-9.0080773454341939E-14</v>
      </c>
      <c r="N267" s="40">
        <v>-3.270211947909926E-13</v>
      </c>
      <c r="O267" s="40">
        <v>-4.237729214311223E-14</v>
      </c>
      <c r="P267" s="40">
        <v>-2.256619396951954E-14</v>
      </c>
      <c r="Q267" s="40">
        <v>-2.1276999395523706E-15</v>
      </c>
      <c r="R267" s="40">
        <v>0</v>
      </c>
      <c r="S267" s="40">
        <v>0</v>
      </c>
    </row>
    <row r="268" spans="1:19" outlineLevel="2">
      <c r="A268" s="27" t="s">
        <v>852</v>
      </c>
      <c r="B268" s="27" t="s">
        <v>853</v>
      </c>
      <c r="C268" s="27" t="s">
        <v>979</v>
      </c>
      <c r="D268" s="27" t="s">
        <v>980</v>
      </c>
      <c r="E268" s="27" t="s">
        <v>654</v>
      </c>
      <c r="F268" s="40">
        <v>-220.312153846153</v>
      </c>
      <c r="G268" s="40">
        <v>0</v>
      </c>
      <c r="H268" s="40">
        <v>0</v>
      </c>
      <c r="I268" s="40">
        <v>0</v>
      </c>
      <c r="J268" s="40">
        <v>0</v>
      </c>
      <c r="K268" s="40">
        <v>0</v>
      </c>
      <c r="L268" s="40">
        <f t="shared" si="8"/>
        <v>0</v>
      </c>
      <c r="M268" s="40">
        <v>0</v>
      </c>
      <c r="N268" s="40">
        <v>0</v>
      </c>
      <c r="O268" s="40">
        <v>-220.312153846153</v>
      </c>
      <c r="P268" s="40">
        <v>0</v>
      </c>
      <c r="Q268" s="40">
        <v>0</v>
      </c>
      <c r="R268" s="40">
        <v>0</v>
      </c>
      <c r="S268" s="40">
        <v>0</v>
      </c>
    </row>
    <row r="269" spans="1:19" outlineLevel="2">
      <c r="A269" s="27" t="s">
        <v>852</v>
      </c>
      <c r="B269" s="27" t="s">
        <v>853</v>
      </c>
      <c r="C269" s="27" t="s">
        <v>1153</v>
      </c>
      <c r="D269" s="27" t="s">
        <v>1154</v>
      </c>
      <c r="E269" s="27" t="s">
        <v>573</v>
      </c>
      <c r="F269" s="40">
        <v>1.4999999999999999E-13</v>
      </c>
      <c r="G269" s="40">
        <v>2.2417144063900947E-15</v>
      </c>
      <c r="H269" s="40">
        <v>3.7166733518191056E-14</v>
      </c>
      <c r="I269" s="40">
        <v>1.1205650023055875E-14</v>
      </c>
      <c r="J269" s="40">
        <v>0</v>
      </c>
      <c r="K269" s="40">
        <v>0</v>
      </c>
      <c r="L269" s="40">
        <f t="shared" si="8"/>
        <v>2.6428655735816954E-14</v>
      </c>
      <c r="M269" s="40">
        <v>2.0612867093418768E-14</v>
      </c>
      <c r="N269" s="40">
        <v>6.2957584008585543E-14</v>
      </c>
      <c r="O269" s="40">
        <v>9.4137725337959958E-15</v>
      </c>
      <c r="P269" s="40">
        <v>5.8157886423981869E-15</v>
      </c>
      <c r="Q269" s="40">
        <v>5.8588977416446543E-16</v>
      </c>
      <c r="R269" s="40">
        <v>0</v>
      </c>
      <c r="S269" s="40">
        <v>0</v>
      </c>
    </row>
    <row r="270" spans="1:19" outlineLevel="2">
      <c r="A270" s="27" t="s">
        <v>852</v>
      </c>
      <c r="B270" s="27" t="s">
        <v>853</v>
      </c>
      <c r="C270" s="27" t="s">
        <v>981</v>
      </c>
      <c r="D270" s="27" t="s">
        <v>982</v>
      </c>
      <c r="E270" s="27" t="s">
        <v>576</v>
      </c>
      <c r="F270" s="40">
        <v>7.6999999999999995E-13</v>
      </c>
      <c r="G270" s="40">
        <v>1.6872430569682421E-14</v>
      </c>
      <c r="H270" s="40">
        <v>2.0988960851947533E-13</v>
      </c>
      <c r="I270" s="40">
        <v>5.9064806613323585E-14</v>
      </c>
      <c r="J270" s="40">
        <v>0</v>
      </c>
      <c r="K270" s="40">
        <v>0</v>
      </c>
      <c r="L270" s="40">
        <f t="shared" si="8"/>
        <v>1.1264696742386148E-13</v>
      </c>
      <c r="M270" s="40">
        <v>9.0080773454341939E-14</v>
      </c>
      <c r="N270" s="40">
        <v>3.270211947909926E-13</v>
      </c>
      <c r="O270" s="40">
        <v>4.237729214311223E-14</v>
      </c>
      <c r="P270" s="40">
        <v>2.256619396951954E-14</v>
      </c>
      <c r="Q270" s="40">
        <v>2.1276999395523706E-15</v>
      </c>
      <c r="R270" s="40">
        <v>0</v>
      </c>
      <c r="S270" s="40">
        <v>0</v>
      </c>
    </row>
    <row r="271" spans="1:19" outlineLevel="2">
      <c r="A271" s="27" t="s">
        <v>852</v>
      </c>
      <c r="B271" s="27" t="s">
        <v>853</v>
      </c>
      <c r="C271" s="27" t="s">
        <v>782</v>
      </c>
      <c r="D271" s="27" t="s">
        <v>783</v>
      </c>
      <c r="E271" s="27" t="s">
        <v>573</v>
      </c>
      <c r="F271" s="40">
        <v>1.4999999999999999E-13</v>
      </c>
      <c r="G271" s="40">
        <v>2.2417144063900947E-15</v>
      </c>
      <c r="H271" s="40">
        <v>3.7166733518191056E-14</v>
      </c>
      <c r="I271" s="40">
        <v>1.1205650023055875E-14</v>
      </c>
      <c r="J271" s="40">
        <v>0</v>
      </c>
      <c r="K271" s="40">
        <v>0</v>
      </c>
      <c r="L271" s="40">
        <f t="shared" si="8"/>
        <v>2.6428655735816954E-14</v>
      </c>
      <c r="M271" s="40">
        <v>2.0612867093418768E-14</v>
      </c>
      <c r="N271" s="40">
        <v>6.2957584008585543E-14</v>
      </c>
      <c r="O271" s="40">
        <v>9.4137725337959958E-15</v>
      </c>
      <c r="P271" s="40">
        <v>5.8157886423981869E-15</v>
      </c>
      <c r="Q271" s="40">
        <v>5.8588977416446543E-16</v>
      </c>
      <c r="R271" s="40">
        <v>0</v>
      </c>
      <c r="S271" s="40">
        <v>0</v>
      </c>
    </row>
    <row r="272" spans="1:19" outlineLevel="2">
      <c r="A272" s="27" t="s">
        <v>852</v>
      </c>
      <c r="B272" s="27" t="s">
        <v>853</v>
      </c>
      <c r="C272" s="27" t="s">
        <v>983</v>
      </c>
      <c r="D272" s="27" t="s">
        <v>984</v>
      </c>
      <c r="E272" s="27" t="s">
        <v>896</v>
      </c>
      <c r="F272" s="40">
        <v>-6787.1856153846302</v>
      </c>
      <c r="G272" s="40">
        <v>-148.72279147841294</v>
      </c>
      <c r="H272" s="40">
        <v>-1850.0675983319036</v>
      </c>
      <c r="I272" s="40">
        <v>-520.62937117372587</v>
      </c>
      <c r="J272" s="40">
        <v>0</v>
      </c>
      <c r="K272" s="40">
        <v>0</v>
      </c>
      <c r="L272" s="40">
        <f t="shared" si="8"/>
        <v>-992.93171648652719</v>
      </c>
      <c r="M272" s="40">
        <v>-794.02099367574476</v>
      </c>
      <c r="N272" s="40">
        <v>-2882.5429010396374</v>
      </c>
      <c r="O272" s="40">
        <v>-373.53653089819727</v>
      </c>
      <c r="P272" s="40">
        <v>-198.91072281078249</v>
      </c>
      <c r="Q272" s="40">
        <v>-18.754705976225864</v>
      </c>
      <c r="R272" s="40">
        <v>0</v>
      </c>
      <c r="S272" s="40">
        <v>0</v>
      </c>
    </row>
    <row r="273" spans="1:19" outlineLevel="2">
      <c r="A273" s="27" t="s">
        <v>852</v>
      </c>
      <c r="B273" s="27" t="s">
        <v>853</v>
      </c>
      <c r="C273" s="27" t="s">
        <v>1155</v>
      </c>
      <c r="D273" s="27" t="s">
        <v>1156</v>
      </c>
      <c r="E273" s="27" t="s">
        <v>573</v>
      </c>
      <c r="F273" s="40">
        <v>1E-14</v>
      </c>
      <c r="G273" s="40">
        <v>1.49447627092673E-16</v>
      </c>
      <c r="H273" s="40">
        <v>2.4777822345460703E-15</v>
      </c>
      <c r="I273" s="40">
        <v>7.4704333487039173E-16</v>
      </c>
      <c r="J273" s="40">
        <v>0</v>
      </c>
      <c r="K273" s="40">
        <v>0</v>
      </c>
      <c r="L273" s="40">
        <f t="shared" si="8"/>
        <v>1.761910382387797E-15</v>
      </c>
      <c r="M273" s="40">
        <v>1.3741911395612513E-15</v>
      </c>
      <c r="N273" s="40">
        <v>4.1971722672390364E-15</v>
      </c>
      <c r="O273" s="40">
        <v>6.2758483558639971E-16</v>
      </c>
      <c r="P273" s="40">
        <v>3.8771924282654577E-16</v>
      </c>
      <c r="Q273" s="40">
        <v>3.9059318277631032E-17</v>
      </c>
      <c r="R273" s="40">
        <v>0</v>
      </c>
      <c r="S273" s="40">
        <v>0</v>
      </c>
    </row>
    <row r="274" spans="1:19" outlineLevel="2">
      <c r="A274" s="27" t="s">
        <v>852</v>
      </c>
      <c r="B274" s="27" t="s">
        <v>853</v>
      </c>
      <c r="C274" s="27" t="s">
        <v>792</v>
      </c>
      <c r="D274" s="27" t="s">
        <v>793</v>
      </c>
      <c r="E274" s="27" t="s">
        <v>573</v>
      </c>
      <c r="F274" s="40">
        <v>-1.4999999999999999E-13</v>
      </c>
      <c r="G274" s="40">
        <v>-2.2417144063900947E-15</v>
      </c>
      <c r="H274" s="40">
        <v>-3.7166733518191056E-14</v>
      </c>
      <c r="I274" s="40">
        <v>-1.1205650023055875E-14</v>
      </c>
      <c r="J274" s="40">
        <v>0</v>
      </c>
      <c r="K274" s="40">
        <v>0</v>
      </c>
      <c r="L274" s="40">
        <f t="shared" si="8"/>
        <v>-2.6428655735816954E-14</v>
      </c>
      <c r="M274" s="40">
        <v>-2.0612867093418768E-14</v>
      </c>
      <c r="N274" s="40">
        <v>-6.2957584008585543E-14</v>
      </c>
      <c r="O274" s="40">
        <v>-9.4137725337959958E-15</v>
      </c>
      <c r="P274" s="40">
        <v>-5.8157886423981869E-15</v>
      </c>
      <c r="Q274" s="40">
        <v>-5.8588977416446543E-16</v>
      </c>
      <c r="R274" s="40">
        <v>0</v>
      </c>
      <c r="S274" s="40">
        <v>0</v>
      </c>
    </row>
    <row r="275" spans="1:19" outlineLevel="2">
      <c r="A275" s="27" t="s">
        <v>852</v>
      </c>
      <c r="B275" s="27" t="s">
        <v>853</v>
      </c>
      <c r="C275" s="27" t="s">
        <v>985</v>
      </c>
      <c r="D275" s="27" t="s">
        <v>986</v>
      </c>
      <c r="E275" s="27" t="s">
        <v>573</v>
      </c>
      <c r="F275" s="40">
        <v>1E-14</v>
      </c>
      <c r="G275" s="40">
        <v>1.49447627092673E-16</v>
      </c>
      <c r="H275" s="40">
        <v>2.4777822345460703E-15</v>
      </c>
      <c r="I275" s="40">
        <v>7.4704333487039173E-16</v>
      </c>
      <c r="J275" s="40">
        <v>0</v>
      </c>
      <c r="K275" s="40">
        <v>0</v>
      </c>
      <c r="L275" s="40">
        <f t="shared" si="8"/>
        <v>1.761910382387797E-15</v>
      </c>
      <c r="M275" s="40">
        <v>1.3741911395612513E-15</v>
      </c>
      <c r="N275" s="40">
        <v>4.1971722672390364E-15</v>
      </c>
      <c r="O275" s="40">
        <v>6.2758483558639971E-16</v>
      </c>
      <c r="P275" s="40">
        <v>3.8771924282654577E-16</v>
      </c>
      <c r="Q275" s="40">
        <v>3.9059318277631032E-17</v>
      </c>
      <c r="R275" s="40">
        <v>0</v>
      </c>
      <c r="S275" s="40">
        <v>0</v>
      </c>
    </row>
    <row r="276" spans="1:19" outlineLevel="2">
      <c r="A276" s="27" t="s">
        <v>852</v>
      </c>
      <c r="B276" s="27" t="s">
        <v>853</v>
      </c>
      <c r="C276" s="27" t="s">
        <v>1157</v>
      </c>
      <c r="D276" s="27" t="s">
        <v>1158</v>
      </c>
      <c r="E276" s="27" t="s">
        <v>573</v>
      </c>
      <c r="F276" s="40">
        <v>1.4999999999999999E-13</v>
      </c>
      <c r="G276" s="40">
        <v>2.2417144063900947E-15</v>
      </c>
      <c r="H276" s="40">
        <v>3.7166733518191056E-14</v>
      </c>
      <c r="I276" s="40">
        <v>1.1205650023055875E-14</v>
      </c>
      <c r="J276" s="40">
        <v>0</v>
      </c>
      <c r="K276" s="40">
        <v>0</v>
      </c>
      <c r="L276" s="40">
        <f t="shared" si="8"/>
        <v>2.6428655735816954E-14</v>
      </c>
      <c r="M276" s="40">
        <v>2.0612867093418768E-14</v>
      </c>
      <c r="N276" s="40">
        <v>6.2957584008585543E-14</v>
      </c>
      <c r="O276" s="40">
        <v>9.4137725337959958E-15</v>
      </c>
      <c r="P276" s="40">
        <v>5.8157886423981869E-15</v>
      </c>
      <c r="Q276" s="40">
        <v>5.8588977416446543E-16</v>
      </c>
      <c r="R276" s="40">
        <v>0</v>
      </c>
      <c r="S276" s="40">
        <v>0</v>
      </c>
    </row>
    <row r="277" spans="1:19" outlineLevel="2">
      <c r="A277" s="27" t="s">
        <v>852</v>
      </c>
      <c r="B277" s="27" t="s">
        <v>853</v>
      </c>
      <c r="C277" s="27" t="s">
        <v>987</v>
      </c>
      <c r="D277" s="27" t="s">
        <v>988</v>
      </c>
      <c r="E277" s="27" t="s">
        <v>742</v>
      </c>
      <c r="F277" s="40">
        <v>155.398</v>
      </c>
      <c r="G277" s="40">
        <v>155.398</v>
      </c>
      <c r="H277" s="40">
        <v>0</v>
      </c>
      <c r="I277" s="40">
        <v>0</v>
      </c>
      <c r="J277" s="40">
        <v>0</v>
      </c>
      <c r="K277" s="40">
        <v>0</v>
      </c>
      <c r="L277" s="40">
        <f t="shared" si="8"/>
        <v>0</v>
      </c>
      <c r="M277" s="40">
        <v>0</v>
      </c>
      <c r="N277" s="40">
        <v>0</v>
      </c>
      <c r="O277" s="40">
        <v>0</v>
      </c>
      <c r="P277" s="40">
        <v>0</v>
      </c>
      <c r="Q277" s="40">
        <v>0</v>
      </c>
      <c r="R277" s="40">
        <v>0</v>
      </c>
      <c r="S277" s="40">
        <v>0</v>
      </c>
    </row>
    <row r="278" spans="1:19" outlineLevel="2">
      <c r="A278" s="27" t="s">
        <v>852</v>
      </c>
      <c r="B278" s="27" t="s">
        <v>853</v>
      </c>
      <c r="C278" s="27" t="s">
        <v>989</v>
      </c>
      <c r="D278" s="27" t="s">
        <v>990</v>
      </c>
      <c r="E278" s="27" t="s">
        <v>555</v>
      </c>
      <c r="F278" s="40">
        <v>-9425.9786923076899</v>
      </c>
      <c r="G278" s="40">
        <v>0</v>
      </c>
      <c r="H278" s="40">
        <v>0</v>
      </c>
      <c r="I278" s="40">
        <v>0</v>
      </c>
      <c r="J278" s="40">
        <v>0</v>
      </c>
      <c r="K278" s="40">
        <v>0</v>
      </c>
      <c r="L278" s="40">
        <f t="shared" si="8"/>
        <v>0</v>
      </c>
      <c r="M278" s="40">
        <v>0</v>
      </c>
      <c r="N278" s="40">
        <v>0</v>
      </c>
      <c r="O278" s="40">
        <v>0</v>
      </c>
      <c r="P278" s="40">
        <v>0</v>
      </c>
      <c r="Q278" s="40">
        <v>0</v>
      </c>
      <c r="R278" s="40">
        <v>-9425.9786923076899</v>
      </c>
      <c r="S278" s="40">
        <v>0</v>
      </c>
    </row>
    <row r="279" spans="1:19" outlineLevel="2">
      <c r="A279" s="27" t="s">
        <v>852</v>
      </c>
      <c r="B279" s="27" t="s">
        <v>853</v>
      </c>
      <c r="C279" s="27" t="s">
        <v>1159</v>
      </c>
      <c r="D279" s="27" t="s">
        <v>1154</v>
      </c>
      <c r="E279" s="27" t="s">
        <v>573</v>
      </c>
      <c r="F279" s="40">
        <v>-7.6999999999999995E-13</v>
      </c>
      <c r="G279" s="40">
        <v>-1.150746728613582E-14</v>
      </c>
      <c r="H279" s="40">
        <v>-1.9078923206004741E-13</v>
      </c>
      <c r="I279" s="40">
        <v>-5.7522336785020162E-14</v>
      </c>
      <c r="J279" s="40">
        <v>0</v>
      </c>
      <c r="K279" s="40">
        <v>0</v>
      </c>
      <c r="L279" s="40">
        <f t="shared" si="8"/>
        <v>-1.3566709944386037E-13</v>
      </c>
      <c r="M279" s="40">
        <v>-1.0581271774621635E-13</v>
      </c>
      <c r="N279" s="40">
        <v>-3.2318226457740578E-13</v>
      </c>
      <c r="O279" s="40">
        <v>-4.8324032340152773E-14</v>
      </c>
      <c r="P279" s="40">
        <v>-2.9854381697644023E-14</v>
      </c>
      <c r="Q279" s="40">
        <v>-3.0075675073775894E-15</v>
      </c>
      <c r="R279" s="40">
        <v>0</v>
      </c>
      <c r="S279" s="40">
        <v>0</v>
      </c>
    </row>
    <row r="280" spans="1:19" outlineLevel="2">
      <c r="A280" s="27" t="s">
        <v>852</v>
      </c>
      <c r="B280" s="27" t="s">
        <v>853</v>
      </c>
      <c r="C280" s="27" t="s">
        <v>991</v>
      </c>
      <c r="D280" s="27" t="s">
        <v>992</v>
      </c>
      <c r="E280" s="27" t="s">
        <v>802</v>
      </c>
      <c r="F280" s="40">
        <v>-3630.3613076923002</v>
      </c>
      <c r="G280" s="40">
        <v>0</v>
      </c>
      <c r="H280" s="40">
        <v>0</v>
      </c>
      <c r="I280" s="40">
        <v>-3630.3613076923002</v>
      </c>
      <c r="J280" s="40">
        <v>0</v>
      </c>
      <c r="K280" s="40">
        <v>0</v>
      </c>
      <c r="L280" s="40">
        <f t="shared" si="8"/>
        <v>0</v>
      </c>
      <c r="M280" s="40">
        <v>0</v>
      </c>
      <c r="N280" s="40">
        <v>0</v>
      </c>
      <c r="O280" s="40">
        <v>0</v>
      </c>
      <c r="P280" s="40">
        <v>0</v>
      </c>
      <c r="Q280" s="40">
        <v>0</v>
      </c>
      <c r="R280" s="40">
        <v>0</v>
      </c>
      <c r="S280" s="40">
        <v>0</v>
      </c>
    </row>
    <row r="281" spans="1:19" outlineLevel="2">
      <c r="A281" s="27" t="s">
        <v>852</v>
      </c>
      <c r="B281" s="27" t="s">
        <v>853</v>
      </c>
      <c r="C281" s="27" t="s">
        <v>993</v>
      </c>
      <c r="D281" s="27" t="s">
        <v>994</v>
      </c>
      <c r="E281" s="27" t="s">
        <v>555</v>
      </c>
      <c r="F281" s="40">
        <v>-1641.7347692307601</v>
      </c>
      <c r="G281" s="40">
        <v>0</v>
      </c>
      <c r="H281" s="40">
        <v>0</v>
      </c>
      <c r="I281" s="40">
        <v>0</v>
      </c>
      <c r="J281" s="40">
        <v>0</v>
      </c>
      <c r="K281" s="40">
        <v>0</v>
      </c>
      <c r="L281" s="40">
        <f t="shared" si="8"/>
        <v>0</v>
      </c>
      <c r="M281" s="40">
        <v>0</v>
      </c>
      <c r="N281" s="40">
        <v>0</v>
      </c>
      <c r="O281" s="40">
        <v>0</v>
      </c>
      <c r="P281" s="40">
        <v>0</v>
      </c>
      <c r="Q281" s="40">
        <v>0</v>
      </c>
      <c r="R281" s="40">
        <v>-1641.7347692307601</v>
      </c>
      <c r="S281" s="40">
        <v>0</v>
      </c>
    </row>
    <row r="282" spans="1:19" outlineLevel="2">
      <c r="A282" s="27" t="s">
        <v>852</v>
      </c>
      <c r="B282" s="27" t="s">
        <v>853</v>
      </c>
      <c r="C282" s="27" t="s">
        <v>995</v>
      </c>
      <c r="D282" s="27" t="s">
        <v>996</v>
      </c>
      <c r="E282" s="27" t="s">
        <v>555</v>
      </c>
      <c r="F282" s="40">
        <v>-15.723000000000001</v>
      </c>
      <c r="G282" s="40">
        <v>0</v>
      </c>
      <c r="H282" s="40">
        <v>0</v>
      </c>
      <c r="I282" s="40">
        <v>0</v>
      </c>
      <c r="J282" s="40">
        <v>0</v>
      </c>
      <c r="K282" s="40">
        <v>0</v>
      </c>
      <c r="L282" s="40">
        <f t="shared" si="8"/>
        <v>0</v>
      </c>
      <c r="M282" s="40">
        <v>0</v>
      </c>
      <c r="N282" s="40">
        <v>0</v>
      </c>
      <c r="O282" s="40">
        <v>0</v>
      </c>
      <c r="P282" s="40">
        <v>0</v>
      </c>
      <c r="Q282" s="40">
        <v>0</v>
      </c>
      <c r="R282" s="40">
        <v>-15.723000000000001</v>
      </c>
      <c r="S282" s="40">
        <v>0</v>
      </c>
    </row>
    <row r="283" spans="1:19" outlineLevel="2">
      <c r="A283" s="27" t="s">
        <v>852</v>
      </c>
      <c r="B283" s="27" t="s">
        <v>853</v>
      </c>
      <c r="C283" s="27" t="s">
        <v>997</v>
      </c>
      <c r="D283" s="27" t="s">
        <v>998</v>
      </c>
      <c r="E283" s="27" t="s">
        <v>588</v>
      </c>
      <c r="F283" s="40">
        <v>-883.94846153845697</v>
      </c>
      <c r="G283" s="40">
        <v>-13.88204280647061</v>
      </c>
      <c r="H283" s="40">
        <v>-230.02091017223427</v>
      </c>
      <c r="I283" s="40">
        <v>-69.454078683479565</v>
      </c>
      <c r="J283" s="40">
        <v>0</v>
      </c>
      <c r="K283" s="40">
        <v>0</v>
      </c>
      <c r="L283" s="40">
        <f t="shared" si="8"/>
        <v>-141.13649844224378</v>
      </c>
      <c r="M283" s="40">
        <v>-111.27125762642963</v>
      </c>
      <c r="N283" s="40">
        <v>-376.8123537158865</v>
      </c>
      <c r="O283" s="40">
        <v>-49.28112051153613</v>
      </c>
      <c r="P283" s="40">
        <v>-29.865240815814143</v>
      </c>
      <c r="Q283" s="40">
        <v>-3.3614572066061865</v>
      </c>
      <c r="R283" s="40">
        <v>0</v>
      </c>
      <c r="S283" s="40">
        <v>0</v>
      </c>
    </row>
    <row r="284" spans="1:19" outlineLevel="2">
      <c r="A284" s="27" t="s">
        <v>852</v>
      </c>
      <c r="B284" s="27" t="s">
        <v>853</v>
      </c>
      <c r="C284" s="27" t="s">
        <v>999</v>
      </c>
      <c r="D284" s="27" t="s">
        <v>1000</v>
      </c>
      <c r="E284" s="27" t="s">
        <v>555</v>
      </c>
      <c r="F284" s="40">
        <v>-889.08723076923002</v>
      </c>
      <c r="G284" s="40">
        <v>0</v>
      </c>
      <c r="H284" s="40">
        <v>0</v>
      </c>
      <c r="I284" s="40">
        <v>0</v>
      </c>
      <c r="J284" s="40">
        <v>0</v>
      </c>
      <c r="K284" s="40">
        <v>0</v>
      </c>
      <c r="L284" s="40">
        <f t="shared" si="8"/>
        <v>0</v>
      </c>
      <c r="M284" s="40">
        <v>0</v>
      </c>
      <c r="N284" s="40">
        <v>0</v>
      </c>
      <c r="O284" s="40">
        <v>0</v>
      </c>
      <c r="P284" s="40">
        <v>0</v>
      </c>
      <c r="Q284" s="40">
        <v>0</v>
      </c>
      <c r="R284" s="40">
        <v>-889.08723076923002</v>
      </c>
      <c r="S284" s="40">
        <v>0</v>
      </c>
    </row>
    <row r="285" spans="1:19" outlineLevel="2">
      <c r="A285" s="27" t="s">
        <v>852</v>
      </c>
      <c r="B285" s="27" t="s">
        <v>853</v>
      </c>
      <c r="C285" s="27" t="s">
        <v>1001</v>
      </c>
      <c r="D285" s="27" t="s">
        <v>1002</v>
      </c>
      <c r="E285" s="27" t="s">
        <v>645</v>
      </c>
      <c r="F285" s="40">
        <v>22.331769230769201</v>
      </c>
      <c r="G285" s="40">
        <v>0</v>
      </c>
      <c r="H285" s="40">
        <v>0</v>
      </c>
      <c r="I285" s="40">
        <v>0</v>
      </c>
      <c r="J285" s="40">
        <v>0</v>
      </c>
      <c r="K285" s="40">
        <v>0</v>
      </c>
      <c r="L285" s="40">
        <f t="shared" si="8"/>
        <v>0</v>
      </c>
      <c r="M285" s="40">
        <v>0</v>
      </c>
      <c r="N285" s="40">
        <v>22.331769230769201</v>
      </c>
      <c r="O285" s="40">
        <v>0</v>
      </c>
      <c r="P285" s="40">
        <v>0</v>
      </c>
      <c r="Q285" s="40">
        <v>0</v>
      </c>
      <c r="R285" s="40">
        <v>0</v>
      </c>
      <c r="S285" s="40">
        <v>0</v>
      </c>
    </row>
    <row r="286" spans="1:19" outlineLevel="2">
      <c r="A286" s="27" t="s">
        <v>852</v>
      </c>
      <c r="B286" s="27" t="s">
        <v>853</v>
      </c>
      <c r="C286" s="27" t="s">
        <v>1003</v>
      </c>
      <c r="D286" s="27" t="s">
        <v>1004</v>
      </c>
      <c r="E286" s="27" t="s">
        <v>555</v>
      </c>
      <c r="F286" s="40">
        <v>-743.07253846153799</v>
      </c>
      <c r="G286" s="40">
        <v>0</v>
      </c>
      <c r="H286" s="40">
        <v>0</v>
      </c>
      <c r="I286" s="40">
        <v>0</v>
      </c>
      <c r="J286" s="40">
        <v>0</v>
      </c>
      <c r="K286" s="40">
        <v>0</v>
      </c>
      <c r="L286" s="40">
        <f t="shared" si="8"/>
        <v>0</v>
      </c>
      <c r="M286" s="40">
        <v>0</v>
      </c>
      <c r="N286" s="40">
        <v>0</v>
      </c>
      <c r="O286" s="40">
        <v>0</v>
      </c>
      <c r="P286" s="40">
        <v>0</v>
      </c>
      <c r="Q286" s="40">
        <v>0</v>
      </c>
      <c r="R286" s="40">
        <v>-743.07253846153799</v>
      </c>
      <c r="S286" s="40">
        <v>0</v>
      </c>
    </row>
    <row r="287" spans="1:19" outlineLevel="2">
      <c r="A287" s="27" t="s">
        <v>852</v>
      </c>
      <c r="B287" s="27" t="s">
        <v>853</v>
      </c>
      <c r="C287" s="27" t="s">
        <v>1005</v>
      </c>
      <c r="D287" s="27" t="s">
        <v>1006</v>
      </c>
      <c r="E287" s="27" t="s">
        <v>642</v>
      </c>
      <c r="F287" s="40">
        <v>1.91769230769231</v>
      </c>
      <c r="G287" s="40">
        <v>0</v>
      </c>
      <c r="H287" s="40">
        <v>1.91769230769231</v>
      </c>
      <c r="I287" s="40">
        <v>0</v>
      </c>
      <c r="J287" s="40">
        <v>0</v>
      </c>
      <c r="K287" s="40">
        <v>0</v>
      </c>
      <c r="L287" s="40">
        <f t="shared" si="8"/>
        <v>0</v>
      </c>
      <c r="M287" s="40">
        <v>0</v>
      </c>
      <c r="N287" s="40">
        <v>0</v>
      </c>
      <c r="O287" s="40">
        <v>0</v>
      </c>
      <c r="P287" s="40">
        <v>0</v>
      </c>
      <c r="Q287" s="40">
        <v>0</v>
      </c>
      <c r="R287" s="40">
        <v>0</v>
      </c>
      <c r="S287" s="40">
        <v>0</v>
      </c>
    </row>
    <row r="288" spans="1:19" outlineLevel="2">
      <c r="A288" s="27" t="s">
        <v>852</v>
      </c>
      <c r="B288" s="27" t="s">
        <v>853</v>
      </c>
      <c r="C288" s="27" t="s">
        <v>1007</v>
      </c>
      <c r="D288" s="27" t="s">
        <v>1008</v>
      </c>
      <c r="E288" s="27" t="s">
        <v>555</v>
      </c>
      <c r="F288" s="40">
        <v>-7.5657692307692299</v>
      </c>
      <c r="G288" s="40">
        <v>0</v>
      </c>
      <c r="H288" s="40">
        <v>0</v>
      </c>
      <c r="I288" s="40">
        <v>0</v>
      </c>
      <c r="J288" s="40">
        <v>0</v>
      </c>
      <c r="K288" s="40">
        <v>0</v>
      </c>
      <c r="L288" s="40">
        <f t="shared" si="8"/>
        <v>0</v>
      </c>
      <c r="M288" s="40">
        <v>0</v>
      </c>
      <c r="N288" s="40">
        <v>0</v>
      </c>
      <c r="O288" s="40">
        <v>0</v>
      </c>
      <c r="P288" s="40">
        <v>0</v>
      </c>
      <c r="Q288" s="40">
        <v>0</v>
      </c>
      <c r="R288" s="40">
        <v>-7.5657692307692299</v>
      </c>
      <c r="S288" s="40">
        <v>0</v>
      </c>
    </row>
    <row r="289" spans="1:19" outlineLevel="2">
      <c r="A289" s="27" t="s">
        <v>852</v>
      </c>
      <c r="B289" s="27" t="s">
        <v>853</v>
      </c>
      <c r="C289" s="27" t="s">
        <v>1009</v>
      </c>
      <c r="D289" s="27" t="s">
        <v>1010</v>
      </c>
      <c r="E289" s="27" t="s">
        <v>555</v>
      </c>
      <c r="F289" s="40">
        <v>-68.892230769230693</v>
      </c>
      <c r="G289" s="40">
        <v>0</v>
      </c>
      <c r="H289" s="40">
        <v>0</v>
      </c>
      <c r="I289" s="40">
        <v>0</v>
      </c>
      <c r="J289" s="40">
        <v>0</v>
      </c>
      <c r="K289" s="40">
        <v>0</v>
      </c>
      <c r="L289" s="40">
        <f t="shared" si="8"/>
        <v>0</v>
      </c>
      <c r="M289" s="40">
        <v>0</v>
      </c>
      <c r="N289" s="40">
        <v>0</v>
      </c>
      <c r="O289" s="40">
        <v>0</v>
      </c>
      <c r="P289" s="40">
        <v>0</v>
      </c>
      <c r="Q289" s="40">
        <v>0</v>
      </c>
      <c r="R289" s="40">
        <v>-68.892230769230693</v>
      </c>
      <c r="S289" s="40">
        <v>0</v>
      </c>
    </row>
    <row r="290" spans="1:19" outlineLevel="2">
      <c r="A290" s="27" t="s">
        <v>852</v>
      </c>
      <c r="B290" s="27" t="s">
        <v>853</v>
      </c>
      <c r="C290" s="27" t="s">
        <v>1011</v>
      </c>
      <c r="D290" s="27" t="s">
        <v>1012</v>
      </c>
      <c r="E290" s="27" t="s">
        <v>555</v>
      </c>
      <c r="F290" s="40">
        <v>-98.625230769230697</v>
      </c>
      <c r="G290" s="40">
        <v>0</v>
      </c>
      <c r="H290" s="40">
        <v>0</v>
      </c>
      <c r="I290" s="40">
        <v>0</v>
      </c>
      <c r="J290" s="40">
        <v>0</v>
      </c>
      <c r="K290" s="40">
        <v>0</v>
      </c>
      <c r="L290" s="40">
        <f t="shared" si="8"/>
        <v>0</v>
      </c>
      <c r="M290" s="40">
        <v>0</v>
      </c>
      <c r="N290" s="40">
        <v>0</v>
      </c>
      <c r="O290" s="40">
        <v>0</v>
      </c>
      <c r="P290" s="40">
        <v>0</v>
      </c>
      <c r="Q290" s="40">
        <v>0</v>
      </c>
      <c r="R290" s="40">
        <v>-98.625230769230697</v>
      </c>
      <c r="S290" s="40">
        <v>0</v>
      </c>
    </row>
    <row r="291" spans="1:19" outlineLevel="2">
      <c r="A291" s="27" t="s">
        <v>852</v>
      </c>
      <c r="B291" s="27" t="s">
        <v>853</v>
      </c>
      <c r="C291" s="27" t="s">
        <v>1013</v>
      </c>
      <c r="D291" s="27" t="s">
        <v>1014</v>
      </c>
      <c r="E291" s="27" t="s">
        <v>742</v>
      </c>
      <c r="F291" s="40">
        <v>-3.57415384615385</v>
      </c>
      <c r="G291" s="40">
        <v>-3.57415384615385</v>
      </c>
      <c r="H291" s="40">
        <v>0</v>
      </c>
      <c r="I291" s="40">
        <v>0</v>
      </c>
      <c r="J291" s="40">
        <v>0</v>
      </c>
      <c r="K291" s="40">
        <v>0</v>
      </c>
      <c r="L291" s="40">
        <f t="shared" si="8"/>
        <v>0</v>
      </c>
      <c r="M291" s="40">
        <v>0</v>
      </c>
      <c r="N291" s="40">
        <v>0</v>
      </c>
      <c r="O291" s="40">
        <v>0</v>
      </c>
      <c r="P291" s="40">
        <v>0</v>
      </c>
      <c r="Q291" s="40">
        <v>0</v>
      </c>
      <c r="R291" s="40">
        <v>0</v>
      </c>
      <c r="S291" s="40">
        <v>0</v>
      </c>
    </row>
    <row r="292" spans="1:19" outlineLevel="2">
      <c r="A292" s="27" t="s">
        <v>852</v>
      </c>
      <c r="B292" s="27" t="s">
        <v>853</v>
      </c>
      <c r="C292" s="27" t="s">
        <v>1015</v>
      </c>
      <c r="D292" s="27" t="s">
        <v>1016</v>
      </c>
      <c r="E292" s="27" t="s">
        <v>654</v>
      </c>
      <c r="F292" s="40">
        <v>-76.274615384615302</v>
      </c>
      <c r="G292" s="40">
        <v>0</v>
      </c>
      <c r="H292" s="40">
        <v>0</v>
      </c>
      <c r="I292" s="40">
        <v>0</v>
      </c>
      <c r="J292" s="40">
        <v>0</v>
      </c>
      <c r="K292" s="40">
        <v>0</v>
      </c>
      <c r="L292" s="40">
        <f t="shared" si="8"/>
        <v>0</v>
      </c>
      <c r="M292" s="40">
        <v>0</v>
      </c>
      <c r="N292" s="40">
        <v>0</v>
      </c>
      <c r="O292" s="40">
        <v>-76.274615384615302</v>
      </c>
      <c r="P292" s="40">
        <v>0</v>
      </c>
      <c r="Q292" s="40">
        <v>0</v>
      </c>
      <c r="R292" s="40">
        <v>0</v>
      </c>
      <c r="S292" s="40">
        <v>0</v>
      </c>
    </row>
    <row r="293" spans="1:19" outlineLevel="2">
      <c r="A293" s="27" t="s">
        <v>852</v>
      </c>
      <c r="B293" s="27" t="s">
        <v>853</v>
      </c>
      <c r="C293" s="27" t="s">
        <v>1017</v>
      </c>
      <c r="D293" s="27" t="s">
        <v>1018</v>
      </c>
      <c r="E293" s="27" t="s">
        <v>802</v>
      </c>
      <c r="F293" s="40">
        <v>-155.01853846153799</v>
      </c>
      <c r="G293" s="40">
        <v>0</v>
      </c>
      <c r="H293" s="40">
        <v>0</v>
      </c>
      <c r="I293" s="40">
        <v>-155.01853846153799</v>
      </c>
      <c r="J293" s="40">
        <v>0</v>
      </c>
      <c r="K293" s="40">
        <v>0</v>
      </c>
      <c r="L293" s="40">
        <f t="shared" si="8"/>
        <v>0</v>
      </c>
      <c r="M293" s="40">
        <v>0</v>
      </c>
      <c r="N293" s="40">
        <v>0</v>
      </c>
      <c r="O293" s="40">
        <v>0</v>
      </c>
      <c r="P293" s="40">
        <v>0</v>
      </c>
      <c r="Q293" s="40">
        <v>0</v>
      </c>
      <c r="R293" s="40">
        <v>0</v>
      </c>
      <c r="S293" s="40">
        <v>0</v>
      </c>
    </row>
    <row r="294" spans="1:19" outlineLevel="2">
      <c r="A294" s="27" t="s">
        <v>852</v>
      </c>
      <c r="B294" s="27" t="s">
        <v>853</v>
      </c>
      <c r="C294" s="27" t="s">
        <v>1019</v>
      </c>
      <c r="D294" s="27" t="s">
        <v>1020</v>
      </c>
      <c r="E294" s="27" t="s">
        <v>659</v>
      </c>
      <c r="F294" s="40">
        <v>-189.71930769230701</v>
      </c>
      <c r="G294" s="40">
        <v>0</v>
      </c>
      <c r="H294" s="40">
        <v>0</v>
      </c>
      <c r="I294" s="40">
        <v>0</v>
      </c>
      <c r="J294" s="40">
        <v>0</v>
      </c>
      <c r="K294" s="40">
        <v>0</v>
      </c>
      <c r="L294" s="40">
        <f t="shared" si="8"/>
        <v>-189.71930769230701</v>
      </c>
      <c r="M294" s="40">
        <v>-189.71930769230701</v>
      </c>
      <c r="N294" s="40">
        <v>0</v>
      </c>
      <c r="O294" s="40">
        <v>0</v>
      </c>
      <c r="P294" s="40">
        <v>0</v>
      </c>
      <c r="Q294" s="40">
        <v>0</v>
      </c>
      <c r="R294" s="40">
        <v>0</v>
      </c>
      <c r="S294" s="40">
        <v>0</v>
      </c>
    </row>
    <row r="295" spans="1:19" outlineLevel="2">
      <c r="A295" s="27" t="s">
        <v>852</v>
      </c>
      <c r="B295" s="27" t="s">
        <v>853</v>
      </c>
      <c r="C295" s="27" t="s">
        <v>1021</v>
      </c>
      <c r="D295" s="27" t="s">
        <v>1022</v>
      </c>
      <c r="E295" s="27" t="s">
        <v>555</v>
      </c>
      <c r="F295" s="40">
        <v>-775.667461538461</v>
      </c>
      <c r="G295" s="40">
        <v>0</v>
      </c>
      <c r="H295" s="40">
        <v>0</v>
      </c>
      <c r="I295" s="40">
        <v>0</v>
      </c>
      <c r="J295" s="40">
        <v>0</v>
      </c>
      <c r="K295" s="40">
        <v>0</v>
      </c>
      <c r="L295" s="40">
        <f t="shared" si="8"/>
        <v>0</v>
      </c>
      <c r="M295" s="40">
        <v>0</v>
      </c>
      <c r="N295" s="40">
        <v>0</v>
      </c>
      <c r="O295" s="40">
        <v>0</v>
      </c>
      <c r="P295" s="40">
        <v>0</v>
      </c>
      <c r="Q295" s="40">
        <v>0</v>
      </c>
      <c r="R295" s="40">
        <v>-775.667461538461</v>
      </c>
      <c r="S295" s="40">
        <v>0</v>
      </c>
    </row>
    <row r="296" spans="1:19" outlineLevel="2">
      <c r="A296" s="27" t="s">
        <v>852</v>
      </c>
      <c r="B296" s="27" t="s">
        <v>853</v>
      </c>
      <c r="C296" s="27" t="s">
        <v>1023</v>
      </c>
      <c r="D296" s="27" t="s">
        <v>1024</v>
      </c>
      <c r="E296" s="27" t="s">
        <v>555</v>
      </c>
      <c r="F296" s="40">
        <v>-52.993153846153803</v>
      </c>
      <c r="G296" s="40">
        <v>0</v>
      </c>
      <c r="H296" s="40">
        <v>0</v>
      </c>
      <c r="I296" s="40">
        <v>0</v>
      </c>
      <c r="J296" s="40">
        <v>0</v>
      </c>
      <c r="K296" s="40">
        <v>0</v>
      </c>
      <c r="L296" s="40">
        <f t="shared" si="8"/>
        <v>0</v>
      </c>
      <c r="M296" s="40">
        <v>0</v>
      </c>
      <c r="N296" s="40">
        <v>0</v>
      </c>
      <c r="O296" s="40">
        <v>0</v>
      </c>
      <c r="P296" s="40">
        <v>0</v>
      </c>
      <c r="Q296" s="40">
        <v>0</v>
      </c>
      <c r="R296" s="40">
        <v>-52.993153846153803</v>
      </c>
      <c r="S296" s="40">
        <v>0</v>
      </c>
    </row>
    <row r="297" spans="1:19" outlineLevel="2">
      <c r="A297" s="27" t="s">
        <v>852</v>
      </c>
      <c r="B297" s="27" t="s">
        <v>853</v>
      </c>
      <c r="C297" s="27" t="s">
        <v>1025</v>
      </c>
      <c r="D297" s="27" t="s">
        <v>1026</v>
      </c>
      <c r="E297" s="27" t="s">
        <v>555</v>
      </c>
      <c r="F297" s="40">
        <v>-162.79324307692301</v>
      </c>
      <c r="G297" s="40">
        <v>0</v>
      </c>
      <c r="H297" s="40">
        <v>0</v>
      </c>
      <c r="I297" s="40">
        <v>0</v>
      </c>
      <c r="J297" s="40">
        <v>0</v>
      </c>
      <c r="K297" s="40">
        <v>0</v>
      </c>
      <c r="L297" s="40">
        <f t="shared" si="8"/>
        <v>0</v>
      </c>
      <c r="M297" s="40">
        <v>0</v>
      </c>
      <c r="N297" s="40">
        <v>0</v>
      </c>
      <c r="O297" s="40">
        <v>0</v>
      </c>
      <c r="P297" s="40">
        <v>0</v>
      </c>
      <c r="Q297" s="40">
        <v>0</v>
      </c>
      <c r="R297" s="40">
        <v>-162.79324307692301</v>
      </c>
      <c r="S297" s="40">
        <v>0</v>
      </c>
    </row>
    <row r="298" spans="1:19" outlineLevel="2">
      <c r="A298" s="27" t="s">
        <v>852</v>
      </c>
      <c r="B298" s="27" t="s">
        <v>853</v>
      </c>
      <c r="C298" s="27" t="s">
        <v>1027</v>
      </c>
      <c r="D298" s="27" t="s">
        <v>1028</v>
      </c>
      <c r="E298" s="27" t="s">
        <v>555</v>
      </c>
      <c r="F298" s="40">
        <v>-1666.5474615384601</v>
      </c>
      <c r="G298" s="40">
        <v>0</v>
      </c>
      <c r="H298" s="40">
        <v>0</v>
      </c>
      <c r="I298" s="40">
        <v>0</v>
      </c>
      <c r="J298" s="40">
        <v>0</v>
      </c>
      <c r="K298" s="40">
        <v>0</v>
      </c>
      <c r="L298" s="40">
        <f t="shared" si="8"/>
        <v>0</v>
      </c>
      <c r="M298" s="40">
        <v>0</v>
      </c>
      <c r="N298" s="40">
        <v>0</v>
      </c>
      <c r="O298" s="40">
        <v>0</v>
      </c>
      <c r="P298" s="40">
        <v>0</v>
      </c>
      <c r="Q298" s="40">
        <v>0</v>
      </c>
      <c r="R298" s="40">
        <v>-1666.5474615384601</v>
      </c>
      <c r="S298" s="40">
        <v>0</v>
      </c>
    </row>
    <row r="299" spans="1:19" outlineLevel="2">
      <c r="A299" s="27" t="s">
        <v>852</v>
      </c>
      <c r="B299" s="27" t="s">
        <v>853</v>
      </c>
      <c r="C299" s="27" t="s">
        <v>1029</v>
      </c>
      <c r="D299" s="27" t="s">
        <v>1030</v>
      </c>
      <c r="E299" s="27" t="s">
        <v>555</v>
      </c>
      <c r="F299" s="40">
        <v>-1098.52316230769</v>
      </c>
      <c r="G299" s="40">
        <v>0</v>
      </c>
      <c r="H299" s="40">
        <v>0</v>
      </c>
      <c r="I299" s="40">
        <v>0</v>
      </c>
      <c r="J299" s="40">
        <v>0</v>
      </c>
      <c r="K299" s="40">
        <v>0</v>
      </c>
      <c r="L299" s="40">
        <f t="shared" ref="L299:L329" si="9">M299+P299</f>
        <v>0</v>
      </c>
      <c r="M299" s="40">
        <v>0</v>
      </c>
      <c r="N299" s="40">
        <v>0</v>
      </c>
      <c r="O299" s="40">
        <v>0</v>
      </c>
      <c r="P299" s="40">
        <v>0</v>
      </c>
      <c r="Q299" s="40">
        <v>0</v>
      </c>
      <c r="R299" s="40">
        <v>-1098.52316230769</v>
      </c>
      <c r="S299" s="40">
        <v>0</v>
      </c>
    </row>
    <row r="300" spans="1:19" outlineLevel="2">
      <c r="A300" s="27" t="s">
        <v>852</v>
      </c>
      <c r="B300" s="27" t="s">
        <v>853</v>
      </c>
      <c r="C300" s="27" t="s">
        <v>1031</v>
      </c>
      <c r="D300" s="27" t="s">
        <v>1032</v>
      </c>
      <c r="E300" s="27" t="s">
        <v>555</v>
      </c>
      <c r="F300" s="40">
        <v>-444.02392307692298</v>
      </c>
      <c r="G300" s="40">
        <v>0</v>
      </c>
      <c r="H300" s="40">
        <v>0</v>
      </c>
      <c r="I300" s="40">
        <v>0</v>
      </c>
      <c r="J300" s="40">
        <v>0</v>
      </c>
      <c r="K300" s="40">
        <v>0</v>
      </c>
      <c r="L300" s="40">
        <f t="shared" si="9"/>
        <v>0</v>
      </c>
      <c r="M300" s="40">
        <v>0</v>
      </c>
      <c r="N300" s="40">
        <v>0</v>
      </c>
      <c r="O300" s="40">
        <v>0</v>
      </c>
      <c r="P300" s="40">
        <v>0</v>
      </c>
      <c r="Q300" s="40">
        <v>0</v>
      </c>
      <c r="R300" s="40">
        <v>-444.02392307692298</v>
      </c>
      <c r="S300" s="40">
        <v>0</v>
      </c>
    </row>
    <row r="301" spans="1:19" outlineLevel="2">
      <c r="A301" s="27" t="s">
        <v>852</v>
      </c>
      <c r="B301" s="27" t="s">
        <v>853</v>
      </c>
      <c r="C301" s="27" t="s">
        <v>1033</v>
      </c>
      <c r="D301" s="27" t="s">
        <v>1034</v>
      </c>
      <c r="E301" s="27" t="s">
        <v>555</v>
      </c>
      <c r="F301" s="40">
        <v>-21080.989384615299</v>
      </c>
      <c r="G301" s="40">
        <v>0</v>
      </c>
      <c r="H301" s="40">
        <v>0</v>
      </c>
      <c r="I301" s="40">
        <v>0</v>
      </c>
      <c r="J301" s="40">
        <v>0</v>
      </c>
      <c r="K301" s="40">
        <v>0</v>
      </c>
      <c r="L301" s="40">
        <f t="shared" si="9"/>
        <v>0</v>
      </c>
      <c r="M301" s="40">
        <v>0</v>
      </c>
      <c r="N301" s="40">
        <v>0</v>
      </c>
      <c r="O301" s="40">
        <v>0</v>
      </c>
      <c r="P301" s="40">
        <v>0</v>
      </c>
      <c r="Q301" s="40">
        <v>0</v>
      </c>
      <c r="R301" s="40">
        <v>-21080.989384615299</v>
      </c>
      <c r="S301" s="40">
        <v>0</v>
      </c>
    </row>
    <row r="302" spans="1:19" outlineLevel="2">
      <c r="A302" s="27" t="s">
        <v>852</v>
      </c>
      <c r="B302" s="27" t="s">
        <v>853</v>
      </c>
      <c r="C302" s="27" t="s">
        <v>1035</v>
      </c>
      <c r="D302" s="27" t="s">
        <v>1036</v>
      </c>
      <c r="E302" s="27" t="s">
        <v>573</v>
      </c>
      <c r="F302" s="40">
        <v>-2279.8842307692198</v>
      </c>
      <c r="G302" s="40">
        <v>-34.072328833446399</v>
      </c>
      <c r="H302" s="40">
        <v>-564.90566438217058</v>
      </c>
      <c r="I302" s="40">
        <v>-170.31723188722557</v>
      </c>
      <c r="J302" s="40">
        <v>0</v>
      </c>
      <c r="K302" s="40">
        <v>0</v>
      </c>
      <c r="L302" s="40">
        <f t="shared" si="9"/>
        <v>-401.69516968345044</v>
      </c>
      <c r="M302" s="40">
        <v>-313.29967091484809</v>
      </c>
      <c r="N302" s="40">
        <v>-956.90668659001733</v>
      </c>
      <c r="O302" s="40">
        <v>-143.08207701233263</v>
      </c>
      <c r="P302" s="40">
        <v>-88.395498768602366</v>
      </c>
      <c r="Q302" s="40">
        <v>-8.905072380576696</v>
      </c>
      <c r="R302" s="40">
        <v>0</v>
      </c>
      <c r="S302" s="40">
        <v>0</v>
      </c>
    </row>
    <row r="303" spans="1:19" outlineLevel="2">
      <c r="A303" s="27" t="s">
        <v>852</v>
      </c>
      <c r="B303" s="27" t="s">
        <v>853</v>
      </c>
      <c r="C303" s="27" t="s">
        <v>1037</v>
      </c>
      <c r="D303" s="27" t="s">
        <v>1038</v>
      </c>
      <c r="E303" s="27" t="s">
        <v>742</v>
      </c>
      <c r="F303" s="40">
        <v>-4.8156923076923102</v>
      </c>
      <c r="G303" s="40">
        <v>-4.8156923076923102</v>
      </c>
      <c r="H303" s="40">
        <v>0</v>
      </c>
      <c r="I303" s="40">
        <v>0</v>
      </c>
      <c r="J303" s="40">
        <v>0</v>
      </c>
      <c r="K303" s="40">
        <v>0</v>
      </c>
      <c r="L303" s="40">
        <f t="shared" si="9"/>
        <v>0</v>
      </c>
      <c r="M303" s="40">
        <v>0</v>
      </c>
      <c r="N303" s="40">
        <v>0</v>
      </c>
      <c r="O303" s="40">
        <v>0</v>
      </c>
      <c r="P303" s="40">
        <v>0</v>
      </c>
      <c r="Q303" s="40">
        <v>0</v>
      </c>
      <c r="R303" s="40">
        <v>0</v>
      </c>
      <c r="S303" s="40">
        <v>0</v>
      </c>
    </row>
    <row r="304" spans="1:19" outlineLevel="2">
      <c r="A304" s="27" t="s">
        <v>852</v>
      </c>
      <c r="B304" s="27" t="s">
        <v>853</v>
      </c>
      <c r="C304" s="27" t="s">
        <v>1039</v>
      </c>
      <c r="D304" s="27" t="s">
        <v>1040</v>
      </c>
      <c r="E304" s="27" t="s">
        <v>915</v>
      </c>
      <c r="F304" s="40">
        <v>-26.123538461538399</v>
      </c>
      <c r="G304" s="40">
        <v>0</v>
      </c>
      <c r="H304" s="40">
        <v>0</v>
      </c>
      <c r="I304" s="40">
        <v>0</v>
      </c>
      <c r="J304" s="40">
        <v>0</v>
      </c>
      <c r="K304" s="40">
        <v>0</v>
      </c>
      <c r="L304" s="40">
        <f t="shared" si="9"/>
        <v>-26.123538461538399</v>
      </c>
      <c r="M304" s="40">
        <v>0</v>
      </c>
      <c r="N304" s="40">
        <v>0</v>
      </c>
      <c r="O304" s="40">
        <v>0</v>
      </c>
      <c r="P304" s="40">
        <v>-26.123538461538399</v>
      </c>
      <c r="Q304" s="40">
        <v>0</v>
      </c>
      <c r="R304" s="40">
        <v>0</v>
      </c>
      <c r="S304" s="40">
        <v>0</v>
      </c>
    </row>
    <row r="305" spans="1:19" outlineLevel="2">
      <c r="A305" s="27" t="s">
        <v>852</v>
      </c>
      <c r="B305" s="27" t="s">
        <v>853</v>
      </c>
      <c r="C305" s="27" t="s">
        <v>1041</v>
      </c>
      <c r="D305" s="27" t="s">
        <v>1042</v>
      </c>
      <c r="E305" s="27" t="s">
        <v>555</v>
      </c>
      <c r="F305" s="40">
        <v>13.4545384615384</v>
      </c>
      <c r="G305" s="40">
        <v>0</v>
      </c>
      <c r="H305" s="40">
        <v>0</v>
      </c>
      <c r="I305" s="40">
        <v>0</v>
      </c>
      <c r="J305" s="40">
        <v>0</v>
      </c>
      <c r="K305" s="40">
        <v>0</v>
      </c>
      <c r="L305" s="40">
        <f t="shared" si="9"/>
        <v>0</v>
      </c>
      <c r="M305" s="40">
        <v>0</v>
      </c>
      <c r="N305" s="40">
        <v>0</v>
      </c>
      <c r="O305" s="40">
        <v>0</v>
      </c>
      <c r="P305" s="40">
        <v>0</v>
      </c>
      <c r="Q305" s="40">
        <v>0</v>
      </c>
      <c r="R305" s="40">
        <v>13.4545384615384</v>
      </c>
      <c r="S305" s="40">
        <v>0</v>
      </c>
    </row>
    <row r="306" spans="1:19" outlineLevel="2">
      <c r="A306" s="27" t="s">
        <v>852</v>
      </c>
      <c r="B306" s="27" t="s">
        <v>853</v>
      </c>
      <c r="C306" s="27" t="s">
        <v>1043</v>
      </c>
      <c r="D306" s="27" t="s">
        <v>1044</v>
      </c>
      <c r="E306" s="27" t="s">
        <v>555</v>
      </c>
      <c r="F306" s="40">
        <v>76.976769230769193</v>
      </c>
      <c r="G306" s="40">
        <v>0</v>
      </c>
      <c r="H306" s="40">
        <v>0</v>
      </c>
      <c r="I306" s="40">
        <v>0</v>
      </c>
      <c r="J306" s="40">
        <v>0</v>
      </c>
      <c r="K306" s="40">
        <v>0</v>
      </c>
      <c r="L306" s="40">
        <f t="shared" si="9"/>
        <v>0</v>
      </c>
      <c r="M306" s="40">
        <v>0</v>
      </c>
      <c r="N306" s="40">
        <v>0</v>
      </c>
      <c r="O306" s="40">
        <v>0</v>
      </c>
      <c r="P306" s="40">
        <v>0</v>
      </c>
      <c r="Q306" s="40">
        <v>0</v>
      </c>
      <c r="R306" s="40">
        <v>76.976769230769193</v>
      </c>
      <c r="S306" s="40">
        <v>0</v>
      </c>
    </row>
    <row r="307" spans="1:19" outlineLevel="2">
      <c r="A307" s="27" t="s">
        <v>852</v>
      </c>
      <c r="B307" s="27" t="s">
        <v>853</v>
      </c>
      <c r="C307" s="27" t="s">
        <v>1045</v>
      </c>
      <c r="D307" s="27" t="s">
        <v>1046</v>
      </c>
      <c r="E307" s="27" t="s">
        <v>555</v>
      </c>
      <c r="F307" s="40">
        <v>-411.33430769230699</v>
      </c>
      <c r="G307" s="40">
        <v>0</v>
      </c>
      <c r="H307" s="40">
        <v>0</v>
      </c>
      <c r="I307" s="40">
        <v>0</v>
      </c>
      <c r="J307" s="40">
        <v>0</v>
      </c>
      <c r="K307" s="40">
        <v>0</v>
      </c>
      <c r="L307" s="40">
        <f t="shared" si="9"/>
        <v>0</v>
      </c>
      <c r="M307" s="40">
        <v>0</v>
      </c>
      <c r="N307" s="40">
        <v>0</v>
      </c>
      <c r="O307" s="40">
        <v>0</v>
      </c>
      <c r="P307" s="40">
        <v>0</v>
      </c>
      <c r="Q307" s="40">
        <v>0</v>
      </c>
      <c r="R307" s="40">
        <v>-411.33430769230699</v>
      </c>
      <c r="S307" s="40">
        <v>0</v>
      </c>
    </row>
    <row r="308" spans="1:19" outlineLevel="2">
      <c r="A308" s="27" t="s">
        <v>852</v>
      </c>
      <c r="B308" s="27" t="s">
        <v>853</v>
      </c>
      <c r="C308" s="27" t="s">
        <v>1047</v>
      </c>
      <c r="D308" s="27" t="s">
        <v>1048</v>
      </c>
      <c r="E308" s="27" t="s">
        <v>555</v>
      </c>
      <c r="F308" s="40">
        <v>-119.34276923076899</v>
      </c>
      <c r="G308" s="40">
        <v>0</v>
      </c>
      <c r="H308" s="40">
        <v>0</v>
      </c>
      <c r="I308" s="40">
        <v>0</v>
      </c>
      <c r="J308" s="40">
        <v>0</v>
      </c>
      <c r="K308" s="40">
        <v>0</v>
      </c>
      <c r="L308" s="40">
        <f t="shared" si="9"/>
        <v>0</v>
      </c>
      <c r="M308" s="40">
        <v>0</v>
      </c>
      <c r="N308" s="40">
        <v>0</v>
      </c>
      <c r="O308" s="40">
        <v>0</v>
      </c>
      <c r="P308" s="40">
        <v>0</v>
      </c>
      <c r="Q308" s="40">
        <v>0</v>
      </c>
      <c r="R308" s="40">
        <v>-119.34276923076899</v>
      </c>
      <c r="S308" s="40">
        <v>0</v>
      </c>
    </row>
    <row r="309" spans="1:19" outlineLevel="2">
      <c r="A309" s="27" t="s">
        <v>852</v>
      </c>
      <c r="B309" s="27" t="s">
        <v>853</v>
      </c>
      <c r="C309" s="27" t="s">
        <v>1049</v>
      </c>
      <c r="D309" s="27" t="s">
        <v>1050</v>
      </c>
      <c r="E309" s="27" t="s">
        <v>555</v>
      </c>
      <c r="F309" s="40">
        <v>-644.91253846153802</v>
      </c>
      <c r="G309" s="40">
        <v>0</v>
      </c>
      <c r="H309" s="40">
        <v>0</v>
      </c>
      <c r="I309" s="40">
        <v>0</v>
      </c>
      <c r="J309" s="40">
        <v>0</v>
      </c>
      <c r="K309" s="40">
        <v>0</v>
      </c>
      <c r="L309" s="40">
        <f t="shared" si="9"/>
        <v>0</v>
      </c>
      <c r="M309" s="40">
        <v>0</v>
      </c>
      <c r="N309" s="40">
        <v>0</v>
      </c>
      <c r="O309" s="40">
        <v>0</v>
      </c>
      <c r="P309" s="40">
        <v>0</v>
      </c>
      <c r="Q309" s="40">
        <v>0</v>
      </c>
      <c r="R309" s="40">
        <v>-644.91253846153802</v>
      </c>
      <c r="S309" s="40">
        <v>0</v>
      </c>
    </row>
    <row r="310" spans="1:19" outlineLevel="2">
      <c r="A310" s="27" t="s">
        <v>852</v>
      </c>
      <c r="B310" s="27" t="s">
        <v>853</v>
      </c>
      <c r="C310" s="27" t="s">
        <v>1051</v>
      </c>
      <c r="D310" s="27" t="s">
        <v>1052</v>
      </c>
      <c r="E310" s="27" t="s">
        <v>588</v>
      </c>
      <c r="F310" s="40">
        <v>-1085.3796153846199</v>
      </c>
      <c r="G310" s="40">
        <v>-17.0454352687217</v>
      </c>
      <c r="H310" s="40">
        <v>-282.4372889100822</v>
      </c>
      <c r="I310" s="40">
        <v>-85.281036721492768</v>
      </c>
      <c r="J310" s="40">
        <v>0</v>
      </c>
      <c r="K310" s="40">
        <v>0</v>
      </c>
      <c r="L310" s="40">
        <f t="shared" si="9"/>
        <v>-173.29820126544791</v>
      </c>
      <c r="M310" s="40">
        <v>-136.62737145980412</v>
      </c>
      <c r="N310" s="40">
        <v>-462.67906483655213</v>
      </c>
      <c r="O310" s="40">
        <v>-60.511133797823923</v>
      </c>
      <c r="P310" s="40">
        <v>-36.670829805643777</v>
      </c>
      <c r="Q310" s="40">
        <v>-4.1274545844993842</v>
      </c>
      <c r="R310" s="40">
        <v>0</v>
      </c>
      <c r="S310" s="40">
        <v>0</v>
      </c>
    </row>
    <row r="311" spans="1:19" outlineLevel="2">
      <c r="A311" s="27" t="s">
        <v>852</v>
      </c>
      <c r="B311" s="27" t="s">
        <v>853</v>
      </c>
      <c r="C311" s="27" t="s">
        <v>1053</v>
      </c>
      <c r="D311" s="27" t="s">
        <v>1054</v>
      </c>
      <c r="E311" s="27" t="s">
        <v>642</v>
      </c>
      <c r="F311" s="40">
        <v>554.98</v>
      </c>
      <c r="G311" s="40">
        <v>0</v>
      </c>
      <c r="H311" s="40">
        <v>554.98</v>
      </c>
      <c r="I311" s="40">
        <v>0</v>
      </c>
      <c r="J311" s="40">
        <v>0</v>
      </c>
      <c r="K311" s="40">
        <v>0</v>
      </c>
      <c r="L311" s="40">
        <f t="shared" si="9"/>
        <v>0</v>
      </c>
      <c r="M311" s="40">
        <v>0</v>
      </c>
      <c r="N311" s="40">
        <v>0</v>
      </c>
      <c r="O311" s="40">
        <v>0</v>
      </c>
      <c r="P311" s="40">
        <v>0</v>
      </c>
      <c r="Q311" s="40">
        <v>0</v>
      </c>
      <c r="R311" s="40">
        <v>0</v>
      </c>
      <c r="S311" s="40">
        <v>0</v>
      </c>
    </row>
    <row r="312" spans="1:19" outlineLevel="2">
      <c r="A312" s="27" t="s">
        <v>852</v>
      </c>
      <c r="B312" s="27" t="s">
        <v>853</v>
      </c>
      <c r="C312" s="27" t="s">
        <v>1055</v>
      </c>
      <c r="D312" s="27" t="s">
        <v>1056</v>
      </c>
      <c r="E312" s="27" t="s">
        <v>555</v>
      </c>
      <c r="F312" s="40">
        <v>169.58553846153799</v>
      </c>
      <c r="G312" s="40">
        <v>0</v>
      </c>
      <c r="H312" s="40">
        <v>0</v>
      </c>
      <c r="I312" s="40">
        <v>0</v>
      </c>
      <c r="J312" s="40">
        <v>0</v>
      </c>
      <c r="K312" s="40">
        <v>0</v>
      </c>
      <c r="L312" s="40">
        <f t="shared" si="9"/>
        <v>0</v>
      </c>
      <c r="M312" s="40">
        <v>0</v>
      </c>
      <c r="N312" s="40">
        <v>0</v>
      </c>
      <c r="O312" s="40">
        <v>0</v>
      </c>
      <c r="P312" s="40">
        <v>0</v>
      </c>
      <c r="Q312" s="40">
        <v>0</v>
      </c>
      <c r="R312" s="40">
        <v>169.58553846153799</v>
      </c>
      <c r="S312" s="40">
        <v>0</v>
      </c>
    </row>
    <row r="313" spans="1:19" outlineLevel="2">
      <c r="A313" s="27" t="s">
        <v>852</v>
      </c>
      <c r="B313" s="27" t="s">
        <v>853</v>
      </c>
      <c r="C313" s="27" t="s">
        <v>1057</v>
      </c>
      <c r="D313" s="27" t="s">
        <v>1058</v>
      </c>
      <c r="E313" s="27" t="s">
        <v>555</v>
      </c>
      <c r="F313" s="40">
        <v>-4620.7104615384596</v>
      </c>
      <c r="G313" s="40">
        <v>0</v>
      </c>
      <c r="H313" s="40">
        <v>0</v>
      </c>
      <c r="I313" s="40">
        <v>0</v>
      </c>
      <c r="J313" s="40">
        <v>0</v>
      </c>
      <c r="K313" s="40">
        <v>0</v>
      </c>
      <c r="L313" s="40">
        <f t="shared" si="9"/>
        <v>0</v>
      </c>
      <c r="M313" s="40">
        <v>0</v>
      </c>
      <c r="N313" s="40">
        <v>0</v>
      </c>
      <c r="O313" s="40">
        <v>0</v>
      </c>
      <c r="P313" s="40">
        <v>0</v>
      </c>
      <c r="Q313" s="40">
        <v>0</v>
      </c>
      <c r="R313" s="40">
        <v>-4620.7104615384596</v>
      </c>
      <c r="S313" s="40">
        <v>0</v>
      </c>
    </row>
    <row r="314" spans="1:19" outlineLevel="2">
      <c r="A314" s="27" t="s">
        <v>852</v>
      </c>
      <c r="B314" s="27" t="s">
        <v>853</v>
      </c>
      <c r="C314" s="27" t="s">
        <v>1059</v>
      </c>
      <c r="D314" s="27" t="s">
        <v>1060</v>
      </c>
      <c r="E314" s="27" t="s">
        <v>555</v>
      </c>
      <c r="F314" s="40">
        <v>-9348.9145384615294</v>
      </c>
      <c r="G314" s="40">
        <v>0</v>
      </c>
      <c r="H314" s="40">
        <v>0</v>
      </c>
      <c r="I314" s="40">
        <v>0</v>
      </c>
      <c r="J314" s="40">
        <v>0</v>
      </c>
      <c r="K314" s="40">
        <v>0</v>
      </c>
      <c r="L314" s="40">
        <f t="shared" si="9"/>
        <v>0</v>
      </c>
      <c r="M314" s="40">
        <v>0</v>
      </c>
      <c r="N314" s="40">
        <v>0</v>
      </c>
      <c r="O314" s="40">
        <v>0</v>
      </c>
      <c r="P314" s="40">
        <v>0</v>
      </c>
      <c r="Q314" s="40">
        <v>0</v>
      </c>
      <c r="R314" s="40">
        <v>-9348.9145384615294</v>
      </c>
      <c r="S314" s="40">
        <v>0</v>
      </c>
    </row>
    <row r="315" spans="1:19" outlineLevel="2">
      <c r="A315" s="27" t="s">
        <v>852</v>
      </c>
      <c r="B315" s="27" t="s">
        <v>853</v>
      </c>
      <c r="C315" s="27" t="s">
        <v>1061</v>
      </c>
      <c r="D315" s="27" t="s">
        <v>1062</v>
      </c>
      <c r="E315" s="27" t="s">
        <v>642</v>
      </c>
      <c r="F315" s="40">
        <v>-24.6863846153846</v>
      </c>
      <c r="G315" s="40">
        <v>0</v>
      </c>
      <c r="H315" s="40">
        <v>-24.6863846153846</v>
      </c>
      <c r="I315" s="40">
        <v>0</v>
      </c>
      <c r="J315" s="40">
        <v>0</v>
      </c>
      <c r="K315" s="40">
        <v>0</v>
      </c>
      <c r="L315" s="40">
        <f t="shared" si="9"/>
        <v>0</v>
      </c>
      <c r="M315" s="40">
        <v>0</v>
      </c>
      <c r="N315" s="40">
        <v>0</v>
      </c>
      <c r="O315" s="40">
        <v>0</v>
      </c>
      <c r="P315" s="40">
        <v>0</v>
      </c>
      <c r="Q315" s="40">
        <v>0</v>
      </c>
      <c r="R315" s="40">
        <v>0</v>
      </c>
      <c r="S315" s="40">
        <v>0</v>
      </c>
    </row>
    <row r="316" spans="1:19" outlineLevel="2">
      <c r="A316" s="27" t="s">
        <v>852</v>
      </c>
      <c r="B316" s="27" t="s">
        <v>853</v>
      </c>
      <c r="C316" s="27" t="s">
        <v>1063</v>
      </c>
      <c r="D316" s="27" t="s">
        <v>1064</v>
      </c>
      <c r="E316" s="27" t="s">
        <v>642</v>
      </c>
      <c r="F316" s="40">
        <v>-20.5520769230769</v>
      </c>
      <c r="G316" s="40">
        <v>0</v>
      </c>
      <c r="H316" s="40">
        <v>-20.5520769230769</v>
      </c>
      <c r="I316" s="40">
        <v>0</v>
      </c>
      <c r="J316" s="40">
        <v>0</v>
      </c>
      <c r="K316" s="40">
        <v>0</v>
      </c>
      <c r="L316" s="40">
        <f t="shared" si="9"/>
        <v>0</v>
      </c>
      <c r="M316" s="40">
        <v>0</v>
      </c>
      <c r="N316" s="40">
        <v>0</v>
      </c>
      <c r="O316" s="40">
        <v>0</v>
      </c>
      <c r="P316" s="40">
        <v>0</v>
      </c>
      <c r="Q316" s="40">
        <v>0</v>
      </c>
      <c r="R316" s="40">
        <v>0</v>
      </c>
      <c r="S316" s="40">
        <v>0</v>
      </c>
    </row>
    <row r="317" spans="1:19" outlineLevel="2">
      <c r="A317" s="27" t="s">
        <v>852</v>
      </c>
      <c r="B317" s="27" t="s">
        <v>853</v>
      </c>
      <c r="C317" s="27" t="s">
        <v>1065</v>
      </c>
      <c r="D317" s="27" t="s">
        <v>1066</v>
      </c>
      <c r="E317" s="27" t="s">
        <v>555</v>
      </c>
      <c r="F317" s="40">
        <v>-1091.34292307692</v>
      </c>
      <c r="G317" s="40">
        <v>0</v>
      </c>
      <c r="H317" s="40">
        <v>0</v>
      </c>
      <c r="I317" s="40">
        <v>0</v>
      </c>
      <c r="J317" s="40">
        <v>0</v>
      </c>
      <c r="K317" s="40">
        <v>0</v>
      </c>
      <c r="L317" s="40">
        <f t="shared" si="9"/>
        <v>0</v>
      </c>
      <c r="M317" s="40">
        <v>0</v>
      </c>
      <c r="N317" s="40">
        <v>0</v>
      </c>
      <c r="O317" s="40">
        <v>0</v>
      </c>
      <c r="P317" s="40">
        <v>0</v>
      </c>
      <c r="Q317" s="40">
        <v>0</v>
      </c>
      <c r="R317" s="40">
        <v>-1091.34292307692</v>
      </c>
      <c r="S317" s="40">
        <v>0</v>
      </c>
    </row>
    <row r="318" spans="1:19" outlineLevel="2">
      <c r="A318" s="27" t="s">
        <v>852</v>
      </c>
      <c r="B318" s="27" t="s">
        <v>853</v>
      </c>
      <c r="C318" s="27" t="s">
        <v>1067</v>
      </c>
      <c r="D318" s="27" t="s">
        <v>1068</v>
      </c>
      <c r="E318" s="27" t="s">
        <v>555</v>
      </c>
      <c r="F318" s="40">
        <v>-591.38876923076896</v>
      </c>
      <c r="G318" s="40">
        <v>0</v>
      </c>
      <c r="H318" s="40">
        <v>0</v>
      </c>
      <c r="I318" s="40">
        <v>0</v>
      </c>
      <c r="J318" s="40">
        <v>0</v>
      </c>
      <c r="K318" s="40">
        <v>0</v>
      </c>
      <c r="L318" s="40">
        <f t="shared" si="9"/>
        <v>0</v>
      </c>
      <c r="M318" s="40">
        <v>0</v>
      </c>
      <c r="N318" s="40">
        <v>0</v>
      </c>
      <c r="O318" s="40">
        <v>0</v>
      </c>
      <c r="P318" s="40">
        <v>0</v>
      </c>
      <c r="Q318" s="40">
        <v>0</v>
      </c>
      <c r="R318" s="40">
        <v>-591.38876923076896</v>
      </c>
      <c r="S318" s="40">
        <v>0</v>
      </c>
    </row>
    <row r="319" spans="1:19" outlineLevel="2">
      <c r="A319" s="27" t="s">
        <v>852</v>
      </c>
      <c r="B319" s="27" t="s">
        <v>853</v>
      </c>
      <c r="C319" s="27" t="s">
        <v>1069</v>
      </c>
      <c r="D319" s="27" t="s">
        <v>1070</v>
      </c>
      <c r="E319" s="27" t="s">
        <v>645</v>
      </c>
      <c r="F319" s="40">
        <v>2.3076923077000001E-4</v>
      </c>
      <c r="G319" s="40">
        <v>0</v>
      </c>
      <c r="H319" s="40">
        <v>0</v>
      </c>
      <c r="I319" s="40">
        <v>0</v>
      </c>
      <c r="J319" s="40">
        <v>0</v>
      </c>
      <c r="K319" s="40">
        <v>0</v>
      </c>
      <c r="L319" s="40">
        <f t="shared" si="9"/>
        <v>0</v>
      </c>
      <c r="M319" s="40">
        <v>0</v>
      </c>
      <c r="N319" s="40">
        <v>2.3076923077000001E-4</v>
      </c>
      <c r="O319" s="40">
        <v>0</v>
      </c>
      <c r="P319" s="40">
        <v>0</v>
      </c>
      <c r="Q319" s="40">
        <v>0</v>
      </c>
      <c r="R319" s="40">
        <v>0</v>
      </c>
      <c r="S319" s="40">
        <v>0</v>
      </c>
    </row>
    <row r="320" spans="1:19" outlineLevel="2">
      <c r="A320" s="27" t="s">
        <v>852</v>
      </c>
      <c r="B320" s="27" t="s">
        <v>853</v>
      </c>
      <c r="C320" s="27" t="s">
        <v>1071</v>
      </c>
      <c r="D320" s="27" t="s">
        <v>1072</v>
      </c>
      <c r="E320" s="27" t="s">
        <v>654</v>
      </c>
      <c r="F320" s="40">
        <v>59.714923076923</v>
      </c>
      <c r="G320" s="40">
        <v>0</v>
      </c>
      <c r="H320" s="40">
        <v>0</v>
      </c>
      <c r="I320" s="40">
        <v>0</v>
      </c>
      <c r="J320" s="40">
        <v>0</v>
      </c>
      <c r="K320" s="40">
        <v>0</v>
      </c>
      <c r="L320" s="40">
        <f t="shared" si="9"/>
        <v>0</v>
      </c>
      <c r="M320" s="40">
        <v>0</v>
      </c>
      <c r="N320" s="40">
        <v>0</v>
      </c>
      <c r="O320" s="40">
        <v>59.714923076923</v>
      </c>
      <c r="P320" s="40">
        <v>0</v>
      </c>
      <c r="Q320" s="40">
        <v>0</v>
      </c>
      <c r="R320" s="40">
        <v>0</v>
      </c>
      <c r="S320" s="40">
        <v>0</v>
      </c>
    </row>
    <row r="321" spans="1:19" outlineLevel="2">
      <c r="A321" s="27" t="s">
        <v>852</v>
      </c>
      <c r="B321" s="27" t="s">
        <v>853</v>
      </c>
      <c r="C321" s="27" t="s">
        <v>1073</v>
      </c>
      <c r="D321" s="27" t="s">
        <v>1074</v>
      </c>
      <c r="E321" s="27" t="s">
        <v>642</v>
      </c>
      <c r="F321" s="40">
        <v>97.455461538461506</v>
      </c>
      <c r="G321" s="40">
        <v>0</v>
      </c>
      <c r="H321" s="40">
        <v>97.455461538461506</v>
      </c>
      <c r="I321" s="40">
        <v>0</v>
      </c>
      <c r="J321" s="40">
        <v>0</v>
      </c>
      <c r="K321" s="40">
        <v>0</v>
      </c>
      <c r="L321" s="40">
        <f t="shared" si="9"/>
        <v>0</v>
      </c>
      <c r="M321" s="40">
        <v>0</v>
      </c>
      <c r="N321" s="40">
        <v>0</v>
      </c>
      <c r="O321" s="40">
        <v>0</v>
      </c>
      <c r="P321" s="40">
        <v>0</v>
      </c>
      <c r="Q321" s="40">
        <v>0</v>
      </c>
      <c r="R321" s="40">
        <v>0</v>
      </c>
      <c r="S321" s="40">
        <v>0</v>
      </c>
    </row>
    <row r="322" spans="1:19" outlineLevel="2">
      <c r="A322" s="27" t="s">
        <v>852</v>
      </c>
      <c r="B322" s="27" t="s">
        <v>853</v>
      </c>
      <c r="C322" s="27" t="s">
        <v>1075</v>
      </c>
      <c r="D322" s="27" t="s">
        <v>1076</v>
      </c>
      <c r="E322" s="27" t="s">
        <v>555</v>
      </c>
      <c r="F322" s="40">
        <v>-2213.2172307692299</v>
      </c>
      <c r="G322" s="40">
        <v>0</v>
      </c>
      <c r="H322" s="40">
        <v>0</v>
      </c>
      <c r="I322" s="40">
        <v>0</v>
      </c>
      <c r="J322" s="40">
        <v>0</v>
      </c>
      <c r="K322" s="40">
        <v>0</v>
      </c>
      <c r="L322" s="40">
        <f t="shared" si="9"/>
        <v>0</v>
      </c>
      <c r="M322" s="40">
        <v>0</v>
      </c>
      <c r="N322" s="40">
        <v>0</v>
      </c>
      <c r="O322" s="40">
        <v>0</v>
      </c>
      <c r="P322" s="40">
        <v>0</v>
      </c>
      <c r="Q322" s="40">
        <v>0</v>
      </c>
      <c r="R322" s="40">
        <v>-2213.2172307692299</v>
      </c>
      <c r="S322" s="40">
        <v>0</v>
      </c>
    </row>
    <row r="323" spans="1:19" outlineLevel="2">
      <c r="A323" s="27" t="s">
        <v>852</v>
      </c>
      <c r="B323" s="27" t="s">
        <v>853</v>
      </c>
      <c r="C323" s="27" t="s">
        <v>1077</v>
      </c>
      <c r="D323" s="27" t="s">
        <v>1078</v>
      </c>
      <c r="E323" s="27" t="s">
        <v>645</v>
      </c>
      <c r="F323" s="40">
        <v>-549.841076923076</v>
      </c>
      <c r="G323" s="40">
        <v>0</v>
      </c>
      <c r="H323" s="40">
        <v>0</v>
      </c>
      <c r="I323" s="40">
        <v>0</v>
      </c>
      <c r="J323" s="40">
        <v>0</v>
      </c>
      <c r="K323" s="40">
        <v>0</v>
      </c>
      <c r="L323" s="40">
        <f t="shared" si="9"/>
        <v>0</v>
      </c>
      <c r="M323" s="40">
        <v>0</v>
      </c>
      <c r="N323" s="40">
        <v>-549.841076923076</v>
      </c>
      <c r="O323" s="40">
        <v>0</v>
      </c>
      <c r="P323" s="40">
        <v>0</v>
      </c>
      <c r="Q323" s="40">
        <v>0</v>
      </c>
      <c r="R323" s="40">
        <v>0</v>
      </c>
      <c r="S323" s="40">
        <v>0</v>
      </c>
    </row>
    <row r="324" spans="1:19" outlineLevel="2">
      <c r="A324" s="27" t="s">
        <v>852</v>
      </c>
      <c r="B324" s="27" t="s">
        <v>853</v>
      </c>
      <c r="C324" s="27" t="s">
        <v>1079</v>
      </c>
      <c r="D324" s="27" t="s">
        <v>1080</v>
      </c>
      <c r="E324" s="27" t="s">
        <v>659</v>
      </c>
      <c r="F324" s="40">
        <v>-207.07976923076899</v>
      </c>
      <c r="G324" s="40">
        <v>0</v>
      </c>
      <c r="H324" s="40">
        <v>0</v>
      </c>
      <c r="I324" s="40">
        <v>0</v>
      </c>
      <c r="J324" s="40">
        <v>0</v>
      </c>
      <c r="K324" s="40">
        <v>0</v>
      </c>
      <c r="L324" s="40">
        <f t="shared" si="9"/>
        <v>-207.07976923076899</v>
      </c>
      <c r="M324" s="40">
        <v>-207.07976923076899</v>
      </c>
      <c r="N324" s="40">
        <v>0</v>
      </c>
      <c r="O324" s="40">
        <v>0</v>
      </c>
      <c r="P324" s="40">
        <v>0</v>
      </c>
      <c r="Q324" s="40">
        <v>0</v>
      </c>
      <c r="R324" s="40">
        <v>0</v>
      </c>
      <c r="S324" s="40">
        <v>0</v>
      </c>
    </row>
    <row r="325" spans="1:19" outlineLevel="2">
      <c r="A325" s="27" t="s">
        <v>852</v>
      </c>
      <c r="B325" s="27" t="s">
        <v>853</v>
      </c>
      <c r="C325" s="27" t="s">
        <v>1081</v>
      </c>
      <c r="D325" s="27" t="s">
        <v>1082</v>
      </c>
      <c r="E325" s="27" t="s">
        <v>555</v>
      </c>
      <c r="F325" s="40">
        <v>284.35123076923003</v>
      </c>
      <c r="G325" s="40">
        <v>0</v>
      </c>
      <c r="H325" s="40">
        <v>0</v>
      </c>
      <c r="I325" s="40">
        <v>0</v>
      </c>
      <c r="J325" s="40">
        <v>0</v>
      </c>
      <c r="K325" s="40">
        <v>0</v>
      </c>
      <c r="L325" s="40">
        <f t="shared" si="9"/>
        <v>0</v>
      </c>
      <c r="M325" s="40">
        <v>0</v>
      </c>
      <c r="N325" s="40">
        <v>0</v>
      </c>
      <c r="O325" s="40">
        <v>0</v>
      </c>
      <c r="P325" s="40">
        <v>0</v>
      </c>
      <c r="Q325" s="40">
        <v>0</v>
      </c>
      <c r="R325" s="40">
        <v>284.35123076923003</v>
      </c>
      <c r="S325" s="40">
        <v>0</v>
      </c>
    </row>
    <row r="326" spans="1:19" outlineLevel="2">
      <c r="A326" s="27" t="s">
        <v>852</v>
      </c>
      <c r="B326" s="27" t="s">
        <v>853</v>
      </c>
      <c r="C326" s="27" t="s">
        <v>1083</v>
      </c>
      <c r="D326" s="27" t="s">
        <v>1084</v>
      </c>
      <c r="E326" s="27" t="s">
        <v>555</v>
      </c>
      <c r="F326" s="40">
        <v>-163.154384615384</v>
      </c>
      <c r="G326" s="40">
        <v>0</v>
      </c>
      <c r="H326" s="40">
        <v>0</v>
      </c>
      <c r="I326" s="40">
        <v>0</v>
      </c>
      <c r="J326" s="40">
        <v>0</v>
      </c>
      <c r="K326" s="40">
        <v>0</v>
      </c>
      <c r="L326" s="40">
        <f t="shared" si="9"/>
        <v>0</v>
      </c>
      <c r="M326" s="40">
        <v>0</v>
      </c>
      <c r="N326" s="40">
        <v>0</v>
      </c>
      <c r="O326" s="40">
        <v>0</v>
      </c>
      <c r="P326" s="40">
        <v>0</v>
      </c>
      <c r="Q326" s="40">
        <v>0</v>
      </c>
      <c r="R326" s="40">
        <v>-163.154384615384</v>
      </c>
      <c r="S326" s="40">
        <v>0</v>
      </c>
    </row>
    <row r="327" spans="1:19" outlineLevel="2">
      <c r="A327" s="27" t="s">
        <v>852</v>
      </c>
      <c r="B327" s="27" t="s">
        <v>853</v>
      </c>
      <c r="C327" s="27" t="s">
        <v>1085</v>
      </c>
      <c r="D327" s="27" t="s">
        <v>1086</v>
      </c>
      <c r="E327" s="27" t="s">
        <v>555</v>
      </c>
      <c r="F327" s="40">
        <v>-5482.8153076922999</v>
      </c>
      <c r="G327" s="40">
        <v>0</v>
      </c>
      <c r="H327" s="40">
        <v>0</v>
      </c>
      <c r="I327" s="40">
        <v>0</v>
      </c>
      <c r="J327" s="40">
        <v>0</v>
      </c>
      <c r="K327" s="40">
        <v>0</v>
      </c>
      <c r="L327" s="40">
        <f t="shared" si="9"/>
        <v>0</v>
      </c>
      <c r="M327" s="40">
        <v>0</v>
      </c>
      <c r="N327" s="40">
        <v>0</v>
      </c>
      <c r="O327" s="40">
        <v>0</v>
      </c>
      <c r="P327" s="40">
        <v>0</v>
      </c>
      <c r="Q327" s="40">
        <v>0</v>
      </c>
      <c r="R327" s="40">
        <v>-5482.8153076922999</v>
      </c>
      <c r="S327" s="40">
        <v>0</v>
      </c>
    </row>
    <row r="328" spans="1:19" outlineLevel="2">
      <c r="A328" s="27" t="s">
        <v>852</v>
      </c>
      <c r="B328" s="27" t="s">
        <v>853</v>
      </c>
      <c r="C328" s="27" t="s">
        <v>1087</v>
      </c>
      <c r="D328" s="27" t="s">
        <v>1088</v>
      </c>
      <c r="E328" s="27" t="s">
        <v>555</v>
      </c>
      <c r="F328" s="40">
        <v>5224.2748461538404</v>
      </c>
      <c r="G328" s="40">
        <v>0</v>
      </c>
      <c r="H328" s="40">
        <v>0</v>
      </c>
      <c r="I328" s="40">
        <v>0</v>
      </c>
      <c r="J328" s="40">
        <v>0</v>
      </c>
      <c r="K328" s="40">
        <v>0</v>
      </c>
      <c r="L328" s="40">
        <f t="shared" si="9"/>
        <v>0</v>
      </c>
      <c r="M328" s="40">
        <v>0</v>
      </c>
      <c r="N328" s="40">
        <v>0</v>
      </c>
      <c r="O328" s="40">
        <v>0</v>
      </c>
      <c r="P328" s="40">
        <v>0</v>
      </c>
      <c r="Q328" s="40">
        <v>0</v>
      </c>
      <c r="R328" s="40">
        <v>5224.2748461538404</v>
      </c>
      <c r="S328" s="40">
        <v>0</v>
      </c>
    </row>
    <row r="329" spans="1:19" outlineLevel="2">
      <c r="A329" s="27" t="s">
        <v>852</v>
      </c>
      <c r="B329" s="27" t="s">
        <v>853</v>
      </c>
      <c r="C329" s="27" t="s">
        <v>1089</v>
      </c>
      <c r="D329" s="27" t="s">
        <v>1090</v>
      </c>
      <c r="E329" s="27" t="s">
        <v>573</v>
      </c>
      <c r="F329" s="40">
        <v>-16499.91115</v>
      </c>
      <c r="G329" s="40">
        <v>-246.58725686074374</v>
      </c>
      <c r="H329" s="40">
        <v>-4088.3186719058622</v>
      </c>
      <c r="I329" s="40">
        <v>-1232.6148650561161</v>
      </c>
      <c r="J329" s="40">
        <v>0</v>
      </c>
      <c r="K329" s="40">
        <v>0</v>
      </c>
      <c r="L329" s="40">
        <f t="shared" si="9"/>
        <v>-2907.1364763661177</v>
      </c>
      <c r="M329" s="40">
        <v>-2267.4031705877896</v>
      </c>
      <c r="N329" s="40">
        <v>-6925.2969490688156</v>
      </c>
      <c r="O329" s="40">
        <v>-1035.5094026262952</v>
      </c>
      <c r="P329" s="40">
        <v>-639.73330577832803</v>
      </c>
      <c r="Q329" s="40">
        <v>-64.447528116048304</v>
      </c>
      <c r="R329" s="40">
        <v>0</v>
      </c>
      <c r="S329" s="40">
        <v>0</v>
      </c>
    </row>
    <row r="330" spans="1:19" ht="13.5" outlineLevel="1" thickBot="1">
      <c r="A330" s="29" t="s">
        <v>1166</v>
      </c>
      <c r="B330" s="29"/>
      <c r="C330" s="29"/>
      <c r="D330" s="29"/>
      <c r="E330" s="29"/>
      <c r="F330" s="41">
        <f t="shared" ref="F330:S330" si="10">SUBTOTAL(9,F199:F329)</f>
        <v>-134727.6415553845</v>
      </c>
      <c r="G330" s="41">
        <f t="shared" si="10"/>
        <v>-514.73525333271527</v>
      </c>
      <c r="H330" s="41">
        <f t="shared" si="10"/>
        <v>-10065.069959284763</v>
      </c>
      <c r="I330" s="41">
        <f t="shared" si="10"/>
        <v>-6979.6990420697666</v>
      </c>
      <c r="J330" s="41">
        <f t="shared" si="10"/>
        <v>0</v>
      </c>
      <c r="K330" s="41">
        <f t="shared" si="10"/>
        <v>0</v>
      </c>
      <c r="L330" s="41">
        <f t="shared" si="10"/>
        <v>-8284.3150708620524</v>
      </c>
      <c r="M330" s="41">
        <f t="shared" si="10"/>
        <v>-6350.5977974158814</v>
      </c>
      <c r="N330" s="41">
        <f t="shared" si="10"/>
        <v>-21819.216737968862</v>
      </c>
      <c r="O330" s="41">
        <f t="shared" si="10"/>
        <v>-3005.4934589101995</v>
      </c>
      <c r="P330" s="41">
        <f t="shared" si="10"/>
        <v>-1933.7172734461719</v>
      </c>
      <c r="Q330" s="41">
        <f t="shared" si="10"/>
        <v>-146.58955064862567</v>
      </c>
      <c r="R330" s="41">
        <f t="shared" si="10"/>
        <v>-83912.522482307468</v>
      </c>
      <c r="S330" s="41">
        <f t="shared" si="10"/>
        <v>0</v>
      </c>
    </row>
    <row r="331" spans="1:19" ht="13.5" thickBot="1">
      <c r="A331" s="30" t="s">
        <v>1167</v>
      </c>
      <c r="B331" s="30"/>
      <c r="C331" s="30"/>
      <c r="D331" s="30"/>
      <c r="E331" s="30"/>
      <c r="F331" s="43">
        <f t="shared" ref="F331:S331" si="11">SUBTOTAL(9,F37:F329)</f>
        <v>-3634945.4739389722</v>
      </c>
      <c r="G331" s="43">
        <f t="shared" si="11"/>
        <v>-75498.93211241925</v>
      </c>
      <c r="H331" s="43">
        <f t="shared" si="11"/>
        <v>-960766.73257777409</v>
      </c>
      <c r="I331" s="43">
        <f t="shared" si="11"/>
        <v>-225466.5969891081</v>
      </c>
      <c r="J331" s="43">
        <f t="shared" si="11"/>
        <v>0</v>
      </c>
      <c r="K331" s="43">
        <f t="shared" si="11"/>
        <v>0</v>
      </c>
      <c r="L331" s="43">
        <f t="shared" si="11"/>
        <v>-512321.98811567592</v>
      </c>
      <c r="M331" s="43">
        <f t="shared" si="11"/>
        <v>-419691.56281408475</v>
      </c>
      <c r="N331" s="43">
        <f t="shared" si="11"/>
        <v>-1553478.2345965006</v>
      </c>
      <c r="O331" s="43">
        <f t="shared" si="11"/>
        <v>-201302.31396949082</v>
      </c>
      <c r="P331" s="43">
        <f t="shared" si="11"/>
        <v>-92630.425301591182</v>
      </c>
      <c r="Q331" s="43">
        <f t="shared" si="11"/>
        <v>-10607.368634282182</v>
      </c>
      <c r="R331" s="43">
        <f t="shared" si="11"/>
        <v>-47313.299328461355</v>
      </c>
      <c r="S331" s="43">
        <f t="shared" si="11"/>
        <v>-48190.00761525883</v>
      </c>
    </row>
  </sheetData>
  <dataValidations count="1">
    <dataValidation type="custom" errorStyle="information" allowBlank="1" showErrorMessage="1" errorTitle="SAP BEx: Direct input not possib" error="Changing the value of a filter cell will not change the filter's value. Please use one of the following instead:_x000d__x000a_- Choose &quot;Select filter value&quot; from the right-click menu or_x000d__x000a_- Double-click on the value you want in the r" sqref="A13:A24">
      <formula1>FALSE</formula1>
    </dataValidation>
  </dataValidations>
  <printOptions horizontalCentered="1"/>
  <pageMargins left="0.75" right="0.75" top="0.75" bottom="1" header="0.5" footer="0.5"/>
  <pageSetup scale="49" fitToHeight="0" orientation="landscape" r:id="rId1"/>
  <headerFooter alignWithMargins="0">
    <oddFooter>&amp;C&amp;P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9"/>
  <dimension ref="A1:AL104"/>
  <sheetViews>
    <sheetView zoomScale="70" workbookViewId="0">
      <selection activeCell="AA10" sqref="AA10"/>
    </sheetView>
  </sheetViews>
  <sheetFormatPr defaultRowHeight="12.75"/>
  <cols>
    <col min="1" max="1" width="7.28515625" style="8" bestFit="1" customWidth="1"/>
    <col min="2" max="2" width="8.5703125" style="5" bestFit="1" customWidth="1"/>
    <col min="3" max="3" width="6.42578125" style="5" bestFit="1" customWidth="1"/>
    <col min="4" max="4" width="32.42578125" style="5" bestFit="1" customWidth="1"/>
    <col min="5" max="5" width="3.7109375" style="5" customWidth="1"/>
    <col min="6" max="6" width="3.42578125" style="5" bestFit="1" customWidth="1"/>
    <col min="7" max="7" width="10.5703125" style="5" bestFit="1" customWidth="1"/>
    <col min="8" max="8" width="3.5703125" style="5" customWidth="1"/>
    <col min="9" max="9" width="6.7109375" style="5" bestFit="1" customWidth="1"/>
    <col min="10" max="11" width="8.5703125" style="5" bestFit="1" customWidth="1"/>
    <col min="12" max="12" width="7.140625" style="5" bestFit="1" customWidth="1"/>
    <col min="13" max="13" width="33.140625" style="5" bestFit="1" customWidth="1"/>
    <col min="14" max="14" width="6.42578125" style="5" bestFit="1" customWidth="1"/>
    <col min="15" max="15" width="7.140625" style="5" bestFit="1" customWidth="1"/>
    <col min="16" max="17" width="8.5703125" style="5" bestFit="1" customWidth="1"/>
    <col min="18" max="18" width="6.85546875" style="5" bestFit="1" customWidth="1"/>
    <col min="19" max="19" width="30.5703125" style="5" bestFit="1" customWidth="1"/>
    <col min="20" max="20" width="6.42578125" style="5" bestFit="1" customWidth="1"/>
    <col min="21" max="21" width="6.7109375" style="5" bestFit="1" customWidth="1"/>
    <col min="22" max="23" width="8.5703125" style="5" bestFit="1" customWidth="1"/>
    <col min="24" max="24" width="7.42578125" style="5" customWidth="1"/>
    <col min="25" max="25" width="23.42578125" style="5" bestFit="1" customWidth="1"/>
    <col min="26" max="26" width="6.42578125" style="5" bestFit="1" customWidth="1"/>
    <col min="27" max="27" width="6.7109375" style="5" bestFit="1" customWidth="1"/>
    <col min="28" max="29" width="8.5703125" style="5" bestFit="1" customWidth="1"/>
    <col min="30" max="30" width="6.85546875" style="5" bestFit="1" customWidth="1"/>
    <col min="31" max="31" width="25.7109375" style="5" bestFit="1" customWidth="1"/>
    <col min="32" max="32" width="6.42578125" style="5" bestFit="1" customWidth="1"/>
    <col min="33" max="33" width="6.85546875" style="5" bestFit="1" customWidth="1"/>
    <col min="34" max="35" width="8.5703125" style="5" bestFit="1" customWidth="1"/>
    <col min="36" max="36" width="7.42578125" style="5" bestFit="1" customWidth="1"/>
    <col min="37" max="37" width="31.42578125" style="5" bestFit="1" customWidth="1"/>
    <col min="38" max="38" width="6.42578125" style="5" bestFit="1" customWidth="1"/>
    <col min="39" max="16384" width="9.140625" style="5"/>
  </cols>
  <sheetData>
    <row r="1" spans="1:38">
      <c r="A1" s="13"/>
      <c r="B1" s="14" t="s">
        <v>193</v>
      </c>
      <c r="C1" s="14" t="s">
        <v>194</v>
      </c>
      <c r="D1" s="14" t="s">
        <v>196</v>
      </c>
      <c r="I1" s="14" t="s">
        <v>318</v>
      </c>
      <c r="J1" s="14" t="s">
        <v>317</v>
      </c>
      <c r="K1" s="14" t="s">
        <v>316</v>
      </c>
      <c r="L1" s="14" t="s">
        <v>319</v>
      </c>
      <c r="M1" s="14" t="s">
        <v>320</v>
      </c>
      <c r="N1" s="9"/>
      <c r="O1" s="14" t="s">
        <v>318</v>
      </c>
      <c r="P1" s="14" t="s">
        <v>317</v>
      </c>
      <c r="Q1" s="14" t="s">
        <v>316</v>
      </c>
      <c r="R1" s="14" t="s">
        <v>319</v>
      </c>
      <c r="S1" s="14" t="s">
        <v>320</v>
      </c>
      <c r="T1" s="9"/>
      <c r="U1" s="14" t="s">
        <v>318</v>
      </c>
      <c r="V1" s="14" t="s">
        <v>317</v>
      </c>
      <c r="W1" s="14" t="s">
        <v>316</v>
      </c>
      <c r="X1" s="14" t="s">
        <v>319</v>
      </c>
      <c r="Y1" s="14" t="s">
        <v>320</v>
      </c>
      <c r="Z1" s="9"/>
      <c r="AA1" s="14" t="s">
        <v>318</v>
      </c>
      <c r="AB1" s="14" t="s">
        <v>317</v>
      </c>
      <c r="AC1" s="14" t="s">
        <v>316</v>
      </c>
      <c r="AD1" s="14" t="s">
        <v>319</v>
      </c>
      <c r="AE1" s="14" t="s">
        <v>320</v>
      </c>
      <c r="AF1" s="9"/>
      <c r="AG1" s="14" t="s">
        <v>318</v>
      </c>
      <c r="AH1" s="14" t="s">
        <v>317</v>
      </c>
      <c r="AI1" s="14" t="s">
        <v>316</v>
      </c>
      <c r="AJ1" s="14" t="s">
        <v>319</v>
      </c>
      <c r="AK1" s="14" t="s">
        <v>320</v>
      </c>
      <c r="AL1" s="9"/>
    </row>
    <row r="2" spans="1:38">
      <c r="A2" s="13" t="s">
        <v>167</v>
      </c>
      <c r="B2" s="12">
        <v>1</v>
      </c>
      <c r="C2" s="12">
        <v>1</v>
      </c>
      <c r="D2" s="12" t="s">
        <v>248</v>
      </c>
      <c r="F2" s="11" t="s">
        <v>9</v>
      </c>
      <c r="G2" s="12" t="s">
        <v>222</v>
      </c>
      <c r="I2" s="12" t="s">
        <v>173</v>
      </c>
      <c r="J2" s="12">
        <v>0</v>
      </c>
      <c r="K2" s="12">
        <v>3099999</v>
      </c>
      <c r="L2" s="12" t="s">
        <v>315</v>
      </c>
      <c r="M2" s="12" t="s">
        <v>314</v>
      </c>
      <c r="N2" s="9" t="b">
        <f t="shared" ref="N2:N15" si="0">K2+1=J3</f>
        <v>1</v>
      </c>
      <c r="O2" s="12" t="s">
        <v>187</v>
      </c>
      <c r="P2" s="12">
        <v>0</v>
      </c>
      <c r="Q2" s="12">
        <v>4999999</v>
      </c>
      <c r="R2" s="12" t="s">
        <v>315</v>
      </c>
      <c r="S2" s="12" t="s">
        <v>314</v>
      </c>
      <c r="T2" s="9" t="b">
        <f>Q2+1=P3</f>
        <v>1</v>
      </c>
      <c r="U2" s="12" t="s">
        <v>178</v>
      </c>
      <c r="V2" s="12">
        <v>0</v>
      </c>
      <c r="W2" s="12">
        <v>3009999</v>
      </c>
      <c r="X2" s="12" t="s">
        <v>315</v>
      </c>
      <c r="Y2" s="12" t="s">
        <v>314</v>
      </c>
      <c r="Z2" s="9" t="b">
        <f t="shared" ref="Z2:Z17" si="1">W2+1=V3</f>
        <v>1</v>
      </c>
      <c r="AA2" s="12" t="s">
        <v>166</v>
      </c>
      <c r="AB2" s="12">
        <v>0</v>
      </c>
      <c r="AC2" s="12">
        <v>4117999</v>
      </c>
      <c r="AD2" s="12" t="s">
        <v>315</v>
      </c>
      <c r="AE2" s="12" t="s">
        <v>314</v>
      </c>
      <c r="AF2" s="9" t="b">
        <f t="shared" ref="AF2:AF14" si="2">AC2+1=AB3</f>
        <v>1</v>
      </c>
      <c r="AG2" s="12" t="s">
        <v>174</v>
      </c>
      <c r="AH2" s="12">
        <v>0</v>
      </c>
      <c r="AI2" s="12">
        <v>3009999</v>
      </c>
      <c r="AJ2" s="12" t="s">
        <v>315</v>
      </c>
      <c r="AK2" s="12" t="s">
        <v>314</v>
      </c>
      <c r="AL2" s="9" t="b">
        <f t="shared" ref="AL2:AL17" si="3">AI2+1=AH3</f>
        <v>1</v>
      </c>
    </row>
    <row r="3" spans="1:38">
      <c r="A3" s="13" t="s">
        <v>168</v>
      </c>
      <c r="B3" s="12">
        <v>1</v>
      </c>
      <c r="C3" s="12">
        <v>1</v>
      </c>
      <c r="D3" s="12" t="s">
        <v>245</v>
      </c>
      <c r="F3" s="11" t="s">
        <v>37</v>
      </c>
      <c r="G3" s="12" t="s">
        <v>223</v>
      </c>
      <c r="I3" s="12" t="s">
        <v>173</v>
      </c>
      <c r="J3" s="12">
        <v>3100000</v>
      </c>
      <c r="K3" s="12">
        <v>3169999</v>
      </c>
      <c r="L3" s="12" t="s">
        <v>295</v>
      </c>
      <c r="M3" s="12" t="s">
        <v>331</v>
      </c>
      <c r="N3" s="9" t="b">
        <f t="shared" si="0"/>
        <v>1</v>
      </c>
      <c r="O3" s="12" t="s">
        <v>187</v>
      </c>
      <c r="P3" s="12">
        <v>5000000</v>
      </c>
      <c r="Q3" s="12">
        <v>5009999</v>
      </c>
      <c r="R3" s="12" t="s">
        <v>281</v>
      </c>
      <c r="S3" s="12" t="s">
        <v>321</v>
      </c>
      <c r="T3" s="9" t="b">
        <f t="shared" ref="T3:T35" si="4">Q3+1=P4</f>
        <v>1</v>
      </c>
      <c r="U3" s="12" t="s">
        <v>178</v>
      </c>
      <c r="V3" s="12">
        <v>3010000</v>
      </c>
      <c r="W3" s="12">
        <v>3039999</v>
      </c>
      <c r="X3" s="12" t="s">
        <v>274</v>
      </c>
      <c r="Y3" s="12" t="s">
        <v>339</v>
      </c>
      <c r="Z3" s="9" t="b">
        <f t="shared" si="1"/>
        <v>1</v>
      </c>
      <c r="AA3" s="12" t="s">
        <v>166</v>
      </c>
      <c r="AB3" s="12">
        <v>4118000</v>
      </c>
      <c r="AC3" s="12">
        <v>4118000</v>
      </c>
      <c r="AD3" s="12" t="s">
        <v>306</v>
      </c>
      <c r="AE3" s="12" t="s">
        <v>348</v>
      </c>
      <c r="AF3" s="9" t="b">
        <f t="shared" si="2"/>
        <v>1</v>
      </c>
      <c r="AG3" s="12" t="s">
        <v>174</v>
      </c>
      <c r="AH3" s="12">
        <v>3010000</v>
      </c>
      <c r="AI3" s="12">
        <v>3039999</v>
      </c>
      <c r="AJ3" s="12" t="s">
        <v>300</v>
      </c>
      <c r="AK3" s="12" t="s">
        <v>353</v>
      </c>
      <c r="AL3" s="9" t="b">
        <f t="shared" si="3"/>
        <v>1</v>
      </c>
    </row>
    <row r="4" spans="1:38">
      <c r="A4" s="13" t="s">
        <v>169</v>
      </c>
      <c r="B4" s="12">
        <v>1</v>
      </c>
      <c r="C4" s="12">
        <v>1</v>
      </c>
      <c r="D4" s="12" t="s">
        <v>246</v>
      </c>
      <c r="F4" s="11" t="s">
        <v>212</v>
      </c>
      <c r="G4" s="12" t="s">
        <v>224</v>
      </c>
      <c r="I4" s="12" t="s">
        <v>173</v>
      </c>
      <c r="J4" s="12">
        <v>3170000</v>
      </c>
      <c r="K4" s="12">
        <v>3199999</v>
      </c>
      <c r="L4" s="12" t="s">
        <v>315</v>
      </c>
      <c r="M4" s="12" t="s">
        <v>314</v>
      </c>
      <c r="N4" s="9" t="b">
        <f t="shared" si="0"/>
        <v>1</v>
      </c>
      <c r="O4" s="12" t="s">
        <v>187</v>
      </c>
      <c r="P4" s="12">
        <v>5010000</v>
      </c>
      <c r="Q4" s="12">
        <v>5010000</v>
      </c>
      <c r="R4" s="12" t="s">
        <v>287</v>
      </c>
      <c r="S4" s="12" t="s">
        <v>288</v>
      </c>
      <c r="T4" s="9" t="b">
        <f t="shared" si="4"/>
        <v>1</v>
      </c>
      <c r="U4" s="12" t="s">
        <v>178</v>
      </c>
      <c r="V4" s="12">
        <v>3040000</v>
      </c>
      <c r="W4" s="12">
        <v>3099999</v>
      </c>
      <c r="X4" s="12" t="s">
        <v>315</v>
      </c>
      <c r="Y4" s="12" t="s">
        <v>314</v>
      </c>
      <c r="Z4" s="9" t="b">
        <f t="shared" si="1"/>
        <v>1</v>
      </c>
      <c r="AA4" s="12" t="s">
        <v>166</v>
      </c>
      <c r="AB4" s="12">
        <v>4118001</v>
      </c>
      <c r="AC4" s="12">
        <v>4210999</v>
      </c>
      <c r="AD4" s="12" t="s">
        <v>315</v>
      </c>
      <c r="AE4" s="12" t="s">
        <v>314</v>
      </c>
      <c r="AF4" s="9" t="b">
        <f t="shared" si="2"/>
        <v>1</v>
      </c>
      <c r="AG4" s="12" t="s">
        <v>174</v>
      </c>
      <c r="AH4" s="12">
        <v>3040000</v>
      </c>
      <c r="AI4" s="12">
        <v>3099999</v>
      </c>
      <c r="AJ4" s="12" t="s">
        <v>315</v>
      </c>
      <c r="AK4" s="12" t="s">
        <v>314</v>
      </c>
      <c r="AL4" s="9" t="b">
        <f t="shared" si="3"/>
        <v>1</v>
      </c>
    </row>
    <row r="5" spans="1:38">
      <c r="A5" s="13" t="s">
        <v>170</v>
      </c>
      <c r="B5" s="12">
        <v>1</v>
      </c>
      <c r="C5" s="12">
        <v>1</v>
      </c>
      <c r="D5" s="12" t="s">
        <v>247</v>
      </c>
      <c r="F5" s="11" t="s">
        <v>213</v>
      </c>
      <c r="G5" s="12" t="s">
        <v>225</v>
      </c>
      <c r="I5" s="12" t="s">
        <v>173</v>
      </c>
      <c r="J5" s="12">
        <v>3200000</v>
      </c>
      <c r="K5" s="12">
        <v>3259999</v>
      </c>
      <c r="L5" s="12" t="s">
        <v>293</v>
      </c>
      <c r="M5" s="12" t="s">
        <v>332</v>
      </c>
      <c r="N5" s="9" t="b">
        <f t="shared" si="0"/>
        <v>1</v>
      </c>
      <c r="O5" s="12" t="s">
        <v>187</v>
      </c>
      <c r="P5" s="12">
        <v>5010001</v>
      </c>
      <c r="Q5" s="12">
        <v>5010999</v>
      </c>
      <c r="R5" s="12" t="s">
        <v>281</v>
      </c>
      <c r="S5" s="12" t="s">
        <v>321</v>
      </c>
      <c r="T5" s="9" t="b">
        <f t="shared" si="4"/>
        <v>1</v>
      </c>
      <c r="U5" s="12" t="s">
        <v>178</v>
      </c>
      <c r="V5" s="12">
        <v>3100000</v>
      </c>
      <c r="W5" s="12">
        <v>3169999</v>
      </c>
      <c r="X5" s="12" t="s">
        <v>282</v>
      </c>
      <c r="Y5" s="12" t="s">
        <v>340</v>
      </c>
      <c r="Z5" s="9" t="b">
        <f t="shared" si="1"/>
        <v>1</v>
      </c>
      <c r="AA5" s="12" t="s">
        <v>166</v>
      </c>
      <c r="AB5" s="12">
        <v>4211000</v>
      </c>
      <c r="AC5" s="12">
        <v>4211000</v>
      </c>
      <c r="AD5" s="12" t="s">
        <v>307</v>
      </c>
      <c r="AE5" s="12" t="s">
        <v>349</v>
      </c>
      <c r="AF5" s="9" t="b">
        <f t="shared" si="2"/>
        <v>1</v>
      </c>
      <c r="AG5" s="12" t="s">
        <v>174</v>
      </c>
      <c r="AH5" s="12">
        <v>3100000</v>
      </c>
      <c r="AI5" s="12">
        <v>3169999</v>
      </c>
      <c r="AJ5" s="12" t="s">
        <v>304</v>
      </c>
      <c r="AK5" s="12" t="s">
        <v>354</v>
      </c>
      <c r="AL5" s="9" t="b">
        <f t="shared" si="3"/>
        <v>1</v>
      </c>
    </row>
    <row r="6" spans="1:38">
      <c r="A6" s="13" t="s">
        <v>171</v>
      </c>
      <c r="B6" s="12">
        <v>1</v>
      </c>
      <c r="C6" s="12">
        <v>1</v>
      </c>
      <c r="D6" s="12" t="s">
        <v>244</v>
      </c>
      <c r="F6" s="11" t="s">
        <v>214</v>
      </c>
      <c r="G6" s="12" t="s">
        <v>226</v>
      </c>
      <c r="I6" s="12" t="s">
        <v>173</v>
      </c>
      <c r="J6" s="12">
        <v>3260000</v>
      </c>
      <c r="K6" s="12">
        <v>3299999</v>
      </c>
      <c r="L6" s="12" t="s">
        <v>315</v>
      </c>
      <c r="M6" s="12" t="s">
        <v>314</v>
      </c>
      <c r="N6" s="9" t="b">
        <f t="shared" si="0"/>
        <v>1</v>
      </c>
      <c r="O6" s="12" t="s">
        <v>187</v>
      </c>
      <c r="P6" s="12">
        <v>5011000</v>
      </c>
      <c r="Q6" s="12">
        <v>5011099</v>
      </c>
      <c r="R6" s="12" t="s">
        <v>287</v>
      </c>
      <c r="S6" s="12" t="s">
        <v>288</v>
      </c>
      <c r="T6" s="9" t="b">
        <f t="shared" si="4"/>
        <v>1</v>
      </c>
      <c r="U6" s="12" t="s">
        <v>178</v>
      </c>
      <c r="V6" s="12">
        <v>3170000</v>
      </c>
      <c r="W6" s="12">
        <v>3199999</v>
      </c>
      <c r="X6" s="12" t="s">
        <v>315</v>
      </c>
      <c r="Y6" s="12" t="s">
        <v>314</v>
      </c>
      <c r="Z6" s="9" t="b">
        <f t="shared" si="1"/>
        <v>1</v>
      </c>
      <c r="AA6" s="12" t="s">
        <v>166</v>
      </c>
      <c r="AB6" s="12">
        <v>4211001</v>
      </c>
      <c r="AC6" s="12">
        <v>4211999</v>
      </c>
      <c r="AD6" s="12" t="s">
        <v>315</v>
      </c>
      <c r="AE6" s="12" t="s">
        <v>314</v>
      </c>
      <c r="AF6" s="9" t="b">
        <f t="shared" si="2"/>
        <v>1</v>
      </c>
      <c r="AG6" s="12" t="s">
        <v>174</v>
      </c>
      <c r="AH6" s="12">
        <v>3170000</v>
      </c>
      <c r="AI6" s="12">
        <v>3199999</v>
      </c>
      <c r="AJ6" s="12" t="s">
        <v>315</v>
      </c>
      <c r="AK6" s="12" t="s">
        <v>314</v>
      </c>
      <c r="AL6" s="9" t="b">
        <f t="shared" si="3"/>
        <v>1</v>
      </c>
    </row>
    <row r="7" spans="1:38">
      <c r="A7" s="13" t="s">
        <v>172</v>
      </c>
      <c r="B7" s="12">
        <v>1</v>
      </c>
      <c r="C7" s="12">
        <v>1</v>
      </c>
      <c r="D7" s="12" t="s">
        <v>249</v>
      </c>
      <c r="F7" s="11" t="s">
        <v>215</v>
      </c>
      <c r="G7" s="12" t="s">
        <v>227</v>
      </c>
      <c r="I7" s="12" t="s">
        <v>173</v>
      </c>
      <c r="J7" s="12">
        <v>3300000</v>
      </c>
      <c r="K7" s="12">
        <v>3379999</v>
      </c>
      <c r="L7" s="12" t="s">
        <v>291</v>
      </c>
      <c r="M7" s="12" t="s">
        <v>333</v>
      </c>
      <c r="N7" s="9" t="b">
        <f t="shared" si="0"/>
        <v>1</v>
      </c>
      <c r="O7" s="12" t="s">
        <v>187</v>
      </c>
      <c r="P7" s="12">
        <v>5011100</v>
      </c>
      <c r="Q7" s="12">
        <v>5011100</v>
      </c>
      <c r="R7" s="12" t="s">
        <v>287</v>
      </c>
      <c r="S7" s="12" t="s">
        <v>288</v>
      </c>
      <c r="T7" s="9" t="b">
        <f t="shared" si="4"/>
        <v>1</v>
      </c>
      <c r="U7" s="12" t="s">
        <v>178</v>
      </c>
      <c r="V7" s="12">
        <v>3200000</v>
      </c>
      <c r="W7" s="12">
        <v>3259999</v>
      </c>
      <c r="X7" s="12" t="s">
        <v>276</v>
      </c>
      <c r="Y7" s="12" t="s">
        <v>341</v>
      </c>
      <c r="Z7" s="9" t="b">
        <f t="shared" si="1"/>
        <v>1</v>
      </c>
      <c r="AA7" s="12" t="s">
        <v>166</v>
      </c>
      <c r="AB7" s="12">
        <v>4212000</v>
      </c>
      <c r="AC7" s="12">
        <v>4212000</v>
      </c>
      <c r="AD7" s="12" t="s">
        <v>307</v>
      </c>
      <c r="AE7" s="12" t="s">
        <v>349</v>
      </c>
      <c r="AF7" s="9" t="b">
        <f t="shared" si="2"/>
        <v>1</v>
      </c>
      <c r="AG7" s="12" t="s">
        <v>174</v>
      </c>
      <c r="AH7" s="12">
        <v>3200000</v>
      </c>
      <c r="AI7" s="12">
        <v>3259999</v>
      </c>
      <c r="AJ7" s="12" t="s">
        <v>302</v>
      </c>
      <c r="AK7" s="12" t="s">
        <v>355</v>
      </c>
      <c r="AL7" s="9" t="b">
        <f t="shared" si="3"/>
        <v>1</v>
      </c>
    </row>
    <row r="8" spans="1:38">
      <c r="A8" s="13" t="s">
        <v>173</v>
      </c>
      <c r="B8" s="12">
        <v>1</v>
      </c>
      <c r="C8" s="12">
        <v>1</v>
      </c>
      <c r="D8" s="12" t="s">
        <v>251</v>
      </c>
      <c r="F8" s="11" t="s">
        <v>216</v>
      </c>
      <c r="G8" s="12" t="s">
        <v>228</v>
      </c>
      <c r="I8" s="12" t="s">
        <v>173</v>
      </c>
      <c r="J8" s="12">
        <v>3380000</v>
      </c>
      <c r="K8" s="12">
        <v>3399999</v>
      </c>
      <c r="L8" s="12" t="s">
        <v>315</v>
      </c>
      <c r="M8" s="12" t="s">
        <v>314</v>
      </c>
      <c r="N8" s="9" t="b">
        <f t="shared" si="0"/>
        <v>1</v>
      </c>
      <c r="O8" s="12" t="s">
        <v>187</v>
      </c>
      <c r="P8" s="12">
        <v>5011101</v>
      </c>
      <c r="Q8" s="12">
        <v>5012999</v>
      </c>
      <c r="R8" s="12" t="s">
        <v>281</v>
      </c>
      <c r="S8" s="12" t="s">
        <v>321</v>
      </c>
      <c r="T8" s="9" t="b">
        <f t="shared" si="4"/>
        <v>1</v>
      </c>
      <c r="U8" s="12" t="s">
        <v>178</v>
      </c>
      <c r="V8" s="12">
        <v>3260000</v>
      </c>
      <c r="W8" s="12">
        <v>3299999</v>
      </c>
      <c r="X8" s="12" t="s">
        <v>315</v>
      </c>
      <c r="Y8" s="12" t="s">
        <v>314</v>
      </c>
      <c r="Z8" s="9" t="b">
        <f t="shared" si="1"/>
        <v>1</v>
      </c>
      <c r="AA8" s="12" t="s">
        <v>166</v>
      </c>
      <c r="AB8" s="12">
        <v>4212001</v>
      </c>
      <c r="AC8" s="12">
        <v>4399999</v>
      </c>
      <c r="AD8" s="12" t="s">
        <v>315</v>
      </c>
      <c r="AE8" s="12" t="s">
        <v>314</v>
      </c>
      <c r="AF8" s="9" t="b">
        <f t="shared" si="2"/>
        <v>1</v>
      </c>
      <c r="AG8" s="12" t="s">
        <v>174</v>
      </c>
      <c r="AH8" s="12">
        <v>3260000</v>
      </c>
      <c r="AI8" s="12">
        <v>3299999</v>
      </c>
      <c r="AJ8" s="12" t="s">
        <v>315</v>
      </c>
      <c r="AK8" s="12" t="s">
        <v>314</v>
      </c>
      <c r="AL8" s="9" t="b">
        <f t="shared" si="3"/>
        <v>1</v>
      </c>
    </row>
    <row r="9" spans="1:38">
      <c r="A9" s="13" t="s">
        <v>174</v>
      </c>
      <c r="B9" s="12">
        <v>1</v>
      </c>
      <c r="C9" s="12">
        <v>1</v>
      </c>
      <c r="D9" s="12" t="s">
        <v>252</v>
      </c>
      <c r="F9" s="11" t="s">
        <v>217</v>
      </c>
      <c r="G9" s="12" t="s">
        <v>229</v>
      </c>
      <c r="I9" s="12" t="s">
        <v>173</v>
      </c>
      <c r="J9" s="12">
        <v>3400000</v>
      </c>
      <c r="K9" s="12">
        <v>3479999</v>
      </c>
      <c r="L9" s="12" t="s">
        <v>294</v>
      </c>
      <c r="M9" s="12" t="s">
        <v>334</v>
      </c>
      <c r="N9" s="9" t="b">
        <f t="shared" si="0"/>
        <v>1</v>
      </c>
      <c r="O9" s="12" t="s">
        <v>187</v>
      </c>
      <c r="P9" s="12">
        <v>5013000</v>
      </c>
      <c r="Q9" s="12">
        <v>5013499</v>
      </c>
      <c r="R9" s="12" t="s">
        <v>287</v>
      </c>
      <c r="S9" s="12" t="s">
        <v>288</v>
      </c>
      <c r="T9" s="9" t="b">
        <f t="shared" si="4"/>
        <v>1</v>
      </c>
      <c r="U9" s="12" t="s">
        <v>178</v>
      </c>
      <c r="V9" s="12">
        <v>3300000</v>
      </c>
      <c r="W9" s="12">
        <v>3379999</v>
      </c>
      <c r="X9" s="12" t="s">
        <v>272</v>
      </c>
      <c r="Y9" s="12" t="s">
        <v>342</v>
      </c>
      <c r="Z9" s="9" t="b">
        <f t="shared" si="1"/>
        <v>1</v>
      </c>
      <c r="AA9" s="12" t="s">
        <v>166</v>
      </c>
      <c r="AB9" s="12">
        <v>4400000</v>
      </c>
      <c r="AC9" s="12">
        <v>4469999</v>
      </c>
      <c r="AD9" s="12" t="s">
        <v>309</v>
      </c>
      <c r="AE9" s="12" t="s">
        <v>350</v>
      </c>
      <c r="AF9" s="9" t="b">
        <f t="shared" si="2"/>
        <v>1</v>
      </c>
      <c r="AG9" s="12" t="s">
        <v>174</v>
      </c>
      <c r="AH9" s="12">
        <v>3300000</v>
      </c>
      <c r="AI9" s="12">
        <v>3379999</v>
      </c>
      <c r="AJ9" s="12" t="s">
        <v>299</v>
      </c>
      <c r="AK9" s="12" t="s">
        <v>356</v>
      </c>
      <c r="AL9" s="9" t="b">
        <f t="shared" si="3"/>
        <v>1</v>
      </c>
    </row>
    <row r="10" spans="1:38">
      <c r="A10" s="13" t="s">
        <v>175</v>
      </c>
      <c r="B10" s="12">
        <v>1</v>
      </c>
      <c r="C10" s="12">
        <v>1</v>
      </c>
      <c r="D10" s="12" t="s">
        <v>250</v>
      </c>
      <c r="F10" s="11" t="s">
        <v>218</v>
      </c>
      <c r="G10" s="12" t="s">
        <v>230</v>
      </c>
      <c r="I10" s="12" t="s">
        <v>173</v>
      </c>
      <c r="J10" s="12">
        <v>3480000</v>
      </c>
      <c r="K10" s="12">
        <v>3499999</v>
      </c>
      <c r="L10" s="12" t="s">
        <v>315</v>
      </c>
      <c r="M10" s="12" t="s">
        <v>314</v>
      </c>
      <c r="N10" s="9" t="b">
        <f t="shared" si="0"/>
        <v>1</v>
      </c>
      <c r="O10" s="12" t="s">
        <v>187</v>
      </c>
      <c r="P10" s="12">
        <v>5013500</v>
      </c>
      <c r="Q10" s="12">
        <v>5013999</v>
      </c>
      <c r="R10" s="12" t="s">
        <v>287</v>
      </c>
      <c r="S10" s="12" t="s">
        <v>288</v>
      </c>
      <c r="T10" s="9" t="b">
        <f t="shared" si="4"/>
        <v>1</v>
      </c>
      <c r="U10" s="12" t="s">
        <v>178</v>
      </c>
      <c r="V10" s="12">
        <v>3380000</v>
      </c>
      <c r="W10" s="12">
        <v>3399999</v>
      </c>
      <c r="X10" s="12" t="s">
        <v>315</v>
      </c>
      <c r="Y10" s="12" t="s">
        <v>314</v>
      </c>
      <c r="Z10" s="9" t="b">
        <f t="shared" si="1"/>
        <v>1</v>
      </c>
      <c r="AA10" s="12" t="s">
        <v>166</v>
      </c>
      <c r="AB10" s="12">
        <v>4470000</v>
      </c>
      <c r="AC10" s="12">
        <v>4470999</v>
      </c>
      <c r="AD10" s="12" t="s">
        <v>315</v>
      </c>
      <c r="AE10" s="12" t="s">
        <v>314</v>
      </c>
      <c r="AF10" s="9" t="b">
        <f t="shared" si="2"/>
        <v>1</v>
      </c>
      <c r="AG10" s="12" t="s">
        <v>174</v>
      </c>
      <c r="AH10" s="12">
        <v>3380000</v>
      </c>
      <c r="AI10" s="12">
        <v>3399999</v>
      </c>
      <c r="AJ10" s="12" t="s">
        <v>315</v>
      </c>
      <c r="AK10" s="12" t="s">
        <v>314</v>
      </c>
      <c r="AL10" s="9" t="b">
        <f t="shared" si="3"/>
        <v>1</v>
      </c>
    </row>
    <row r="11" spans="1:38">
      <c r="A11" s="13" t="s">
        <v>176</v>
      </c>
      <c r="B11" s="12">
        <v>1</v>
      </c>
      <c r="C11" s="12">
        <v>1</v>
      </c>
      <c r="D11" s="12" t="s">
        <v>243</v>
      </c>
      <c r="F11" s="11" t="s">
        <v>219</v>
      </c>
      <c r="G11" s="12" t="s">
        <v>231</v>
      </c>
      <c r="I11" s="12" t="s">
        <v>173</v>
      </c>
      <c r="J11" s="12">
        <v>3500000</v>
      </c>
      <c r="K11" s="12">
        <v>3599999</v>
      </c>
      <c r="L11" s="12" t="s">
        <v>296</v>
      </c>
      <c r="M11" s="12" t="s">
        <v>335</v>
      </c>
      <c r="N11" s="9" t="b">
        <f t="shared" si="0"/>
        <v>1</v>
      </c>
      <c r="O11" s="12" t="s">
        <v>187</v>
      </c>
      <c r="P11" s="12">
        <v>5014000</v>
      </c>
      <c r="Q11" s="12">
        <v>5014499</v>
      </c>
      <c r="R11" s="12" t="s">
        <v>287</v>
      </c>
      <c r="S11" s="12" t="s">
        <v>288</v>
      </c>
      <c r="T11" s="9" t="b">
        <f t="shared" si="4"/>
        <v>1</v>
      </c>
      <c r="U11" s="12" t="s">
        <v>178</v>
      </c>
      <c r="V11" s="12">
        <v>3400000</v>
      </c>
      <c r="W11" s="12">
        <v>3479999</v>
      </c>
      <c r="X11" s="12" t="s">
        <v>279</v>
      </c>
      <c r="Y11" s="12" t="s">
        <v>343</v>
      </c>
      <c r="Z11" s="9" t="b">
        <f t="shared" si="1"/>
        <v>1</v>
      </c>
      <c r="AA11" s="12" t="s">
        <v>166</v>
      </c>
      <c r="AB11" s="12">
        <v>4471000</v>
      </c>
      <c r="AC11" s="12">
        <v>4471199</v>
      </c>
      <c r="AD11" s="12" t="s">
        <v>311</v>
      </c>
      <c r="AE11" s="12" t="s">
        <v>312</v>
      </c>
      <c r="AF11" s="9" t="b">
        <f t="shared" si="2"/>
        <v>1</v>
      </c>
      <c r="AG11" s="12" t="s">
        <v>174</v>
      </c>
      <c r="AH11" s="12">
        <v>3400000</v>
      </c>
      <c r="AI11" s="12">
        <v>3479999</v>
      </c>
      <c r="AJ11" s="12" t="s">
        <v>303</v>
      </c>
      <c r="AK11" s="12" t="s">
        <v>357</v>
      </c>
      <c r="AL11" s="9" t="b">
        <f t="shared" si="3"/>
        <v>1</v>
      </c>
    </row>
    <row r="12" spans="1:38">
      <c r="A12" s="13" t="s">
        <v>177</v>
      </c>
      <c r="B12" s="12">
        <v>1</v>
      </c>
      <c r="C12" s="12">
        <v>1</v>
      </c>
      <c r="D12" s="12"/>
      <c r="F12" s="11" t="s">
        <v>220</v>
      </c>
      <c r="G12" s="12" t="s">
        <v>232</v>
      </c>
      <c r="I12" s="12" t="s">
        <v>173</v>
      </c>
      <c r="J12" s="12">
        <v>3600000</v>
      </c>
      <c r="K12" s="12">
        <v>3749999</v>
      </c>
      <c r="L12" s="12" t="s">
        <v>289</v>
      </c>
      <c r="M12" s="12" t="s">
        <v>336</v>
      </c>
      <c r="N12" s="9" t="b">
        <f t="shared" si="0"/>
        <v>1</v>
      </c>
      <c r="O12" s="12" t="s">
        <v>187</v>
      </c>
      <c r="P12" s="12">
        <v>5014500</v>
      </c>
      <c r="Q12" s="12">
        <v>5014999</v>
      </c>
      <c r="R12" s="12" t="s">
        <v>287</v>
      </c>
      <c r="S12" s="12" t="s">
        <v>288</v>
      </c>
      <c r="T12" s="9" t="b">
        <f t="shared" si="4"/>
        <v>1</v>
      </c>
      <c r="U12" s="12" t="s">
        <v>178</v>
      </c>
      <c r="V12" s="12">
        <v>3480000</v>
      </c>
      <c r="W12" s="12">
        <v>3499999</v>
      </c>
      <c r="X12" s="12" t="s">
        <v>315</v>
      </c>
      <c r="Y12" s="12" t="s">
        <v>314</v>
      </c>
      <c r="Z12" s="9" t="b">
        <f t="shared" si="1"/>
        <v>1</v>
      </c>
      <c r="AA12" s="12" t="s">
        <v>166</v>
      </c>
      <c r="AB12" s="12">
        <v>4471200</v>
      </c>
      <c r="AC12" s="12">
        <v>4479999</v>
      </c>
      <c r="AD12" s="12" t="s">
        <v>310</v>
      </c>
      <c r="AE12" s="12" t="s">
        <v>351</v>
      </c>
      <c r="AF12" s="9" t="b">
        <f t="shared" si="2"/>
        <v>1</v>
      </c>
      <c r="AG12" s="12" t="s">
        <v>174</v>
      </c>
      <c r="AH12" s="12">
        <v>3480000</v>
      </c>
      <c r="AI12" s="12">
        <v>3499999</v>
      </c>
      <c r="AJ12" s="12" t="s">
        <v>315</v>
      </c>
      <c r="AK12" s="12" t="s">
        <v>314</v>
      </c>
      <c r="AL12" s="9" t="b">
        <f t="shared" si="3"/>
        <v>1</v>
      </c>
    </row>
    <row r="13" spans="1:38">
      <c r="A13" s="13" t="s">
        <v>178</v>
      </c>
      <c r="B13" s="12">
        <v>1</v>
      </c>
      <c r="C13" s="12">
        <v>1</v>
      </c>
      <c r="D13" s="12" t="s">
        <v>198</v>
      </c>
      <c r="F13" s="11" t="s">
        <v>221</v>
      </c>
      <c r="G13" s="12" t="s">
        <v>233</v>
      </c>
      <c r="I13" s="12" t="s">
        <v>173</v>
      </c>
      <c r="J13" s="12">
        <v>3750000</v>
      </c>
      <c r="K13" s="12">
        <v>3889999</v>
      </c>
      <c r="L13" s="12" t="s">
        <v>315</v>
      </c>
      <c r="M13" s="12" t="s">
        <v>314</v>
      </c>
      <c r="N13" s="9" t="b">
        <f t="shared" si="0"/>
        <v>1</v>
      </c>
      <c r="O13" s="12" t="s">
        <v>187</v>
      </c>
      <c r="P13" s="12">
        <v>5015000</v>
      </c>
      <c r="Q13" s="12">
        <v>5019999</v>
      </c>
      <c r="R13" s="12" t="s">
        <v>287</v>
      </c>
      <c r="S13" s="12" t="s">
        <v>288</v>
      </c>
      <c r="T13" s="9" t="b">
        <f t="shared" si="4"/>
        <v>1</v>
      </c>
      <c r="U13" s="12" t="s">
        <v>178</v>
      </c>
      <c r="V13" s="12">
        <v>3500000</v>
      </c>
      <c r="W13" s="12">
        <v>3599999</v>
      </c>
      <c r="X13" s="12" t="s">
        <v>284</v>
      </c>
      <c r="Y13" s="12" t="s">
        <v>344</v>
      </c>
      <c r="Z13" s="9" t="b">
        <f t="shared" si="1"/>
        <v>1</v>
      </c>
      <c r="AA13" s="12" t="s">
        <v>166</v>
      </c>
      <c r="AB13" s="12">
        <v>4480000</v>
      </c>
      <c r="AC13" s="12">
        <v>4499999</v>
      </c>
      <c r="AD13" s="12" t="s">
        <v>309</v>
      </c>
      <c r="AE13" s="12" t="s">
        <v>350</v>
      </c>
      <c r="AF13" s="9" t="b">
        <f t="shared" si="2"/>
        <v>1</v>
      </c>
      <c r="AG13" s="12" t="s">
        <v>174</v>
      </c>
      <c r="AH13" s="12">
        <v>3500000</v>
      </c>
      <c r="AI13" s="12">
        <v>3599999</v>
      </c>
      <c r="AJ13" s="12" t="s">
        <v>305</v>
      </c>
      <c r="AK13" s="12" t="s">
        <v>358</v>
      </c>
      <c r="AL13" s="9" t="b">
        <f t="shared" si="3"/>
        <v>1</v>
      </c>
    </row>
    <row r="14" spans="1:38">
      <c r="A14" s="13" t="s">
        <v>179</v>
      </c>
      <c r="B14" s="12">
        <v>1</v>
      </c>
      <c r="C14" s="12">
        <v>1</v>
      </c>
      <c r="D14" s="12"/>
      <c r="I14" s="12" t="s">
        <v>173</v>
      </c>
      <c r="J14" s="12">
        <v>3890000</v>
      </c>
      <c r="K14" s="12">
        <v>3989999</v>
      </c>
      <c r="L14" s="12" t="s">
        <v>290</v>
      </c>
      <c r="M14" s="12" t="s">
        <v>337</v>
      </c>
      <c r="N14" s="9" t="b">
        <f t="shared" si="0"/>
        <v>1</v>
      </c>
      <c r="O14" s="12" t="s">
        <v>187</v>
      </c>
      <c r="P14" s="12">
        <v>5020000</v>
      </c>
      <c r="Q14" s="12">
        <v>5029999</v>
      </c>
      <c r="R14" s="12" t="s">
        <v>281</v>
      </c>
      <c r="S14" s="12" t="s">
        <v>321</v>
      </c>
      <c r="T14" s="9" t="b">
        <f t="shared" si="4"/>
        <v>1</v>
      </c>
      <c r="U14" s="12" t="s">
        <v>178</v>
      </c>
      <c r="V14" s="12">
        <v>3600000</v>
      </c>
      <c r="W14" s="12">
        <v>3749999</v>
      </c>
      <c r="X14" s="12" t="s">
        <v>270</v>
      </c>
      <c r="Y14" s="12" t="s">
        <v>345</v>
      </c>
      <c r="Z14" s="9" t="b">
        <f t="shared" si="1"/>
        <v>1</v>
      </c>
      <c r="AA14" s="12" t="s">
        <v>166</v>
      </c>
      <c r="AB14" s="12">
        <v>4500000</v>
      </c>
      <c r="AC14" s="12">
        <v>4569999</v>
      </c>
      <c r="AD14" s="12" t="s">
        <v>308</v>
      </c>
      <c r="AE14" s="12" t="s">
        <v>352</v>
      </c>
      <c r="AF14" s="9" t="b">
        <f t="shared" si="2"/>
        <v>1</v>
      </c>
      <c r="AG14" s="12" t="s">
        <v>174</v>
      </c>
      <c r="AH14" s="12">
        <v>3600000</v>
      </c>
      <c r="AI14" s="12">
        <v>3749999</v>
      </c>
      <c r="AJ14" s="12" t="s">
        <v>297</v>
      </c>
      <c r="AK14" s="12" t="s">
        <v>359</v>
      </c>
      <c r="AL14" s="9" t="b">
        <f t="shared" si="3"/>
        <v>1</v>
      </c>
    </row>
    <row r="15" spans="1:38">
      <c r="A15" s="13" t="s">
        <v>180</v>
      </c>
      <c r="B15" s="12">
        <v>1</v>
      </c>
      <c r="C15" s="12">
        <v>1</v>
      </c>
      <c r="D15" s="12"/>
      <c r="I15" s="12" t="s">
        <v>173</v>
      </c>
      <c r="J15" s="12">
        <v>3990000</v>
      </c>
      <c r="K15" s="12">
        <v>3999999</v>
      </c>
      <c r="L15" s="12" t="s">
        <v>292</v>
      </c>
      <c r="M15" s="12" t="s">
        <v>338</v>
      </c>
      <c r="N15" s="9" t="b">
        <f t="shared" si="0"/>
        <v>1</v>
      </c>
      <c r="O15" s="12" t="s">
        <v>187</v>
      </c>
      <c r="P15" s="12">
        <v>5030000</v>
      </c>
      <c r="Q15" s="12">
        <v>5030999</v>
      </c>
      <c r="R15" s="12" t="s">
        <v>287</v>
      </c>
      <c r="S15" s="12" t="s">
        <v>288</v>
      </c>
      <c r="T15" s="9" t="b">
        <f t="shared" si="4"/>
        <v>1</v>
      </c>
      <c r="U15" s="12" t="s">
        <v>178</v>
      </c>
      <c r="V15" s="12">
        <v>3750000</v>
      </c>
      <c r="W15" s="12">
        <v>3889999</v>
      </c>
      <c r="X15" s="12" t="s">
        <v>315</v>
      </c>
      <c r="Y15" s="12" t="s">
        <v>314</v>
      </c>
      <c r="Z15" s="9" t="b">
        <f t="shared" si="1"/>
        <v>1</v>
      </c>
      <c r="AA15" s="12" t="s">
        <v>166</v>
      </c>
      <c r="AB15" s="12">
        <v>4570000</v>
      </c>
      <c r="AC15" s="12">
        <v>9999999</v>
      </c>
      <c r="AD15" s="12" t="s">
        <v>315</v>
      </c>
      <c r="AE15" s="12" t="s">
        <v>314</v>
      </c>
      <c r="AF15" s="9"/>
      <c r="AG15" s="12" t="s">
        <v>174</v>
      </c>
      <c r="AH15" s="12">
        <v>3750000</v>
      </c>
      <c r="AI15" s="12">
        <v>3889999</v>
      </c>
      <c r="AJ15" s="12" t="s">
        <v>315</v>
      </c>
      <c r="AK15" s="12" t="s">
        <v>314</v>
      </c>
      <c r="AL15" s="9" t="b">
        <f t="shared" si="3"/>
        <v>1</v>
      </c>
    </row>
    <row r="16" spans="1:38">
      <c r="A16" s="13" t="s">
        <v>181</v>
      </c>
      <c r="B16" s="12">
        <v>1</v>
      </c>
      <c r="C16" s="12">
        <v>1</v>
      </c>
      <c r="D16" s="12" t="s">
        <v>260</v>
      </c>
      <c r="I16" s="12" t="s">
        <v>173</v>
      </c>
      <c r="J16" s="12">
        <v>4000000</v>
      </c>
      <c r="K16" s="12">
        <v>9999999</v>
      </c>
      <c r="L16" s="12" t="s">
        <v>315</v>
      </c>
      <c r="M16" s="12" t="s">
        <v>314</v>
      </c>
      <c r="N16" s="9"/>
      <c r="O16" s="12" t="s">
        <v>187</v>
      </c>
      <c r="P16" s="12">
        <v>5031000</v>
      </c>
      <c r="Q16" s="12">
        <v>5039999</v>
      </c>
      <c r="R16" s="12" t="s">
        <v>287</v>
      </c>
      <c r="S16" s="12" t="s">
        <v>288</v>
      </c>
      <c r="T16" s="9" t="b">
        <f t="shared" si="4"/>
        <v>1</v>
      </c>
      <c r="U16" s="12" t="s">
        <v>178</v>
      </c>
      <c r="V16" s="12">
        <v>3890000</v>
      </c>
      <c r="W16" s="12">
        <v>3989999</v>
      </c>
      <c r="X16" s="12" t="s">
        <v>271</v>
      </c>
      <c r="Y16" s="12" t="s">
        <v>346</v>
      </c>
      <c r="Z16" s="9" t="b">
        <f t="shared" si="1"/>
        <v>1</v>
      </c>
      <c r="AA16" s="9"/>
      <c r="AB16" s="9"/>
      <c r="AC16" s="9"/>
      <c r="AD16" s="9"/>
      <c r="AE16" s="9"/>
      <c r="AF16" s="9"/>
      <c r="AG16" s="12" t="s">
        <v>174</v>
      </c>
      <c r="AH16" s="12">
        <v>3890000</v>
      </c>
      <c r="AI16" s="12">
        <v>3989999</v>
      </c>
      <c r="AJ16" s="12" t="s">
        <v>298</v>
      </c>
      <c r="AK16" s="12" t="s">
        <v>360</v>
      </c>
      <c r="AL16" s="9" t="b">
        <f t="shared" si="3"/>
        <v>1</v>
      </c>
    </row>
    <row r="17" spans="1:38">
      <c r="A17" s="13" t="s">
        <v>182</v>
      </c>
      <c r="B17" s="12">
        <v>1</v>
      </c>
      <c r="C17" s="12">
        <v>1</v>
      </c>
      <c r="D17" s="12" t="s">
        <v>256</v>
      </c>
      <c r="I17" s="9"/>
      <c r="J17" s="9"/>
      <c r="K17" s="9"/>
      <c r="L17" s="9"/>
      <c r="M17" s="9"/>
      <c r="N17" s="9"/>
      <c r="O17" s="12" t="s">
        <v>187</v>
      </c>
      <c r="P17" s="12">
        <v>5040000</v>
      </c>
      <c r="Q17" s="12">
        <v>5179999</v>
      </c>
      <c r="R17" s="12" t="s">
        <v>281</v>
      </c>
      <c r="S17" s="12" t="s">
        <v>321</v>
      </c>
      <c r="T17" s="9" t="b">
        <f t="shared" si="4"/>
        <v>1</v>
      </c>
      <c r="U17" s="12" t="s">
        <v>178</v>
      </c>
      <c r="V17" s="12">
        <v>3990000</v>
      </c>
      <c r="W17" s="12">
        <v>3999999</v>
      </c>
      <c r="X17" s="12" t="s">
        <v>275</v>
      </c>
      <c r="Y17" s="12" t="s">
        <v>347</v>
      </c>
      <c r="Z17" s="9" t="b">
        <f t="shared" si="1"/>
        <v>1</v>
      </c>
      <c r="AA17" s="9"/>
      <c r="AB17" s="9"/>
      <c r="AC17" s="9"/>
      <c r="AD17" s="9"/>
      <c r="AE17" s="9"/>
      <c r="AF17" s="9"/>
      <c r="AG17" s="12" t="s">
        <v>174</v>
      </c>
      <c r="AH17" s="12">
        <v>3990000</v>
      </c>
      <c r="AI17" s="12">
        <v>3999999</v>
      </c>
      <c r="AJ17" s="12" t="s">
        <v>301</v>
      </c>
      <c r="AK17" s="12" t="s">
        <v>361</v>
      </c>
      <c r="AL17" s="9" t="b">
        <f t="shared" si="3"/>
        <v>1</v>
      </c>
    </row>
    <row r="18" spans="1:38">
      <c r="A18" s="13" t="s">
        <v>183</v>
      </c>
      <c r="B18" s="12">
        <v>1</v>
      </c>
      <c r="C18" s="12">
        <v>1</v>
      </c>
      <c r="D18" s="12" t="s">
        <v>255</v>
      </c>
      <c r="I18" s="9"/>
      <c r="J18" s="9"/>
      <c r="K18" s="9"/>
      <c r="L18" s="9"/>
      <c r="M18" s="9"/>
      <c r="N18" s="9"/>
      <c r="O18" s="12" t="s">
        <v>187</v>
      </c>
      <c r="P18" s="12">
        <v>5180000</v>
      </c>
      <c r="Q18" s="12">
        <v>5349999</v>
      </c>
      <c r="R18" s="12" t="s">
        <v>277</v>
      </c>
      <c r="S18" s="12" t="s">
        <v>322</v>
      </c>
      <c r="T18" s="9" t="b">
        <f t="shared" si="4"/>
        <v>1</v>
      </c>
      <c r="U18" s="12" t="s">
        <v>178</v>
      </c>
      <c r="V18" s="12">
        <v>4000000</v>
      </c>
      <c r="W18" s="12">
        <v>9999999</v>
      </c>
      <c r="X18" s="12" t="s">
        <v>315</v>
      </c>
      <c r="Y18" s="12" t="s">
        <v>314</v>
      </c>
      <c r="Z18" s="9"/>
      <c r="AA18" s="9"/>
      <c r="AB18" s="9"/>
      <c r="AC18" s="9"/>
      <c r="AD18" s="9"/>
      <c r="AE18" s="9"/>
      <c r="AF18" s="9"/>
      <c r="AG18" s="12" t="s">
        <v>174</v>
      </c>
      <c r="AH18" s="12">
        <v>4000000</v>
      </c>
      <c r="AI18" s="12">
        <v>9999999</v>
      </c>
      <c r="AJ18" s="12" t="s">
        <v>315</v>
      </c>
      <c r="AK18" s="12" t="s">
        <v>314</v>
      </c>
      <c r="AL18" s="9"/>
    </row>
    <row r="19" spans="1:38">
      <c r="A19" s="13" t="s">
        <v>184</v>
      </c>
      <c r="B19" s="12">
        <v>1</v>
      </c>
      <c r="C19" s="12">
        <v>1</v>
      </c>
      <c r="D19" s="12" t="s">
        <v>197</v>
      </c>
      <c r="I19" s="9"/>
      <c r="J19" s="9"/>
      <c r="K19" s="9"/>
      <c r="L19" s="9"/>
      <c r="M19" s="9"/>
      <c r="N19" s="9"/>
      <c r="O19" s="12" t="s">
        <v>187</v>
      </c>
      <c r="P19" s="12">
        <v>5350000</v>
      </c>
      <c r="Q19" s="12">
        <v>5459999</v>
      </c>
      <c r="R19" s="12" t="s">
        <v>273</v>
      </c>
      <c r="S19" s="12" t="s">
        <v>323</v>
      </c>
      <c r="T19" s="9" t="b">
        <f t="shared" si="4"/>
        <v>1</v>
      </c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</row>
    <row r="20" spans="1:38">
      <c r="A20" s="13" t="s">
        <v>185</v>
      </c>
      <c r="B20" s="12">
        <v>1</v>
      </c>
      <c r="C20" s="12">
        <v>1</v>
      </c>
      <c r="D20" s="12" t="s">
        <v>257</v>
      </c>
      <c r="I20" s="9"/>
      <c r="J20" s="9"/>
      <c r="K20" s="9"/>
      <c r="L20" s="9"/>
      <c r="M20" s="9"/>
      <c r="N20" s="9"/>
      <c r="O20" s="12" t="s">
        <v>187</v>
      </c>
      <c r="P20" s="12">
        <v>5460000</v>
      </c>
      <c r="Q20" s="12">
        <v>5469999</v>
      </c>
      <c r="R20" s="12" t="s">
        <v>278</v>
      </c>
      <c r="S20" s="12" t="s">
        <v>324</v>
      </c>
      <c r="T20" s="9" t="b">
        <f t="shared" si="4"/>
        <v>1</v>
      </c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1:38">
      <c r="A21" s="13" t="s">
        <v>186</v>
      </c>
      <c r="B21" s="12">
        <v>1</v>
      </c>
      <c r="C21" s="12">
        <v>1</v>
      </c>
      <c r="D21" s="12"/>
      <c r="I21" s="9"/>
      <c r="J21" s="9"/>
      <c r="K21" s="9"/>
      <c r="L21" s="9"/>
      <c r="M21" s="9"/>
      <c r="N21" s="9"/>
      <c r="O21" s="12" t="s">
        <v>187</v>
      </c>
      <c r="P21" s="12">
        <v>5470000</v>
      </c>
      <c r="Q21" s="12">
        <v>5479999</v>
      </c>
      <c r="R21" s="12" t="s">
        <v>287</v>
      </c>
      <c r="S21" s="12" t="s">
        <v>288</v>
      </c>
      <c r="T21" s="9" t="b">
        <f t="shared" si="4"/>
        <v>1</v>
      </c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</row>
    <row r="22" spans="1:38">
      <c r="A22" s="13" t="s">
        <v>187</v>
      </c>
      <c r="B22" s="12">
        <v>1</v>
      </c>
      <c r="C22" s="12">
        <v>1</v>
      </c>
      <c r="D22" s="12" t="s">
        <v>265</v>
      </c>
      <c r="I22" s="9"/>
      <c r="J22" s="9"/>
      <c r="K22" s="9"/>
      <c r="L22" s="9"/>
      <c r="M22" s="9"/>
      <c r="N22" s="9"/>
      <c r="O22" s="12" t="s">
        <v>187</v>
      </c>
      <c r="P22" s="12">
        <v>5480000</v>
      </c>
      <c r="Q22" s="12">
        <v>5549999</v>
      </c>
      <c r="R22" s="12" t="s">
        <v>278</v>
      </c>
      <c r="S22" s="12" t="s">
        <v>324</v>
      </c>
      <c r="T22" s="9" t="b">
        <f t="shared" si="4"/>
        <v>1</v>
      </c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</row>
    <row r="23" spans="1:38">
      <c r="A23" s="13" t="s">
        <v>188</v>
      </c>
      <c r="B23" s="12">
        <v>1</v>
      </c>
      <c r="C23" s="12">
        <v>1</v>
      </c>
      <c r="D23" s="12"/>
      <c r="I23" s="9"/>
      <c r="J23" s="9"/>
      <c r="K23" s="9"/>
      <c r="L23" s="9"/>
      <c r="M23" s="9"/>
      <c r="N23" s="9"/>
      <c r="O23" s="12" t="s">
        <v>187</v>
      </c>
      <c r="P23" s="12">
        <v>5550000</v>
      </c>
      <c r="Q23" s="12">
        <v>5551999</v>
      </c>
      <c r="R23" s="12" t="s">
        <v>280</v>
      </c>
      <c r="S23" s="12" t="s">
        <v>325</v>
      </c>
      <c r="T23" s="9" t="b">
        <f t="shared" si="4"/>
        <v>1</v>
      </c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</row>
    <row r="24" spans="1:38">
      <c r="A24" s="13" t="s">
        <v>189</v>
      </c>
      <c r="B24" s="12">
        <v>1</v>
      </c>
      <c r="C24" s="12">
        <v>1</v>
      </c>
      <c r="D24" s="12" t="s">
        <v>258</v>
      </c>
      <c r="I24" s="9"/>
      <c r="J24" s="9"/>
      <c r="K24" s="9"/>
      <c r="L24" s="9"/>
      <c r="M24" s="9"/>
      <c r="N24" s="9"/>
      <c r="O24" s="12" t="s">
        <v>187</v>
      </c>
      <c r="P24" s="12">
        <v>5552000</v>
      </c>
      <c r="Q24" s="12">
        <v>5559999</v>
      </c>
      <c r="R24" s="12" t="s">
        <v>287</v>
      </c>
      <c r="S24" s="12" t="s">
        <v>288</v>
      </c>
      <c r="T24" s="9" t="b">
        <f t="shared" si="4"/>
        <v>1</v>
      </c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1:38">
      <c r="A25" s="13" t="s">
        <v>190</v>
      </c>
      <c r="B25" s="12">
        <v>1</v>
      </c>
      <c r="C25" s="12">
        <v>1</v>
      </c>
      <c r="D25" s="12" t="s">
        <v>259</v>
      </c>
      <c r="I25" s="9"/>
      <c r="J25" s="9"/>
      <c r="K25" s="9"/>
      <c r="L25" s="9"/>
      <c r="M25" s="9"/>
      <c r="N25" s="9"/>
      <c r="O25" s="12" t="s">
        <v>187</v>
      </c>
      <c r="P25" s="12">
        <v>5560000</v>
      </c>
      <c r="Q25" s="12">
        <v>5599999</v>
      </c>
      <c r="R25" s="12" t="s">
        <v>280</v>
      </c>
      <c r="S25" s="12" t="s">
        <v>325</v>
      </c>
      <c r="T25" s="9" t="b">
        <f t="shared" si="4"/>
        <v>1</v>
      </c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</row>
    <row r="26" spans="1:38">
      <c r="A26" s="13" t="s">
        <v>166</v>
      </c>
      <c r="B26" s="12">
        <v>1</v>
      </c>
      <c r="C26" s="12">
        <v>1</v>
      </c>
      <c r="D26" s="12" t="s">
        <v>253</v>
      </c>
      <c r="I26" s="9"/>
      <c r="J26" s="9"/>
      <c r="K26" s="9"/>
      <c r="L26" s="9"/>
      <c r="M26" s="9"/>
      <c r="N26" s="9"/>
      <c r="O26" s="12" t="s">
        <v>187</v>
      </c>
      <c r="P26" s="12">
        <v>5600000</v>
      </c>
      <c r="Q26" s="12">
        <v>5649999</v>
      </c>
      <c r="R26" s="12" t="s">
        <v>283</v>
      </c>
      <c r="S26" s="12" t="s">
        <v>326</v>
      </c>
      <c r="T26" s="9" t="b">
        <f t="shared" si="4"/>
        <v>1</v>
      </c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</row>
    <row r="27" spans="1:38">
      <c r="A27" s="13" t="s">
        <v>191</v>
      </c>
      <c r="B27" s="12">
        <v>1</v>
      </c>
      <c r="C27" s="12">
        <v>1</v>
      </c>
      <c r="D27" s="12" t="s">
        <v>254</v>
      </c>
      <c r="I27" s="9"/>
      <c r="J27" s="9"/>
      <c r="K27" s="9"/>
      <c r="L27" s="9"/>
      <c r="M27" s="9"/>
      <c r="N27" s="9"/>
      <c r="O27" s="12" t="s">
        <v>187</v>
      </c>
      <c r="P27" s="12">
        <v>5650000</v>
      </c>
      <c r="Q27" s="12">
        <v>5659999</v>
      </c>
      <c r="R27" s="12" t="s">
        <v>287</v>
      </c>
      <c r="S27" s="12" t="s">
        <v>288</v>
      </c>
      <c r="T27" s="9" t="b">
        <f t="shared" si="4"/>
        <v>1</v>
      </c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</row>
    <row r="28" spans="1:38">
      <c r="A28" s="13" t="s">
        <v>192</v>
      </c>
      <c r="B28" s="12">
        <v>1</v>
      </c>
      <c r="C28" s="12">
        <v>1</v>
      </c>
      <c r="D28" s="12" t="s">
        <v>261</v>
      </c>
      <c r="I28" s="9"/>
      <c r="J28" s="9"/>
      <c r="K28" s="9"/>
      <c r="L28" s="9"/>
      <c r="M28" s="9"/>
      <c r="N28" s="9"/>
      <c r="O28" s="12" t="s">
        <v>187</v>
      </c>
      <c r="P28" s="12">
        <v>5660000</v>
      </c>
      <c r="Q28" s="12">
        <v>5799999</v>
      </c>
      <c r="R28" s="12" t="s">
        <v>283</v>
      </c>
      <c r="S28" s="12" t="s">
        <v>326</v>
      </c>
      <c r="T28" s="9" t="b">
        <f t="shared" si="4"/>
        <v>1</v>
      </c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1:38">
      <c r="I29" s="9"/>
      <c r="J29" s="9"/>
      <c r="K29" s="9"/>
      <c r="L29" s="9"/>
      <c r="M29" s="9"/>
      <c r="N29" s="9"/>
      <c r="O29" s="12" t="s">
        <v>187</v>
      </c>
      <c r="P29" s="12">
        <v>5800000</v>
      </c>
      <c r="Q29" s="12">
        <v>5989999</v>
      </c>
      <c r="R29" s="12" t="s">
        <v>269</v>
      </c>
      <c r="S29" s="12" t="s">
        <v>327</v>
      </c>
      <c r="T29" s="9" t="b">
        <f t="shared" si="4"/>
        <v>1</v>
      </c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1:38">
      <c r="I30" s="9"/>
      <c r="J30" s="9"/>
      <c r="K30" s="9"/>
      <c r="L30" s="9"/>
      <c r="M30" s="9"/>
      <c r="N30" s="9"/>
      <c r="O30" s="12" t="s">
        <v>187</v>
      </c>
      <c r="P30" s="12">
        <v>5990000</v>
      </c>
      <c r="Q30" s="12">
        <v>8999999</v>
      </c>
      <c r="R30" s="12" t="s">
        <v>315</v>
      </c>
      <c r="S30" s="12" t="s">
        <v>314</v>
      </c>
      <c r="T30" s="9" t="b">
        <f t="shared" si="4"/>
        <v>1</v>
      </c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1:38">
      <c r="I31" s="9"/>
      <c r="J31" s="9"/>
      <c r="K31" s="9"/>
      <c r="L31" s="9"/>
      <c r="M31" s="9"/>
      <c r="N31" s="9"/>
      <c r="O31" s="12" t="s">
        <v>187</v>
      </c>
      <c r="P31" s="12">
        <v>9000000</v>
      </c>
      <c r="Q31" s="12">
        <v>9069999</v>
      </c>
      <c r="R31" s="12" t="s">
        <v>267</v>
      </c>
      <c r="S31" s="12" t="s">
        <v>328</v>
      </c>
      <c r="T31" s="9" t="b">
        <f t="shared" si="4"/>
        <v>1</v>
      </c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</row>
    <row r="32" spans="1:38">
      <c r="I32" s="9"/>
      <c r="J32" s="9"/>
      <c r="K32" s="9"/>
      <c r="L32" s="9"/>
      <c r="M32" s="9"/>
      <c r="N32" s="9"/>
      <c r="O32" s="12" t="s">
        <v>187</v>
      </c>
      <c r="P32" s="12">
        <v>9070000</v>
      </c>
      <c r="Q32" s="12">
        <v>9109999</v>
      </c>
      <c r="R32" s="12" t="s">
        <v>268</v>
      </c>
      <c r="S32" s="12" t="s">
        <v>329</v>
      </c>
      <c r="T32" s="9" t="b">
        <f t="shared" si="4"/>
        <v>1</v>
      </c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9:38">
      <c r="I33" s="9"/>
      <c r="J33" s="9"/>
      <c r="K33" s="9"/>
      <c r="L33" s="9"/>
      <c r="M33" s="9"/>
      <c r="N33" s="9"/>
      <c r="O33" s="12" t="s">
        <v>187</v>
      </c>
      <c r="P33" s="12">
        <v>9110000</v>
      </c>
      <c r="Q33" s="12">
        <v>9169999</v>
      </c>
      <c r="R33" s="12" t="s">
        <v>285</v>
      </c>
      <c r="S33" s="12" t="s">
        <v>286</v>
      </c>
      <c r="T33" s="9" t="b">
        <f t="shared" si="4"/>
        <v>1</v>
      </c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9:38">
      <c r="I34" s="9"/>
      <c r="J34" s="9"/>
      <c r="K34" s="9"/>
      <c r="L34" s="9"/>
      <c r="M34" s="9"/>
      <c r="N34" s="9"/>
      <c r="O34" s="12" t="s">
        <v>187</v>
      </c>
      <c r="P34" s="12">
        <v>9170000</v>
      </c>
      <c r="Q34" s="12">
        <v>9199999</v>
      </c>
      <c r="R34" s="12" t="s">
        <v>315</v>
      </c>
      <c r="S34" s="12" t="s">
        <v>314</v>
      </c>
      <c r="T34" s="9" t="b">
        <f t="shared" si="4"/>
        <v>1</v>
      </c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9:38">
      <c r="I35" s="9"/>
      <c r="J35" s="9"/>
      <c r="K35" s="9"/>
      <c r="L35" s="9"/>
      <c r="M35" s="9"/>
      <c r="N35" s="9"/>
      <c r="O35" s="12" t="s">
        <v>187</v>
      </c>
      <c r="P35" s="12">
        <v>9200000</v>
      </c>
      <c r="Q35" s="12">
        <v>9359999</v>
      </c>
      <c r="R35" s="12" t="s">
        <v>266</v>
      </c>
      <c r="S35" s="12" t="s">
        <v>330</v>
      </c>
      <c r="T35" s="9" t="b">
        <f t="shared" si="4"/>
        <v>1</v>
      </c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</row>
    <row r="36" spans="9:38">
      <c r="I36" s="9"/>
      <c r="J36" s="9"/>
      <c r="K36" s="9"/>
      <c r="L36" s="9"/>
      <c r="M36" s="9"/>
      <c r="N36" s="9"/>
      <c r="O36" s="12" t="s">
        <v>187</v>
      </c>
      <c r="P36" s="12">
        <v>9360000</v>
      </c>
      <c r="Q36" s="12">
        <v>9999999</v>
      </c>
      <c r="R36" s="12" t="s">
        <v>315</v>
      </c>
      <c r="S36" s="12" t="s">
        <v>314</v>
      </c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9:38">
      <c r="I37" s="9"/>
      <c r="J37" s="9"/>
      <c r="K37" s="9"/>
      <c r="L37" s="9"/>
      <c r="M37" s="9"/>
      <c r="N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9:38">
      <c r="I38" s="9"/>
      <c r="J38" s="9"/>
      <c r="K38" s="9"/>
      <c r="L38" s="9"/>
      <c r="M38" s="9"/>
      <c r="N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9:38">
      <c r="I39" s="9"/>
      <c r="J39" s="9"/>
      <c r="K39" s="9"/>
      <c r="L39" s="9"/>
      <c r="M39" s="9"/>
      <c r="N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</row>
    <row r="40" spans="9:38">
      <c r="I40" s="9"/>
      <c r="J40" s="9"/>
      <c r="K40" s="9"/>
      <c r="L40" s="9"/>
      <c r="M40" s="9"/>
      <c r="N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9:38">
      <c r="I41" s="9"/>
      <c r="J41" s="9"/>
      <c r="K41" s="9"/>
      <c r="L41" s="9"/>
      <c r="M41" s="9"/>
      <c r="N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9:38">
      <c r="I42" s="9"/>
      <c r="J42" s="9"/>
      <c r="K42" s="9"/>
      <c r="L42" s="9"/>
      <c r="M42" s="9"/>
      <c r="N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9:38">
      <c r="I43" s="9"/>
      <c r="J43" s="9"/>
      <c r="K43" s="9"/>
      <c r="L43" s="9"/>
      <c r="M43" s="9"/>
      <c r="N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</row>
    <row r="44" spans="9:38">
      <c r="I44" s="9"/>
      <c r="J44" s="9"/>
      <c r="K44" s="9"/>
      <c r="L44" s="9"/>
      <c r="M44" s="9"/>
      <c r="N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9:38">
      <c r="I45" s="9"/>
      <c r="J45" s="9"/>
      <c r="K45" s="9"/>
      <c r="L45" s="9"/>
      <c r="M45" s="9"/>
      <c r="N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9:38">
      <c r="I46" s="9"/>
      <c r="J46" s="9"/>
      <c r="K46" s="9"/>
      <c r="L46" s="9"/>
      <c r="M46" s="9"/>
      <c r="N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9:38">
      <c r="I47" s="9"/>
      <c r="J47" s="9"/>
      <c r="K47" s="9"/>
      <c r="L47" s="9"/>
      <c r="M47" s="9"/>
      <c r="N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</row>
    <row r="48" spans="9:38">
      <c r="I48" s="9"/>
      <c r="J48" s="9"/>
      <c r="K48" s="9"/>
      <c r="L48" s="9"/>
      <c r="M48" s="9"/>
      <c r="N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9:38">
      <c r="I49" s="9"/>
      <c r="J49" s="9"/>
      <c r="K49" s="9"/>
      <c r="L49" s="9"/>
      <c r="M49" s="9"/>
      <c r="N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9:38">
      <c r="I50" s="9"/>
      <c r="J50" s="9"/>
      <c r="K50" s="9"/>
      <c r="L50" s="9"/>
      <c r="M50" s="9"/>
      <c r="N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9:38">
      <c r="I51" s="9"/>
      <c r="J51" s="9"/>
      <c r="K51" s="9"/>
      <c r="L51" s="9"/>
      <c r="M51" s="9"/>
      <c r="N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</row>
    <row r="52" spans="9:38">
      <c r="I52" s="9"/>
      <c r="J52" s="9"/>
      <c r="K52" s="9"/>
      <c r="L52" s="9"/>
      <c r="M52" s="9"/>
      <c r="N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9:38">
      <c r="I53" s="9"/>
      <c r="J53" s="9"/>
      <c r="K53" s="9"/>
      <c r="L53" s="9"/>
      <c r="M53" s="9"/>
      <c r="N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9:38">
      <c r="I54" s="9"/>
      <c r="J54" s="9"/>
      <c r="K54" s="9"/>
      <c r="L54" s="9"/>
      <c r="M54" s="9"/>
      <c r="N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9:38">
      <c r="I55" s="9"/>
      <c r="J55" s="9"/>
      <c r="K55" s="9"/>
      <c r="L55" s="9"/>
      <c r="M55" s="9"/>
      <c r="N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</row>
    <row r="56" spans="9:38">
      <c r="I56" s="9"/>
      <c r="J56" s="9"/>
      <c r="K56" s="9"/>
      <c r="L56" s="9"/>
      <c r="M56" s="9"/>
      <c r="N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9:38">
      <c r="I57" s="9"/>
      <c r="J57" s="9"/>
      <c r="K57" s="9"/>
      <c r="L57" s="9"/>
      <c r="M57" s="9"/>
      <c r="N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9:38">
      <c r="I58" s="9"/>
      <c r="J58" s="9"/>
      <c r="K58" s="9"/>
      <c r="L58" s="9"/>
      <c r="M58" s="9"/>
      <c r="N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9:38">
      <c r="I59" s="9"/>
      <c r="J59" s="9"/>
      <c r="K59" s="9"/>
      <c r="L59" s="9"/>
      <c r="M59" s="9"/>
      <c r="N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</row>
    <row r="60" spans="9:38">
      <c r="I60" s="9"/>
      <c r="J60" s="9"/>
      <c r="K60" s="9"/>
      <c r="L60" s="9"/>
      <c r="M60" s="9"/>
      <c r="N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9:38">
      <c r="I61" s="9"/>
      <c r="J61" s="9"/>
      <c r="K61" s="9"/>
      <c r="L61" s="9"/>
      <c r="M61" s="9"/>
      <c r="N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9:38">
      <c r="I62" s="9"/>
      <c r="J62" s="9"/>
      <c r="K62" s="9"/>
      <c r="L62" s="9"/>
      <c r="M62" s="9"/>
      <c r="N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9:38">
      <c r="I63" s="9"/>
      <c r="J63" s="9"/>
      <c r="K63" s="9"/>
      <c r="L63" s="9"/>
      <c r="M63" s="9"/>
      <c r="N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</row>
    <row r="64" spans="9:38">
      <c r="I64" s="9"/>
      <c r="J64" s="9"/>
      <c r="K64" s="9"/>
      <c r="L64" s="9"/>
      <c r="M64" s="9"/>
      <c r="N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</row>
    <row r="65" spans="9:38">
      <c r="I65" s="9"/>
      <c r="J65" s="9"/>
      <c r="K65" s="9"/>
      <c r="L65" s="9"/>
      <c r="M65" s="9"/>
      <c r="N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</row>
    <row r="66" spans="9:38">
      <c r="I66" s="9"/>
      <c r="J66" s="9"/>
      <c r="K66" s="9"/>
      <c r="L66" s="9"/>
      <c r="M66" s="9"/>
      <c r="N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9:38">
      <c r="I67" s="9"/>
      <c r="J67" s="9"/>
      <c r="K67" s="9"/>
      <c r="L67" s="9"/>
      <c r="M67" s="9"/>
      <c r="N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</row>
    <row r="68" spans="9:38">
      <c r="I68" s="9"/>
      <c r="J68" s="9"/>
      <c r="K68" s="9"/>
      <c r="L68" s="9"/>
      <c r="M68" s="9"/>
      <c r="N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</row>
    <row r="69" spans="9:38">
      <c r="I69" s="9"/>
      <c r="J69" s="9"/>
      <c r="K69" s="9"/>
      <c r="L69" s="9"/>
      <c r="M69" s="9"/>
      <c r="N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</row>
    <row r="70" spans="9:38">
      <c r="I70" s="9"/>
      <c r="J70" s="9"/>
      <c r="K70" s="9"/>
      <c r="L70" s="9"/>
      <c r="M70" s="9"/>
      <c r="N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</row>
    <row r="71" spans="9:38">
      <c r="I71" s="9"/>
      <c r="J71" s="9"/>
      <c r="K71" s="9"/>
      <c r="L71" s="9"/>
      <c r="M71" s="9"/>
      <c r="N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</row>
    <row r="72" spans="9:38">
      <c r="I72" s="9"/>
      <c r="J72" s="9"/>
      <c r="K72" s="9"/>
      <c r="L72" s="9"/>
      <c r="M72" s="9"/>
      <c r="N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</row>
    <row r="73" spans="9:38">
      <c r="I73" s="9"/>
      <c r="J73" s="9"/>
      <c r="K73" s="9"/>
      <c r="L73" s="9"/>
      <c r="M73" s="9"/>
      <c r="N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</row>
    <row r="74" spans="9:38">
      <c r="I74" s="9"/>
      <c r="J74" s="9"/>
      <c r="K74" s="9"/>
      <c r="L74" s="9"/>
      <c r="M74" s="9"/>
      <c r="N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</row>
    <row r="75" spans="9:38">
      <c r="I75" s="9"/>
      <c r="J75" s="9"/>
      <c r="K75" s="9"/>
      <c r="L75" s="9"/>
      <c r="M75" s="9"/>
      <c r="N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</row>
    <row r="76" spans="9:38">
      <c r="I76" s="9"/>
      <c r="J76" s="9"/>
      <c r="K76" s="9"/>
      <c r="L76" s="9"/>
      <c r="M76" s="9"/>
      <c r="N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</row>
    <row r="77" spans="9:38">
      <c r="I77" s="9"/>
      <c r="J77" s="9"/>
      <c r="K77" s="9"/>
      <c r="L77" s="9"/>
      <c r="M77" s="9"/>
      <c r="N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</row>
    <row r="78" spans="9:38">
      <c r="I78" s="9"/>
      <c r="J78" s="9"/>
      <c r="K78" s="9"/>
      <c r="L78" s="9"/>
      <c r="M78" s="9"/>
      <c r="N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</row>
    <row r="79" spans="9:38">
      <c r="I79" s="9"/>
      <c r="J79" s="9"/>
      <c r="K79" s="9"/>
      <c r="L79" s="9"/>
      <c r="M79" s="9"/>
      <c r="N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</row>
    <row r="80" spans="9:38">
      <c r="I80" s="9"/>
      <c r="J80" s="9"/>
      <c r="K80" s="9"/>
      <c r="L80" s="9"/>
      <c r="M80" s="9"/>
      <c r="N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</row>
    <row r="81" spans="9:38">
      <c r="I81" s="9"/>
      <c r="J81" s="9"/>
      <c r="K81" s="9"/>
      <c r="L81" s="9"/>
      <c r="M81" s="9"/>
      <c r="N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</row>
    <row r="82" spans="9:38">
      <c r="I82" s="9"/>
      <c r="J82" s="9"/>
      <c r="K82" s="9"/>
      <c r="L82" s="9"/>
      <c r="M82" s="9"/>
      <c r="N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</row>
    <row r="83" spans="9:38">
      <c r="I83" s="9"/>
      <c r="J83" s="9"/>
      <c r="K83" s="9"/>
      <c r="L83" s="9"/>
      <c r="M83" s="9"/>
      <c r="N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</row>
    <row r="84" spans="9:38">
      <c r="I84" s="9"/>
      <c r="J84" s="9"/>
      <c r="K84" s="9"/>
      <c r="L84" s="9"/>
      <c r="M84" s="9"/>
      <c r="N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</row>
    <row r="85" spans="9:38">
      <c r="I85" s="9"/>
      <c r="J85" s="9"/>
      <c r="K85" s="9"/>
      <c r="L85" s="9"/>
      <c r="M85" s="9"/>
      <c r="N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</row>
    <row r="86" spans="9:38">
      <c r="I86" s="9"/>
      <c r="J86" s="9"/>
      <c r="K86" s="9"/>
      <c r="L86" s="9"/>
      <c r="M86" s="9"/>
      <c r="N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</row>
    <row r="87" spans="9:38">
      <c r="I87" s="9"/>
      <c r="J87" s="9"/>
      <c r="K87" s="9"/>
      <c r="L87" s="9"/>
      <c r="M87" s="9"/>
      <c r="N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</row>
    <row r="88" spans="9:38">
      <c r="I88" s="9"/>
      <c r="J88" s="9"/>
      <c r="K88" s="9"/>
      <c r="L88" s="9"/>
      <c r="M88" s="9"/>
      <c r="N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</row>
    <row r="89" spans="9:38">
      <c r="I89" s="9"/>
      <c r="J89" s="9"/>
      <c r="K89" s="9"/>
      <c r="L89" s="9"/>
      <c r="M89" s="9"/>
      <c r="N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</row>
    <row r="90" spans="9:38">
      <c r="I90" s="9"/>
      <c r="J90" s="9"/>
      <c r="K90" s="9"/>
      <c r="L90" s="9"/>
      <c r="M90" s="9"/>
      <c r="N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</row>
    <row r="91" spans="9:38">
      <c r="I91" s="9"/>
      <c r="J91" s="9"/>
      <c r="K91" s="9"/>
      <c r="L91" s="9"/>
      <c r="M91" s="9"/>
      <c r="N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</row>
    <row r="92" spans="9:38">
      <c r="I92" s="9"/>
      <c r="J92" s="9"/>
      <c r="K92" s="9"/>
      <c r="L92" s="9"/>
      <c r="M92" s="9"/>
      <c r="N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</row>
    <row r="93" spans="9:38">
      <c r="I93" s="9"/>
      <c r="J93" s="9"/>
      <c r="K93" s="9"/>
      <c r="L93" s="9"/>
      <c r="M93" s="9"/>
      <c r="N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</row>
    <row r="94" spans="9:38">
      <c r="I94" s="9"/>
      <c r="J94" s="9"/>
      <c r="K94" s="9"/>
      <c r="L94" s="9"/>
      <c r="M94" s="9"/>
      <c r="N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</row>
    <row r="95" spans="9:38">
      <c r="I95" s="9"/>
      <c r="J95" s="9"/>
      <c r="K95" s="9"/>
      <c r="L95" s="9"/>
      <c r="M95" s="9"/>
      <c r="N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</row>
    <row r="96" spans="9:38">
      <c r="I96" s="9"/>
      <c r="J96" s="9"/>
      <c r="K96" s="9"/>
      <c r="L96" s="9"/>
      <c r="M96" s="9"/>
      <c r="N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</row>
    <row r="97" spans="9:38">
      <c r="I97" s="9"/>
      <c r="J97" s="9"/>
      <c r="K97" s="9"/>
      <c r="L97" s="9"/>
      <c r="M97" s="9"/>
      <c r="N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</row>
    <row r="98" spans="9:38">
      <c r="I98" s="9"/>
      <c r="J98" s="9"/>
      <c r="K98" s="9"/>
      <c r="L98" s="9"/>
      <c r="M98" s="9"/>
      <c r="N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</row>
    <row r="99" spans="9:38">
      <c r="I99" s="9"/>
      <c r="J99" s="9"/>
      <c r="K99" s="9"/>
      <c r="L99" s="9"/>
      <c r="M99" s="9"/>
      <c r="N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</row>
    <row r="100" spans="9:38">
      <c r="I100" s="9"/>
      <c r="J100" s="9"/>
      <c r="K100" s="9"/>
      <c r="L100" s="9"/>
      <c r="M100" s="9"/>
      <c r="N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</row>
    <row r="101" spans="9:38">
      <c r="I101" s="9"/>
      <c r="J101" s="9"/>
      <c r="K101" s="9"/>
      <c r="L101" s="9"/>
      <c r="M101" s="9"/>
      <c r="N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</row>
    <row r="102" spans="9:38">
      <c r="I102" s="9"/>
      <c r="J102" s="9"/>
      <c r="K102" s="9"/>
      <c r="L102" s="9"/>
      <c r="M102" s="9"/>
      <c r="N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</row>
    <row r="103" spans="9:38">
      <c r="I103" s="9"/>
      <c r="J103" s="9"/>
      <c r="K103" s="9"/>
      <c r="L103" s="9"/>
      <c r="M103" s="9"/>
      <c r="N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</row>
    <row r="104" spans="9:38">
      <c r="I104" s="9"/>
      <c r="J104" s="9"/>
      <c r="K104" s="9"/>
      <c r="L104" s="9"/>
      <c r="M104" s="9"/>
      <c r="N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</row>
  </sheetData>
  <phoneticPr fontId="8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20</vt:i4>
      </vt:variant>
    </vt:vector>
  </HeadingPairs>
  <TitlesOfParts>
    <vt:vector size="22" baseType="lpstr">
      <vt:lpstr>Page B19 DIT Balance, 1-5</vt:lpstr>
      <vt:lpstr>Master Data</vt:lpstr>
      <vt:lpstr>DEPE_High1</vt:lpstr>
      <vt:lpstr>DEPE_Low1</vt:lpstr>
      <vt:lpstr>DEPE_Low2</vt:lpstr>
      <vt:lpstr>DEPR_High1</vt:lpstr>
      <vt:lpstr>DEPR_Low1</vt:lpstr>
      <vt:lpstr>DEPR_Low2</vt:lpstr>
      <vt:lpstr>EPIS_High1</vt:lpstr>
      <vt:lpstr>EPIS_Low1</vt:lpstr>
      <vt:lpstr>EPIS_Low2</vt:lpstr>
      <vt:lpstr>MD_High1</vt:lpstr>
      <vt:lpstr>MD_Low1</vt:lpstr>
      <vt:lpstr>OMEX_High1</vt:lpstr>
      <vt:lpstr>OMEX_Low1</vt:lpstr>
      <vt:lpstr>OMEX_Low2</vt:lpstr>
      <vt:lpstr>'Page B19 DIT Balance, 1-5'!Print_Area</vt:lpstr>
      <vt:lpstr>'Page B19 DIT Balance, 1-5'!Print_Titles</vt:lpstr>
      <vt:lpstr>REVN_High1</vt:lpstr>
      <vt:lpstr>REVN_Low1</vt:lpstr>
      <vt:lpstr>REVN_Low2</vt:lpstr>
      <vt:lpstr>'Page B19 DIT Balance, 1-5'!T1_Print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p20128</dc:creator>
  <cp:lastModifiedBy>laurieharris</cp:lastModifiedBy>
  <cp:lastPrinted>2013-10-25T17:46:38Z</cp:lastPrinted>
  <dcterms:created xsi:type="dcterms:W3CDTF">2007-03-09T21:08:58Z</dcterms:created>
  <dcterms:modified xsi:type="dcterms:W3CDTF">2014-01-15T20:49:09Z</dcterms:modified>
</cp:coreProperties>
</file>