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480" yWindow="45" windowWidth="18240" windowHeight="11820"/>
  </bookViews>
  <sheets>
    <sheet name="VL Electrics 3 28 2014" sheetId="1" r:id="rId1"/>
  </sheets>
  <definedNames>
    <definedName name="_xlnm.Print_Area" localSheetId="0">'VL Electrics 3 28 2014'!$A$1:$AA$23</definedName>
  </definedNames>
  <calcPr calcId="152511"/>
</workbook>
</file>

<file path=xl/calcChain.xml><?xml version="1.0" encoding="utf-8"?>
<calcChain xmlns="http://schemas.openxmlformats.org/spreadsheetml/2006/main">
  <c r="AA19" i="1" l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9" i="1"/>
  <c r="F18" i="1"/>
  <c r="AF19" i="1"/>
  <c r="AF18" i="1"/>
</calcChain>
</file>

<file path=xl/sharedStrings.xml><?xml version="1.0" encoding="utf-8"?>
<sst xmlns="http://schemas.openxmlformats.org/spreadsheetml/2006/main" count="102" uniqueCount="64">
  <si>
    <t>Company Name</t>
  </si>
  <si>
    <t>Ticker Symbol</t>
  </si>
  <si>
    <t>Industry</t>
  </si>
  <si>
    <t>Stock Price</t>
  </si>
  <si>
    <t>Financial Strength</t>
  </si>
  <si>
    <t>Div'd Yield</t>
  </si>
  <si>
    <t>% All Divs/Net Inc Trail 12 mo</t>
  </si>
  <si>
    <t>Est Dividends/Share</t>
  </si>
  <si>
    <t>Proj Dividend Growth Rate</t>
  </si>
  <si>
    <t>Proj EPS Growth Rate</t>
  </si>
  <si>
    <t>Proj Sales Growth Rate</t>
  </si>
  <si>
    <t>Return on Common Equity</t>
  </si>
  <si>
    <t>Proj 3-5 Yr % Annual Total Return</t>
  </si>
  <si>
    <t>Timeliness Rank</t>
  </si>
  <si>
    <t>Safety Rank</t>
  </si>
  <si>
    <t>Market Cap $ (Mil)</t>
  </si>
  <si>
    <t>Reported Annual Sales</t>
  </si>
  <si>
    <t>Total Assets</t>
  </si>
  <si>
    <t>Current P/E Ratio</t>
  </si>
  <si>
    <t>P/E Trailing 12 Mo</t>
  </si>
  <si>
    <t>Beta</t>
  </si>
  <si>
    <t>Free Cash Flow</t>
  </si>
  <si>
    <t>Book Value Growth 5-Year</t>
  </si>
  <si>
    <t>Dividend Growth 5-Year</t>
  </si>
  <si>
    <t>EPS Growth 5-Year</t>
  </si>
  <si>
    <t>Cash Flow Growth 5-Year</t>
  </si>
  <si>
    <t>Sales Growth 5-Year</t>
  </si>
  <si>
    <t>UTILCENT</t>
  </si>
  <si>
    <t>A</t>
  </si>
  <si>
    <t>DTE Energy</t>
  </si>
  <si>
    <t>DTE</t>
  </si>
  <si>
    <t>B++</t>
  </si>
  <si>
    <t>G't Plains Energy</t>
  </si>
  <si>
    <t>GXP</t>
  </si>
  <si>
    <t>B+</t>
  </si>
  <si>
    <t>Alliant Energy</t>
  </si>
  <si>
    <t>LNT</t>
  </si>
  <si>
    <t>Westar Energy</t>
  </si>
  <si>
    <t>WR</t>
  </si>
  <si>
    <t>Entergy Corp.</t>
  </si>
  <si>
    <t>ETR</t>
  </si>
  <si>
    <t>Wisconsin Energy</t>
  </si>
  <si>
    <t>WEC</t>
  </si>
  <si>
    <t>Ameren Corp.</t>
  </si>
  <si>
    <t>AEE</t>
  </si>
  <si>
    <t>CMS Energy Corp.</t>
  </si>
  <si>
    <t>CMS</t>
  </si>
  <si>
    <t>UTILEAST</t>
  </si>
  <si>
    <t>Southern Co.</t>
  </si>
  <si>
    <t>SO</t>
  </si>
  <si>
    <t>SCANA Corp.</t>
  </si>
  <si>
    <t>SCG</t>
  </si>
  <si>
    <t>NextEra Energy</t>
  </si>
  <si>
    <t>NEE</t>
  </si>
  <si>
    <t>UTILWEST</t>
  </si>
  <si>
    <t>Pinnacle West Capital</t>
  </si>
  <si>
    <t>PNW</t>
  </si>
  <si>
    <t>Xcel Energy Inc.</t>
  </si>
  <si>
    <t>XEL</t>
  </si>
  <si>
    <t>Portland General</t>
  </si>
  <si>
    <t>POR</t>
  </si>
  <si>
    <t>Source: www.valueline.com accessed March 28, 2014</t>
  </si>
  <si>
    <t>Mean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</si>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</sst>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18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/>
    </xf>
    <xf numFmtId="40" fontId="0" fillId="0" borderId="0" xfId="0" applyNumberFormat="1" applyAlignment="1">
      <alignment horizontal="center" wrapText="1"/>
    </xf>
    <xf numFmtId="40" fontId="0" fillId="0" borderId="10" xfId="0" applyNumberFormat="1" applyBorder="1" applyAlignment="1">
      <alignment horizontal="center" wrapText="1"/>
    </xf>
    <xf numFmtId="40" fontId="0" fillId="0" borderId="0" xfId="0" applyNumberFormat="1"/>
    <xf numFmtId="164" fontId="0" fillId="0" borderId="0" xfId="0" applyNumberFormat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164" fontId="0" fillId="0" borderId="0" xfId="0" applyNumberFormat="1"/>
    <xf numFmtId="38" fontId="0" fillId="0" borderId="0" xfId="0" applyNumberFormat="1" applyAlignment="1">
      <alignment horizontal="center" wrapText="1"/>
    </xf>
    <xf numFmtId="38" fontId="0" fillId="0" borderId="10" xfId="0" applyNumberFormat="1" applyBorder="1" applyAlignment="1">
      <alignment horizontal="center" wrapText="1"/>
    </xf>
    <xf numFmtId="38" fontId="0" fillId="0" borderId="0" xfId="0" applyNumberFormat="1"/>
    <xf numFmtId="0" fontId="0" fillId="0" borderId="0" xfId="0" applyAlignment="1">
      <alignment horizontal="right"/>
    </xf>
    <xf numFmtId="0" fontId="0" fillId="0" borderId="10" xfId="0" applyBorder="1"/>
    <xf numFmtId="40" fontId="0" fillId="0" borderId="10" xfId="0" applyNumberFormat="1" applyBorder="1"/>
    <xf numFmtId="0" fontId="0" fillId="0" borderId="10" xfId="0" applyBorder="1" applyAlignment="1">
      <alignment horizontal="center"/>
    </xf>
    <xf numFmtId="164" fontId="0" fillId="0" borderId="10" xfId="0" applyNumberFormat="1" applyBorder="1"/>
    <xf numFmtId="38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tabSelected="1" workbookViewId="0">
      <selection activeCell="A21" sqref="A21"/>
    </sheetView>
  </sheetViews>
  <sheetFormatPr defaultRowHeight="15" x14ac:dyDescent="0.25"/>
  <cols>
    <col min="1" max="1" width="32.42578125" customWidth="1"/>
    <col min="3" max="3" width="11.42578125" customWidth="1"/>
    <col min="4" max="4" width="9.140625" style="8"/>
    <col min="5" max="5" width="9.140625" style="5"/>
    <col min="6" max="6" width="9.140625" style="8"/>
    <col min="7" max="7" width="9.140625" style="11"/>
    <col min="8" max="8" width="9.140625" style="8"/>
    <col min="9" max="11" width="9.140625" style="11"/>
    <col min="12" max="12" width="9.140625" style="8"/>
    <col min="13" max="15" width="9.140625" style="14"/>
    <col min="16" max="18" width="10.7109375" style="11" customWidth="1"/>
    <col min="19" max="19" width="9.140625" style="8"/>
    <col min="20" max="20" width="9.140625" style="11"/>
    <col min="21" max="21" width="9.140625" style="8"/>
    <col min="22" max="27" width="9.140625" style="11"/>
  </cols>
  <sheetData>
    <row r="1" spans="1:32" s="1" customFormat="1" ht="75" x14ac:dyDescent="0.25">
      <c r="A1" s="1" t="s">
        <v>0</v>
      </c>
      <c r="B1" s="2" t="s">
        <v>1</v>
      </c>
      <c r="C1" s="2" t="s">
        <v>2</v>
      </c>
      <c r="D1" s="6" t="s">
        <v>3</v>
      </c>
      <c r="E1" s="2" t="s">
        <v>4</v>
      </c>
      <c r="F1" s="6" t="s">
        <v>5</v>
      </c>
      <c r="G1" s="9" t="s">
        <v>6</v>
      </c>
      <c r="H1" s="6" t="s">
        <v>7</v>
      </c>
      <c r="I1" s="9" t="s">
        <v>8</v>
      </c>
      <c r="J1" s="9" t="s">
        <v>9</v>
      </c>
      <c r="K1" s="9" t="s">
        <v>10</v>
      </c>
      <c r="L1" s="6" t="s">
        <v>11</v>
      </c>
      <c r="M1" s="12" t="s">
        <v>12</v>
      </c>
      <c r="N1" s="12" t="s">
        <v>13</v>
      </c>
      <c r="O1" s="12" t="s">
        <v>14</v>
      </c>
      <c r="P1" s="9" t="s">
        <v>15</v>
      </c>
      <c r="Q1" s="9" t="s">
        <v>16</v>
      </c>
      <c r="R1" s="9" t="s">
        <v>17</v>
      </c>
      <c r="S1" s="6" t="s">
        <v>18</v>
      </c>
      <c r="T1" s="9" t="s">
        <v>19</v>
      </c>
      <c r="U1" s="6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</row>
    <row r="2" spans="1:32" s="1" customFormat="1" ht="7.5" customHeight="1" x14ac:dyDescent="0.25">
      <c r="A2" s="3"/>
      <c r="B2" s="4"/>
      <c r="C2" s="4"/>
      <c r="D2" s="7"/>
      <c r="E2" s="4"/>
      <c r="F2" s="7"/>
      <c r="G2" s="10"/>
      <c r="H2" s="7"/>
      <c r="I2" s="10"/>
      <c r="J2" s="10"/>
      <c r="K2" s="10"/>
      <c r="L2" s="7"/>
      <c r="M2" s="13"/>
      <c r="N2" s="13"/>
      <c r="O2" s="13"/>
      <c r="P2" s="10"/>
      <c r="Q2" s="10"/>
      <c r="R2" s="10"/>
      <c r="S2" s="7"/>
      <c r="T2" s="10"/>
      <c r="U2" s="7"/>
      <c r="V2" s="10"/>
      <c r="W2" s="10"/>
      <c r="X2" s="10"/>
      <c r="Y2" s="10"/>
      <c r="Z2" s="10"/>
      <c r="AA2" s="10"/>
    </row>
    <row r="3" spans="1:32" x14ac:dyDescent="0.25">
      <c r="A3" t="s">
        <v>35</v>
      </c>
      <c r="B3" t="s">
        <v>36</v>
      </c>
      <c r="C3" t="s">
        <v>27</v>
      </c>
      <c r="D3" s="8">
        <v>55.91</v>
      </c>
      <c r="E3" s="5" t="s">
        <v>28</v>
      </c>
      <c r="F3" s="8">
        <v>3.78</v>
      </c>
      <c r="G3" s="11">
        <v>56.8</v>
      </c>
      <c r="H3" s="8">
        <v>2.04</v>
      </c>
      <c r="I3" s="11">
        <v>5</v>
      </c>
      <c r="J3" s="11">
        <v>5</v>
      </c>
      <c r="K3" s="11">
        <v>3.5</v>
      </c>
      <c r="L3" s="8">
        <v>10.26</v>
      </c>
      <c r="M3" s="14">
        <v>4</v>
      </c>
      <c r="N3" s="14">
        <v>3</v>
      </c>
      <c r="O3" s="14">
        <v>2</v>
      </c>
      <c r="P3" s="11">
        <v>5982</v>
      </c>
      <c r="Q3" s="11">
        <v>3094.5</v>
      </c>
      <c r="R3" s="11">
        <v>10785.5</v>
      </c>
      <c r="S3" s="8">
        <v>16.440000000000001</v>
      </c>
      <c r="T3" s="11">
        <v>16.399999999999999</v>
      </c>
      <c r="U3" s="8">
        <v>0.8</v>
      </c>
      <c r="V3" s="11">
        <v>-687.2</v>
      </c>
      <c r="W3" s="11">
        <v>3.5</v>
      </c>
      <c r="X3" s="11">
        <v>8</v>
      </c>
      <c r="Y3" s="11">
        <v>4</v>
      </c>
      <c r="Z3" s="11">
        <v>2</v>
      </c>
      <c r="AA3" s="11">
        <v>1</v>
      </c>
      <c r="AE3" s="5" t="s">
        <v>28</v>
      </c>
      <c r="AF3">
        <v>7</v>
      </c>
    </row>
    <row r="4" spans="1:32" x14ac:dyDescent="0.25">
      <c r="A4" t="s">
        <v>43</v>
      </c>
      <c r="B4" t="s">
        <v>44</v>
      </c>
      <c r="C4" t="s">
        <v>27</v>
      </c>
      <c r="D4" s="8">
        <v>40.799999999999997</v>
      </c>
      <c r="E4" s="5" t="s">
        <v>31</v>
      </c>
      <c r="F4" s="8">
        <v>4.01</v>
      </c>
      <c r="G4" s="11">
        <v>45.3</v>
      </c>
      <c r="H4" s="8">
        <v>1.6</v>
      </c>
      <c r="I4" s="11">
        <v>2</v>
      </c>
      <c r="J4" s="11">
        <v>2.5</v>
      </c>
      <c r="K4" s="11">
        <v>-1</v>
      </c>
      <c r="L4" s="8">
        <v>8.81</v>
      </c>
      <c r="M4" s="14">
        <v>2</v>
      </c>
      <c r="N4" s="14">
        <v>1</v>
      </c>
      <c r="O4" s="14">
        <v>3</v>
      </c>
      <c r="P4" s="11">
        <v>9735.5</v>
      </c>
      <c r="Q4" s="11">
        <v>6828</v>
      </c>
      <c r="R4" s="11">
        <v>21835</v>
      </c>
      <c r="S4" s="8">
        <v>16.72</v>
      </c>
      <c r="T4" s="11">
        <v>19.100000000000001</v>
      </c>
      <c r="U4" s="8">
        <v>0.85</v>
      </c>
      <c r="V4" s="11">
        <v>-282</v>
      </c>
      <c r="W4" s="11">
        <v>-0.5</v>
      </c>
      <c r="X4" s="11">
        <v>-9</v>
      </c>
      <c r="Y4" s="11">
        <v>-2.5</v>
      </c>
      <c r="Z4" s="11">
        <v>-1</v>
      </c>
      <c r="AA4" s="11">
        <v>-2.5</v>
      </c>
      <c r="AE4" s="5" t="s">
        <v>31</v>
      </c>
      <c r="AF4">
        <v>6</v>
      </c>
    </row>
    <row r="5" spans="1:32" x14ac:dyDescent="0.25">
      <c r="A5" t="s">
        <v>45</v>
      </c>
      <c r="B5" t="s">
        <v>46</v>
      </c>
      <c r="C5" t="s">
        <v>27</v>
      </c>
      <c r="D5" s="8">
        <v>28.83</v>
      </c>
      <c r="E5" s="5" t="s">
        <v>31</v>
      </c>
      <c r="F5" s="8">
        <v>3.88</v>
      </c>
      <c r="G5" s="11">
        <v>60.1</v>
      </c>
      <c r="H5" s="8">
        <v>1.08</v>
      </c>
      <c r="I5" s="11">
        <v>6</v>
      </c>
      <c r="J5" s="11">
        <v>6.5</v>
      </c>
      <c r="K5" s="11">
        <v>2</v>
      </c>
      <c r="L5" s="8">
        <v>13.08</v>
      </c>
      <c r="M5" s="14">
        <v>5</v>
      </c>
      <c r="N5" s="14">
        <v>3</v>
      </c>
      <c r="O5" s="14">
        <v>2</v>
      </c>
      <c r="P5" s="11">
        <v>7549.3</v>
      </c>
      <c r="Q5" s="11">
        <v>6566</v>
      </c>
      <c r="R5" s="11">
        <v>17416</v>
      </c>
      <c r="S5" s="8">
        <v>15.42</v>
      </c>
      <c r="T5" s="11">
        <v>17.2</v>
      </c>
      <c r="U5" s="8">
        <v>0.7</v>
      </c>
      <c r="V5" s="11">
        <v>-514</v>
      </c>
      <c r="W5" s="11">
        <v>4</v>
      </c>
      <c r="X5" s="11">
        <v>38</v>
      </c>
      <c r="Y5" s="11">
        <v>13</v>
      </c>
      <c r="Z5" s="11">
        <v>2.5</v>
      </c>
      <c r="AA5" s="11">
        <v>-3.5</v>
      </c>
      <c r="AE5" s="5" t="s">
        <v>31</v>
      </c>
      <c r="AF5">
        <v>6</v>
      </c>
    </row>
    <row r="6" spans="1:32" x14ac:dyDescent="0.25">
      <c r="A6" t="s">
        <v>29</v>
      </c>
      <c r="B6" t="s">
        <v>30</v>
      </c>
      <c r="C6" t="s">
        <v>27</v>
      </c>
      <c r="D6" s="8">
        <v>73.19</v>
      </c>
      <c r="E6" s="5" t="s">
        <v>31</v>
      </c>
      <c r="F6" s="8">
        <v>3.9</v>
      </c>
      <c r="G6" s="11">
        <v>65</v>
      </c>
      <c r="H6" s="8">
        <v>2.73</v>
      </c>
      <c r="I6" s="11">
        <v>5.5</v>
      </c>
      <c r="J6" s="11">
        <v>5</v>
      </c>
      <c r="K6" s="11">
        <v>3</v>
      </c>
      <c r="L6" s="8">
        <v>9.0299999999999994</v>
      </c>
      <c r="M6" s="14">
        <v>5</v>
      </c>
      <c r="N6" s="14">
        <v>3</v>
      </c>
      <c r="O6" s="14">
        <v>2</v>
      </c>
      <c r="P6" s="11">
        <v>12511.9</v>
      </c>
      <c r="Q6" s="11">
        <v>8791</v>
      </c>
      <c r="R6" s="11">
        <v>26339</v>
      </c>
      <c r="S6" s="8">
        <v>17.43</v>
      </c>
      <c r="T6" s="11">
        <v>18.8</v>
      </c>
      <c r="U6" s="8">
        <v>0.85</v>
      </c>
      <c r="V6" s="11">
        <v>-543</v>
      </c>
      <c r="W6" s="11">
        <v>4</v>
      </c>
      <c r="X6" s="11">
        <v>2</v>
      </c>
      <c r="Y6" s="11">
        <v>6</v>
      </c>
      <c r="Z6" s="11">
        <v>3</v>
      </c>
      <c r="AE6" s="5" t="s">
        <v>31</v>
      </c>
      <c r="AF6">
        <v>6</v>
      </c>
    </row>
    <row r="7" spans="1:32" x14ac:dyDescent="0.25">
      <c r="A7" t="s">
        <v>39</v>
      </c>
      <c r="B7" t="s">
        <v>40</v>
      </c>
      <c r="C7" t="s">
        <v>27</v>
      </c>
      <c r="D7" s="8">
        <v>66.650000000000006</v>
      </c>
      <c r="E7" s="5" t="s">
        <v>31</v>
      </c>
      <c r="F7" s="8">
        <v>5.13</v>
      </c>
      <c r="G7" s="11">
        <v>58</v>
      </c>
      <c r="H7" s="8">
        <v>3.32</v>
      </c>
      <c r="I7" s="11">
        <v>0.5</v>
      </c>
      <c r="J7" s="11">
        <v>-2.5</v>
      </c>
      <c r="K7" s="11">
        <v>2</v>
      </c>
      <c r="L7" s="8">
        <v>11.62</v>
      </c>
      <c r="M7" s="14">
        <v>7</v>
      </c>
      <c r="N7" s="14">
        <v>2</v>
      </c>
      <c r="O7" s="14">
        <v>3</v>
      </c>
      <c r="P7" s="11">
        <v>11545.2</v>
      </c>
      <c r="Q7" s="11">
        <v>10302.1</v>
      </c>
      <c r="R7" s="11">
        <v>43202.5</v>
      </c>
      <c r="S7" s="8">
        <v>13.6</v>
      </c>
      <c r="T7" s="11">
        <v>12.6</v>
      </c>
      <c r="U7" s="8">
        <v>0.75</v>
      </c>
      <c r="V7" s="11">
        <v>-958.3</v>
      </c>
      <c r="W7" s="11">
        <v>5</v>
      </c>
      <c r="X7" s="11">
        <v>7.5</v>
      </c>
      <c r="Y7" s="11">
        <v>5.5</v>
      </c>
      <c r="Z7" s="11">
        <v>10.5</v>
      </c>
      <c r="AA7" s="11">
        <v>3</v>
      </c>
      <c r="AE7" s="5" t="s">
        <v>31</v>
      </c>
      <c r="AF7">
        <v>6</v>
      </c>
    </row>
    <row r="8" spans="1:32" x14ac:dyDescent="0.25">
      <c r="A8" t="s">
        <v>32</v>
      </c>
      <c r="B8" t="s">
        <v>33</v>
      </c>
      <c r="C8" t="s">
        <v>27</v>
      </c>
      <c r="D8" s="8">
        <v>26.57</v>
      </c>
      <c r="E8" s="5" t="s">
        <v>34</v>
      </c>
      <c r="F8" s="8">
        <v>3.63</v>
      </c>
      <c r="G8" s="11">
        <v>54.8</v>
      </c>
      <c r="H8" s="8">
        <v>0.94</v>
      </c>
      <c r="I8" s="11">
        <v>7</v>
      </c>
      <c r="J8" s="11">
        <v>6</v>
      </c>
      <c r="K8" s="11">
        <v>3.5</v>
      </c>
      <c r="L8" s="8">
        <v>7.15</v>
      </c>
      <c r="M8" s="14">
        <v>4</v>
      </c>
      <c r="N8" s="14">
        <v>1</v>
      </c>
      <c r="O8" s="14">
        <v>3</v>
      </c>
      <c r="P8" s="11">
        <v>4026.7</v>
      </c>
      <c r="Q8" s="11">
        <v>2446.3000000000002</v>
      </c>
      <c r="R8" s="11">
        <v>9795.4</v>
      </c>
      <c r="S8" s="8">
        <v>15.82</v>
      </c>
      <c r="T8" s="11">
        <v>16.2</v>
      </c>
      <c r="U8" s="8">
        <v>0.9</v>
      </c>
      <c r="V8" s="11">
        <v>-198</v>
      </c>
      <c r="W8" s="11">
        <v>3.5</v>
      </c>
      <c r="X8" s="11">
        <v>-12.5</v>
      </c>
      <c r="Y8" s="11">
        <v>-2</v>
      </c>
      <c r="Z8" s="11">
        <v>-0.5</v>
      </c>
      <c r="AA8" s="11">
        <v>-11</v>
      </c>
      <c r="AE8" s="5" t="s">
        <v>34</v>
      </c>
      <c r="AF8">
        <v>5</v>
      </c>
    </row>
    <row r="9" spans="1:32" x14ac:dyDescent="0.25">
      <c r="A9" t="s">
        <v>52</v>
      </c>
      <c r="B9" t="s">
        <v>53</v>
      </c>
      <c r="C9" t="s">
        <v>47</v>
      </c>
      <c r="D9" s="8">
        <v>94.72</v>
      </c>
      <c r="E9" s="5" t="s">
        <v>28</v>
      </c>
      <c r="F9" s="8">
        <v>3.1</v>
      </c>
      <c r="G9" s="11">
        <v>52.2</v>
      </c>
      <c r="H9" s="8">
        <v>2.9</v>
      </c>
      <c r="I9" s="11">
        <v>8.5</v>
      </c>
      <c r="J9" s="11">
        <v>4.5</v>
      </c>
      <c r="K9" s="11">
        <v>1</v>
      </c>
      <c r="L9" s="8">
        <v>11.89</v>
      </c>
      <c r="M9" s="14">
        <v>4</v>
      </c>
      <c r="N9" s="14">
        <v>4</v>
      </c>
      <c r="O9" s="14">
        <v>2</v>
      </c>
      <c r="P9" s="11">
        <v>40285.9</v>
      </c>
      <c r="Q9" s="11">
        <v>14256</v>
      </c>
      <c r="R9" s="11">
        <v>64439</v>
      </c>
      <c r="S9" s="8">
        <v>19.940000000000001</v>
      </c>
      <c r="T9" s="11">
        <v>19.399999999999999</v>
      </c>
      <c r="U9" s="8">
        <v>0.75</v>
      </c>
      <c r="V9" s="11">
        <v>-6782</v>
      </c>
      <c r="W9" s="11">
        <v>8.5</v>
      </c>
      <c r="X9" s="11">
        <v>7.5</v>
      </c>
      <c r="Y9" s="11">
        <v>10</v>
      </c>
      <c r="Z9" s="11">
        <v>7</v>
      </c>
      <c r="AE9" s="5" t="s">
        <v>28</v>
      </c>
      <c r="AF9">
        <v>7</v>
      </c>
    </row>
    <row r="10" spans="1:32" x14ac:dyDescent="0.25">
      <c r="A10" t="s">
        <v>55</v>
      </c>
      <c r="B10" t="s">
        <v>56</v>
      </c>
      <c r="C10" t="s">
        <v>54</v>
      </c>
      <c r="D10" s="8">
        <v>54.03</v>
      </c>
      <c r="E10" s="5" t="s">
        <v>28</v>
      </c>
      <c r="F10" s="8">
        <v>4.28</v>
      </c>
      <c r="G10" s="11">
        <v>57.9</v>
      </c>
      <c r="H10" s="8">
        <v>2.29</v>
      </c>
      <c r="I10" s="11">
        <v>2</v>
      </c>
      <c r="J10" s="11">
        <v>4</v>
      </c>
      <c r="K10" s="11">
        <v>2</v>
      </c>
      <c r="L10" s="8">
        <v>9.68</v>
      </c>
      <c r="M10" s="14">
        <v>4</v>
      </c>
      <c r="N10" s="14">
        <v>3</v>
      </c>
      <c r="O10" s="14">
        <v>1</v>
      </c>
      <c r="P10" s="11">
        <v>5900.2</v>
      </c>
      <c r="Q10" s="11">
        <v>3454.6</v>
      </c>
      <c r="R10" s="11">
        <v>13508.7</v>
      </c>
      <c r="S10" s="8">
        <v>14.76</v>
      </c>
      <c r="T10" s="11">
        <v>14.6</v>
      </c>
      <c r="U10" s="8">
        <v>0.75</v>
      </c>
      <c r="V10" s="11">
        <v>-368</v>
      </c>
      <c r="W10" s="11">
        <v>1</v>
      </c>
      <c r="X10" s="11">
        <v>2.5</v>
      </c>
      <c r="Y10" s="11">
        <v>4</v>
      </c>
      <c r="Z10" s="11">
        <v>-3</v>
      </c>
      <c r="AA10" s="11">
        <v>-2.5</v>
      </c>
      <c r="AE10" s="5" t="s">
        <v>28</v>
      </c>
      <c r="AF10">
        <v>7</v>
      </c>
    </row>
    <row r="11" spans="1:32" x14ac:dyDescent="0.25">
      <c r="A11" t="s">
        <v>59</v>
      </c>
      <c r="B11" t="s">
        <v>60</v>
      </c>
      <c r="C11" t="s">
        <v>54</v>
      </c>
      <c r="D11" s="8">
        <v>31.94</v>
      </c>
      <c r="E11" s="5" t="s">
        <v>31</v>
      </c>
      <c r="F11" s="8">
        <v>3.5</v>
      </c>
      <c r="G11" s="11">
        <v>95.3</v>
      </c>
      <c r="H11" s="8">
        <v>1.1200000000000001</v>
      </c>
      <c r="I11" s="11">
        <v>3</v>
      </c>
      <c r="J11" s="11">
        <v>3.5</v>
      </c>
      <c r="K11" s="11">
        <v>0.5</v>
      </c>
      <c r="L11" s="8">
        <v>8.16</v>
      </c>
      <c r="M11" s="14">
        <v>2</v>
      </c>
      <c r="N11" s="14">
        <v>2</v>
      </c>
      <c r="O11" s="14">
        <v>2</v>
      </c>
      <c r="P11" s="11">
        <v>2497.4</v>
      </c>
      <c r="Q11" s="11">
        <v>1805</v>
      </c>
      <c r="R11" s="11">
        <v>5670</v>
      </c>
      <c r="S11" s="8">
        <v>15.28</v>
      </c>
      <c r="T11" s="11">
        <v>18.100000000000001</v>
      </c>
      <c r="U11" s="8">
        <v>0.8</v>
      </c>
      <c r="V11" s="11">
        <v>5</v>
      </c>
      <c r="W11" s="11">
        <v>2</v>
      </c>
      <c r="X11" s="11">
        <v>14.5</v>
      </c>
      <c r="Y11" s="11">
        <v>4</v>
      </c>
      <c r="Z11" s="11">
        <v>0.5</v>
      </c>
      <c r="AA11" s="11">
        <v>-1</v>
      </c>
      <c r="AE11" s="5" t="s">
        <v>31</v>
      </c>
      <c r="AF11">
        <v>6</v>
      </c>
    </row>
    <row r="12" spans="1:32" x14ac:dyDescent="0.25">
      <c r="A12" t="s">
        <v>50</v>
      </c>
      <c r="B12" t="s">
        <v>51</v>
      </c>
      <c r="C12" t="s">
        <v>47</v>
      </c>
      <c r="D12" s="8">
        <v>50.62</v>
      </c>
      <c r="E12" s="5" t="s">
        <v>31</v>
      </c>
      <c r="F12" s="8">
        <v>4.2300000000000004</v>
      </c>
      <c r="G12" s="11">
        <v>57.6</v>
      </c>
      <c r="H12" s="8">
        <v>2.08</v>
      </c>
      <c r="I12" s="11">
        <v>2.5</v>
      </c>
      <c r="J12" s="11">
        <v>5</v>
      </c>
      <c r="K12" s="11">
        <v>0.5</v>
      </c>
      <c r="L12" s="8">
        <v>10.11</v>
      </c>
      <c r="M12" s="14">
        <v>5</v>
      </c>
      <c r="N12" s="14">
        <v>3</v>
      </c>
      <c r="O12" s="14">
        <v>2</v>
      </c>
      <c r="P12" s="11">
        <v>6959.5</v>
      </c>
      <c r="Q12" s="11">
        <v>4176</v>
      </c>
      <c r="R12" s="11">
        <v>14616</v>
      </c>
      <c r="S12" s="8">
        <v>14.46</v>
      </c>
      <c r="T12" s="11">
        <v>14.7</v>
      </c>
      <c r="U12" s="8">
        <v>0.75</v>
      </c>
      <c r="V12" s="11">
        <v>-502</v>
      </c>
      <c r="W12" s="11">
        <v>4.5</v>
      </c>
      <c r="X12" s="11">
        <v>3</v>
      </c>
      <c r="Y12" s="11">
        <v>2.5</v>
      </c>
      <c r="Z12" s="11">
        <v>-0.5</v>
      </c>
      <c r="AA12" s="11">
        <v>-3.5</v>
      </c>
      <c r="AE12" s="5" t="s">
        <v>31</v>
      </c>
      <c r="AF12">
        <v>6</v>
      </c>
    </row>
    <row r="13" spans="1:32" x14ac:dyDescent="0.25">
      <c r="A13" t="s">
        <v>48</v>
      </c>
      <c r="B13" t="s">
        <v>49</v>
      </c>
      <c r="C13" t="s">
        <v>47</v>
      </c>
      <c r="D13" s="8">
        <v>43.37</v>
      </c>
      <c r="E13" s="5" t="s">
        <v>28</v>
      </c>
      <c r="F13" s="8">
        <v>4.91</v>
      </c>
      <c r="G13" s="11">
        <v>107.5</v>
      </c>
      <c r="H13" s="8">
        <v>2.08</v>
      </c>
      <c r="I13" s="11">
        <v>3.5</v>
      </c>
      <c r="J13" s="11">
        <v>3.5</v>
      </c>
      <c r="K13" s="11">
        <v>1.5</v>
      </c>
      <c r="L13" s="8">
        <v>12.84</v>
      </c>
      <c r="M13" s="14">
        <v>6</v>
      </c>
      <c r="N13" s="14">
        <v>3</v>
      </c>
      <c r="O13" s="14">
        <v>2</v>
      </c>
      <c r="P13" s="11">
        <v>37729.699999999997</v>
      </c>
      <c r="Q13" s="11">
        <v>16537</v>
      </c>
      <c r="R13" s="11">
        <v>63149</v>
      </c>
      <c r="S13" s="8">
        <v>15.01</v>
      </c>
      <c r="T13" s="11">
        <v>15.8</v>
      </c>
      <c r="U13" s="8">
        <v>0.6</v>
      </c>
      <c r="V13" s="11">
        <v>-1942</v>
      </c>
      <c r="W13" s="11">
        <v>5.5</v>
      </c>
      <c r="X13" s="11">
        <v>4</v>
      </c>
      <c r="Y13" s="11">
        <v>3</v>
      </c>
      <c r="Z13" s="11">
        <v>3.5</v>
      </c>
      <c r="AA13" s="11">
        <v>1</v>
      </c>
      <c r="AE13" s="5" t="s">
        <v>28</v>
      </c>
      <c r="AF13">
        <v>7</v>
      </c>
    </row>
    <row r="14" spans="1:32" x14ac:dyDescent="0.25">
      <c r="A14" t="s">
        <v>37</v>
      </c>
      <c r="B14" t="s">
        <v>38</v>
      </c>
      <c r="C14" t="s">
        <v>27</v>
      </c>
      <c r="D14" s="8">
        <v>34.799999999999997</v>
      </c>
      <c r="E14" s="5" t="s">
        <v>31</v>
      </c>
      <c r="F14" s="8">
        <v>4.1100000000000003</v>
      </c>
      <c r="G14" s="11">
        <v>54.3</v>
      </c>
      <c r="H14" s="8">
        <v>1.4</v>
      </c>
      <c r="I14" s="11">
        <v>3</v>
      </c>
      <c r="J14" s="11">
        <v>5.5</v>
      </c>
      <c r="K14" s="11">
        <v>2</v>
      </c>
      <c r="L14" s="8">
        <v>9.44</v>
      </c>
      <c r="M14" s="14">
        <v>4</v>
      </c>
      <c r="N14" s="14">
        <v>3</v>
      </c>
      <c r="O14" s="14">
        <v>2</v>
      </c>
      <c r="P14" s="11">
        <v>4330.3</v>
      </c>
      <c r="Q14" s="11">
        <v>2261.5</v>
      </c>
      <c r="R14" s="11">
        <v>9265.2000000000007</v>
      </c>
      <c r="S14" s="8">
        <v>15</v>
      </c>
      <c r="T14" s="11">
        <v>14.9</v>
      </c>
      <c r="U14" s="8">
        <v>0.8</v>
      </c>
      <c r="V14" s="11">
        <v>-421.2</v>
      </c>
      <c r="W14" s="11">
        <v>4.5</v>
      </c>
      <c r="X14" s="11">
        <v>5</v>
      </c>
      <c r="Y14" s="11">
        <v>1.5</v>
      </c>
      <c r="Z14" s="11">
        <v>2.5</v>
      </c>
      <c r="AA14" s="11">
        <v>-0.5</v>
      </c>
      <c r="AE14" s="5" t="s">
        <v>31</v>
      </c>
      <c r="AF14">
        <v>6</v>
      </c>
    </row>
    <row r="15" spans="1:32" x14ac:dyDescent="0.25">
      <c r="A15" t="s">
        <v>41</v>
      </c>
      <c r="B15" t="s">
        <v>42</v>
      </c>
      <c r="C15" t="s">
        <v>27</v>
      </c>
      <c r="D15" s="8">
        <v>45.94</v>
      </c>
      <c r="E15" s="5" t="s">
        <v>28</v>
      </c>
      <c r="F15" s="8">
        <v>3.55</v>
      </c>
      <c r="G15" s="11">
        <v>58.6</v>
      </c>
      <c r="H15" s="8">
        <v>1.56</v>
      </c>
      <c r="I15" s="11">
        <v>11</v>
      </c>
      <c r="J15" s="11">
        <v>6</v>
      </c>
      <c r="K15" s="11">
        <v>4.5</v>
      </c>
      <c r="L15" s="8">
        <v>13.21</v>
      </c>
      <c r="M15" s="14">
        <v>4</v>
      </c>
      <c r="N15" s="14">
        <v>3</v>
      </c>
      <c r="O15" s="14">
        <v>1</v>
      </c>
      <c r="P15" s="11">
        <v>10159.4</v>
      </c>
      <c r="Q15" s="11">
        <v>4246.3999999999996</v>
      </c>
      <c r="R15" s="11">
        <v>14285</v>
      </c>
      <c r="S15" s="8">
        <v>17.27</v>
      </c>
      <c r="T15" s="11">
        <v>17.899999999999999</v>
      </c>
      <c r="U15" s="8">
        <v>0.7</v>
      </c>
      <c r="V15" s="11">
        <v>-64.099999999999994</v>
      </c>
      <c r="W15" s="11">
        <v>7</v>
      </c>
      <c r="X15" s="11">
        <v>17</v>
      </c>
      <c r="Y15" s="11">
        <v>10</v>
      </c>
      <c r="Z15" s="11">
        <v>4.5</v>
      </c>
      <c r="AA15" s="11">
        <v>1.5</v>
      </c>
      <c r="AE15" s="5" t="s">
        <v>28</v>
      </c>
      <c r="AF15">
        <v>7</v>
      </c>
    </row>
    <row r="16" spans="1:32" x14ac:dyDescent="0.25">
      <c r="A16" t="s">
        <v>57</v>
      </c>
      <c r="B16" t="s">
        <v>58</v>
      </c>
      <c r="C16" t="s">
        <v>54</v>
      </c>
      <c r="D16" s="8">
        <v>30.08</v>
      </c>
      <c r="E16" s="5" t="s">
        <v>31</v>
      </c>
      <c r="F16" s="8">
        <v>4.04</v>
      </c>
      <c r="G16" s="11">
        <v>53.9</v>
      </c>
      <c r="H16" s="8">
        <v>1.17</v>
      </c>
      <c r="I16" s="11">
        <v>4.5</v>
      </c>
      <c r="J16" s="11">
        <v>4.5</v>
      </c>
      <c r="K16" s="11">
        <v>3</v>
      </c>
      <c r="L16" s="8">
        <v>10.19</v>
      </c>
      <c r="M16" s="14">
        <v>4</v>
      </c>
      <c r="N16" s="14">
        <v>3</v>
      </c>
      <c r="O16" s="14">
        <v>2</v>
      </c>
      <c r="P16" s="11">
        <v>14769.5</v>
      </c>
      <c r="Q16" s="11">
        <v>10128.200000000001</v>
      </c>
      <c r="R16" s="11">
        <v>31140.7</v>
      </c>
      <c r="S16" s="8">
        <v>15.67</v>
      </c>
      <c r="T16" s="11">
        <v>15.5</v>
      </c>
      <c r="U16" s="8">
        <v>0.65</v>
      </c>
      <c r="V16" s="11">
        <v>-1104.8</v>
      </c>
      <c r="W16" s="11">
        <v>4.5</v>
      </c>
      <c r="X16" s="11">
        <v>3</v>
      </c>
      <c r="Y16" s="11">
        <v>5.5</v>
      </c>
      <c r="Z16" s="11">
        <v>2</v>
      </c>
      <c r="AA16" s="11">
        <v>-2</v>
      </c>
      <c r="AE16" s="5" t="s">
        <v>31</v>
      </c>
      <c r="AF16">
        <v>6</v>
      </c>
    </row>
    <row r="17" spans="1:32" ht="7.5" customHeight="1" x14ac:dyDescent="0.25">
      <c r="B17" s="16"/>
      <c r="C17" s="16"/>
      <c r="D17" s="17"/>
      <c r="E17" s="18"/>
      <c r="F17" s="17"/>
      <c r="G17" s="19"/>
      <c r="H17" s="17"/>
      <c r="I17" s="19"/>
      <c r="J17" s="19"/>
      <c r="K17" s="19"/>
      <c r="L17" s="17"/>
      <c r="M17" s="20"/>
      <c r="N17" s="20"/>
      <c r="O17" s="20"/>
      <c r="P17" s="19"/>
      <c r="Q17" s="19"/>
      <c r="R17" s="19"/>
      <c r="S17" s="17"/>
      <c r="T17" s="19"/>
      <c r="U17" s="17"/>
      <c r="V17" s="19"/>
      <c r="W17" s="19"/>
      <c r="X17" s="19"/>
      <c r="Y17" s="19"/>
      <c r="Z17" s="19"/>
      <c r="AA17" s="19"/>
    </row>
    <row r="18" spans="1:32" x14ac:dyDescent="0.25">
      <c r="A18" s="15" t="s">
        <v>62</v>
      </c>
      <c r="E18" s="5" t="s">
        <v>31</v>
      </c>
      <c r="F18" s="8">
        <f>AVERAGE(F2:F17)</f>
        <v>4.0035714285714281</v>
      </c>
      <c r="G18" s="8">
        <f t="shared" ref="G18:AA18" si="0">AVERAGE(G2:G17)</f>
        <v>62.664285714285711</v>
      </c>
      <c r="H18" s="8">
        <f t="shared" si="0"/>
        <v>1.879285714285714</v>
      </c>
      <c r="I18" s="8">
        <f t="shared" si="0"/>
        <v>4.5714285714285712</v>
      </c>
      <c r="J18" s="8">
        <f t="shared" si="0"/>
        <v>4.2142857142857144</v>
      </c>
      <c r="K18" s="8">
        <f t="shared" si="0"/>
        <v>2</v>
      </c>
      <c r="L18" s="8">
        <f t="shared" si="0"/>
        <v>10.390714285714285</v>
      </c>
      <c r="M18" s="8">
        <f t="shared" si="0"/>
        <v>4.2857142857142856</v>
      </c>
      <c r="N18" s="8">
        <f t="shared" si="0"/>
        <v>2.6428571428571428</v>
      </c>
      <c r="O18" s="8">
        <f t="shared" si="0"/>
        <v>2.0714285714285716</v>
      </c>
      <c r="P18" s="8">
        <f t="shared" si="0"/>
        <v>12427.321428571426</v>
      </c>
      <c r="Q18" s="8">
        <f t="shared" si="0"/>
        <v>6778.0428571428565</v>
      </c>
      <c r="R18" s="8">
        <f t="shared" si="0"/>
        <v>24674.785714285714</v>
      </c>
      <c r="S18" s="8">
        <f t="shared" si="0"/>
        <v>15.915714285714284</v>
      </c>
      <c r="T18" s="8">
        <f t="shared" si="0"/>
        <v>16.514285714285712</v>
      </c>
      <c r="U18" s="8">
        <f t="shared" si="0"/>
        <v>0.76071428571428579</v>
      </c>
      <c r="V18" s="8">
        <f t="shared" si="0"/>
        <v>-1025.8285714285714</v>
      </c>
      <c r="W18" s="8">
        <f t="shared" si="0"/>
        <v>4.0714285714285712</v>
      </c>
      <c r="X18" s="8">
        <f t="shared" si="0"/>
        <v>6.4642857142857144</v>
      </c>
      <c r="Y18" s="8">
        <f t="shared" si="0"/>
        <v>4.6071428571428568</v>
      </c>
      <c r="Z18" s="8">
        <f t="shared" si="0"/>
        <v>2.3571428571428572</v>
      </c>
      <c r="AA18" s="8">
        <f t="shared" si="0"/>
        <v>-1.6666666666666667</v>
      </c>
      <c r="AF18">
        <f>AVERAGE(AF3:AF16)</f>
        <v>6.2857142857142856</v>
      </c>
    </row>
    <row r="19" spans="1:32" x14ac:dyDescent="0.25">
      <c r="A19" s="15" t="s">
        <v>63</v>
      </c>
      <c r="E19" s="5" t="s">
        <v>31</v>
      </c>
      <c r="F19" s="8">
        <f>MEDIAN(F2:F17)</f>
        <v>3.9550000000000001</v>
      </c>
      <c r="G19" s="8">
        <f t="shared" ref="G19:AA19" si="1">MEDIAN(G2:G17)</f>
        <v>57.75</v>
      </c>
      <c r="H19" s="8">
        <f t="shared" si="1"/>
        <v>1.82</v>
      </c>
      <c r="I19" s="8">
        <f t="shared" si="1"/>
        <v>4</v>
      </c>
      <c r="J19" s="8">
        <f t="shared" si="1"/>
        <v>4.75</v>
      </c>
      <c r="K19" s="8">
        <f t="shared" si="1"/>
        <v>2</v>
      </c>
      <c r="L19" s="8">
        <f t="shared" si="1"/>
        <v>10.149999999999999</v>
      </c>
      <c r="M19" s="8">
        <f t="shared" si="1"/>
        <v>4</v>
      </c>
      <c r="N19" s="8">
        <f t="shared" si="1"/>
        <v>3</v>
      </c>
      <c r="O19" s="8">
        <f t="shared" si="1"/>
        <v>2</v>
      </c>
      <c r="P19" s="8">
        <f t="shared" si="1"/>
        <v>8642.4</v>
      </c>
      <c r="Q19" s="8">
        <f t="shared" si="1"/>
        <v>5406.2</v>
      </c>
      <c r="R19" s="8">
        <f t="shared" si="1"/>
        <v>16016</v>
      </c>
      <c r="S19" s="8">
        <f t="shared" si="1"/>
        <v>15.545</v>
      </c>
      <c r="T19" s="8">
        <f t="shared" si="1"/>
        <v>16.299999999999997</v>
      </c>
      <c r="U19" s="8">
        <f t="shared" si="1"/>
        <v>0.75</v>
      </c>
      <c r="V19" s="8">
        <f t="shared" si="1"/>
        <v>-508</v>
      </c>
      <c r="W19" s="8">
        <f t="shared" si="1"/>
        <v>4.25</v>
      </c>
      <c r="X19" s="8">
        <f t="shared" si="1"/>
        <v>4.5</v>
      </c>
      <c r="Y19" s="8">
        <f t="shared" si="1"/>
        <v>4</v>
      </c>
      <c r="Z19" s="8">
        <f t="shared" si="1"/>
        <v>2.25</v>
      </c>
      <c r="AA19" s="8">
        <f t="shared" si="1"/>
        <v>-1.5</v>
      </c>
      <c r="AF19">
        <f>MEDIAN(AF3:AF16)</f>
        <v>6</v>
      </c>
    </row>
    <row r="21" spans="1:32" x14ac:dyDescent="0.25">
      <c r="B21" t="s">
        <v>61</v>
      </c>
    </row>
  </sheetData>
  <sortState ref="A3:AA16">
    <sortCondition ref="A3"/>
  </sortState>
  <pageMargins left="0.32" right="0.31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VL Electrics 3 28 2014</vt:lpstr>
      <vt:lpstr>'VL Electrics 3 28 2014'!Print_Area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Peterson</dc:creator>
  <cp:lastModifiedBy>laurieharris</cp:lastModifiedBy>
  <cp:lastPrinted>2014-03-31T14:35:54Z</cp:lastPrinted>
  <dcterms:created xsi:type="dcterms:W3CDTF">2014-03-31T14:20:42Z</dcterms:created>
  <dcterms:modified xsi:type="dcterms:W3CDTF">2014-04-18T16:54:24Z</dcterms:modified>
</cp:coreProperties>
</file>