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Page 1" sheetId="1" r:id="rId1"/>
    <sheet name="Backup1-DO NOT PRINT" sheetId="2" r:id="rId2"/>
    <sheet name="Backup2-DO NOT PRINT" sheetId="3" r:id="rId3"/>
    <sheet name="Backup3-DO NOT PRINT" sheetId="4" r:id="rId4"/>
  </sheets>
  <definedNames>
    <definedName name="_xlnm.Print_Area" localSheetId="0">'Page 1'!$A$1:$G$75</definedName>
  </definedNames>
  <calcPr fullCalcOnLoad="1"/>
</workbook>
</file>

<file path=xl/sharedStrings.xml><?xml version="1.0" encoding="utf-8"?>
<sst xmlns="http://schemas.openxmlformats.org/spreadsheetml/2006/main" count="141" uniqueCount="102">
  <si>
    <t>GDP</t>
  </si>
  <si>
    <t>U.S. Department of Commerce: Bureau of Economic Analysis</t>
  </si>
  <si>
    <t>Seasonal Adjustment:</t>
  </si>
  <si>
    <t>Seasonally Adjusted Annual Rate</t>
  </si>
  <si>
    <t>Quarterly</t>
  </si>
  <si>
    <t>Billions of Dollars</t>
  </si>
  <si>
    <t>Nominal</t>
  </si>
  <si>
    <t>%</t>
  </si>
  <si>
    <t>GDP Price</t>
  </si>
  <si>
    <t>Change</t>
  </si>
  <si>
    <t>Deflator</t>
  </si>
  <si>
    <t>CPI</t>
  </si>
  <si>
    <t>10-Year Average</t>
  </si>
  <si>
    <t>20-Year Average</t>
  </si>
  <si>
    <t>30-Year Average</t>
  </si>
  <si>
    <t>40-Year Average</t>
  </si>
  <si>
    <t>50-Year Average</t>
  </si>
  <si>
    <t>Average of Periods</t>
  </si>
  <si>
    <t>Gross Domestic Product: Implicit Price Deflator</t>
  </si>
  <si>
    <t>GDPDEF</t>
  </si>
  <si>
    <t>Seasonally Adjusted</t>
  </si>
  <si>
    <t>CPIAUCSL</t>
  </si>
  <si>
    <t>U.S. Department of Labor: Bureau of Labor Statistics</t>
  </si>
  <si>
    <t>Consumer Price Index</t>
  </si>
  <si>
    <t>Monthly</t>
  </si>
  <si>
    <t>Index 1982-84=100</t>
  </si>
  <si>
    <t>(http://stats.bls.gov:80/cpi/cpifaq.htm)</t>
  </si>
  <si>
    <t>Source:  St. Louis Federal Reserve Bank, www.research.stlouisfed.org</t>
  </si>
  <si>
    <t>60-Year Average</t>
  </si>
  <si>
    <t>Title:</t>
  </si>
  <si>
    <t>Series ID:</t>
  </si>
  <si>
    <t>Source:</t>
  </si>
  <si>
    <t>Release:</t>
  </si>
  <si>
    <t>Frequency:</t>
  </si>
  <si>
    <t>Units:</t>
  </si>
  <si>
    <t>Date Range:</t>
  </si>
  <si>
    <t>Last Updated:</t>
  </si>
  <si>
    <t>Notes:</t>
  </si>
  <si>
    <t>DATE</t>
  </si>
  <si>
    <t>VALUE</t>
  </si>
  <si>
    <t>Gross Domestic Product</t>
  </si>
  <si>
    <t>(http://www.bea.gov/national/pdf/nipaguid.pdf)</t>
  </si>
  <si>
    <t>Consumer Price Index for All Urban Consumers: All Items</t>
  </si>
  <si>
    <t>Handbook of Methods - (http://www.bls.gov/opub/hom/pdf/homch17.pdf)</t>
  </si>
  <si>
    <t>Understanding the CPI: Frequently Asked Questions -</t>
  </si>
  <si>
    <t>Gross domestic product (GDP), the featured measure of U.S. output, is</t>
  </si>
  <si>
    <t>the market value of the goods and services produced by labor and</t>
  </si>
  <si>
    <t/>
  </si>
  <si>
    <t>For more information, see the Guide to the National Income and Product</t>
  </si>
  <si>
    <t>Accounts of the United States (NIPA) -</t>
  </si>
  <si>
    <t>Rocky Mountain Power</t>
  </si>
  <si>
    <t>The Consumer Price Index for All Urban Consumers: All Items (CPIAUCSL)</t>
  </si>
  <si>
    <t>is a measure of the average monthly change in the price for goods and</t>
  </si>
  <si>
    <t>services paid by urban consumers between any two time periods.(1) It</t>
  </si>
  <si>
    <t>can also represent the buying habits of urban consumers. This</t>
  </si>
  <si>
    <t>particular index includes roughly 88 percent of the total population,</t>
  </si>
  <si>
    <t>accounting for wage earners, clerical workers, technical workers,</t>
  </si>
  <si>
    <t>self-employed, short-term workers, unemployed, retirees, and those not</t>
  </si>
  <si>
    <t xml:space="preserve">in the labor force.(1) </t>
  </si>
  <si>
    <t>The CPIs are based on prices for food, clothing, shelter, and fuels;</t>
  </si>
  <si>
    <t>transportation fares; service fees (e.g., water and sewer service);</t>
  </si>
  <si>
    <t>and sales taxes. Prices are collected monthly from about 4,000 housing</t>
  </si>
  <si>
    <t>units and approximately 26,000 retail establishments across 87 urban</t>
  </si>
  <si>
    <t>areas.(1) To calculate the index, price changes are averaged with</t>
  </si>
  <si>
    <t>weights representing their importance in the spending of the</t>
  </si>
  <si>
    <t>particular group. The index measures price changes (as a percent</t>
  </si>
  <si>
    <t>change) from a predetermined reference date.(1) In addition to the</t>
  </si>
  <si>
    <t>original unadjusted index  distributed, the Bureau of Labor Statistics</t>
  </si>
  <si>
    <t>also releases a seasonally adjusted index. The unadjusted series</t>
  </si>
  <si>
    <t>reflects all factors that may influence a change in prices. However,</t>
  </si>
  <si>
    <t>it can be very useful to look at the seasonally adjusted CPI, which</t>
  </si>
  <si>
    <t>removes the effects of seasonal changes, such as weather, school year,</t>
  </si>
  <si>
    <t xml:space="preserve">production cycles, and holidays.(1)  </t>
  </si>
  <si>
    <t>The CPI can be used to recognize periods of inflation and deflation.</t>
  </si>
  <si>
    <t>Significant increases in the CPI within a short time frame might</t>
  </si>
  <si>
    <t>indicate a period of inflation, and significant decreases in CPI</t>
  </si>
  <si>
    <t>within a short time frame might indicate a period of deflation.</t>
  </si>
  <si>
    <t>However, because the CPI includes volatile food and oil prices, it</t>
  </si>
  <si>
    <t>might not be a reliable measure of inflationary and deflationary</t>
  </si>
  <si>
    <t>periods. For a more accurate detection, the core CPI (Consumer Price</t>
  </si>
  <si>
    <t>Index for All Urban Consumers: All Items Less Food &amp; Energy</t>
  </si>
  <si>
    <t>[CPILFESL]) is often used. When using the CPI, please note that it is</t>
  </si>
  <si>
    <t>not applicable to all consumers and should not be used to determine</t>
  </si>
  <si>
    <t>relative living costs.(1)  Additionally, the CPI is a statistical</t>
  </si>
  <si>
    <t>measure vulnerable to sampling error since it is based on a sample of</t>
  </si>
  <si>
    <t>prices and not the complete average.(1)</t>
  </si>
  <si>
    <t>For more information on the consumer price indexes, see:</t>
  </si>
  <si>
    <t>(1) Bureau of Economic Analysis. “CPI Detailed Report.” 2013;</t>
  </si>
  <si>
    <t>http://www.bls.gov/cpi/.</t>
  </si>
  <si>
    <t>Index 2009=100</t>
  </si>
  <si>
    <t>BEA Account Code: A191RD3</t>
  </si>
  <si>
    <t>The number of decimal places reported varies over time. A Guide to the</t>
  </si>
  <si>
    <t>National Income and Product Accounts of the United States (NIPA) -</t>
  </si>
  <si>
    <t>BEA Account Code: A191RC1</t>
  </si>
  <si>
    <t xml:space="preserve">property located in the United States. </t>
  </si>
  <si>
    <t xml:space="preserve"> </t>
  </si>
  <si>
    <t>(http://www.bea.gov/national/pdf/nipaguid.pdf)"</t>
  </si>
  <si>
    <t>1947-01-01 to 2013-10-01</t>
  </si>
  <si>
    <t>GDP Growth Rate Forecast</t>
  </si>
  <si>
    <t>2014-03-27 8:01 AM CDT</t>
  </si>
  <si>
    <t>1947-01-01 to 2014-03-01</t>
  </si>
  <si>
    <t>2014-04-15 10:04 AM CDT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</si>
</sst>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%"/>
    <numFmt numFmtId="167" formatCode="0.000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0000"/>
    <numFmt numFmtId="175" formatCode="mmm\-yyyy"/>
    <numFmt numFmtId="176" formatCode="0.0000%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53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53" applyNumberFormat="1" applyFont="1" applyAlignment="1">
      <alignment/>
    </xf>
    <xf numFmtId="10" fontId="0" fillId="0" borderId="0" xfId="53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6" fontId="3" fillId="0" borderId="0" xfId="53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 quotePrefix="1">
      <alignment/>
    </xf>
    <xf numFmtId="166" fontId="3" fillId="0" borderId="10" xfId="0" applyNumberFormat="1" applyFont="1" applyFill="1" applyBorder="1" applyAlignment="1" quotePrefix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workbookViewId="0" topLeftCell="A1">
      <selection activeCell="A1" sqref="A1:G1"/>
    </sheetView>
  </sheetViews>
  <sheetFormatPr defaultColWidth="9.140625" defaultRowHeight="12.75"/>
  <cols>
    <col min="2" max="3" width="9.140625" style="0" customWidth="1"/>
    <col min="7" max="7" width="9.140625" style="3" customWidth="1"/>
  </cols>
  <sheetData>
    <row r="1" spans="1:7" ht="20.25">
      <c r="A1" s="36" t="s">
        <v>50</v>
      </c>
      <c r="B1" s="36"/>
      <c r="C1" s="36"/>
      <c r="D1" s="36"/>
      <c r="E1" s="36"/>
      <c r="F1" s="36"/>
      <c r="G1" s="36"/>
    </row>
    <row r="2" spans="1:7" ht="18.75">
      <c r="A2" s="37" t="s">
        <v>98</v>
      </c>
      <c r="B2" s="37"/>
      <c r="C2" s="37"/>
      <c r="D2" s="37"/>
      <c r="E2" s="37"/>
      <c r="F2" s="37"/>
      <c r="G2" s="37"/>
    </row>
    <row r="3" spans="1:7" ht="18.75">
      <c r="A3" s="15"/>
      <c r="B3" s="15"/>
      <c r="C3" s="16"/>
      <c r="D3" s="16"/>
      <c r="E3" s="16"/>
      <c r="F3" s="16"/>
      <c r="G3" s="17"/>
    </row>
    <row r="4" spans="1:7" ht="12.75">
      <c r="A4" s="18"/>
      <c r="B4" s="19" t="s">
        <v>6</v>
      </c>
      <c r="C4" s="20" t="s">
        <v>7</v>
      </c>
      <c r="D4" s="20" t="s">
        <v>8</v>
      </c>
      <c r="E4" s="20" t="s">
        <v>7</v>
      </c>
      <c r="F4" s="18"/>
      <c r="G4" s="21" t="s">
        <v>7</v>
      </c>
    </row>
    <row r="5" spans="1:7" ht="12.75">
      <c r="A5" s="22"/>
      <c r="B5" s="23" t="s">
        <v>0</v>
      </c>
      <c r="C5" s="24" t="s">
        <v>9</v>
      </c>
      <c r="D5" s="24" t="s">
        <v>10</v>
      </c>
      <c r="E5" s="24" t="s">
        <v>9</v>
      </c>
      <c r="F5" s="25" t="s">
        <v>11</v>
      </c>
      <c r="G5" s="26" t="s">
        <v>9</v>
      </c>
    </row>
    <row r="6" spans="1:7" ht="12.75">
      <c r="A6" s="18">
        <v>1953</v>
      </c>
      <c r="B6" s="27">
        <f>'Backup1-DO NOT PRINT'!B48</f>
        <v>386.5</v>
      </c>
      <c r="C6" s="28"/>
      <c r="D6" s="27">
        <f>'Backup2-DO NOT PRINT'!B44</f>
        <v>15.233</v>
      </c>
      <c r="E6" s="28"/>
      <c r="F6" s="27">
        <f>'Backup3-DO NOT PRINT'!B138</f>
        <v>26.87</v>
      </c>
      <c r="G6" s="28"/>
    </row>
    <row r="7" spans="1:7" ht="12.75">
      <c r="A7" s="18">
        <f aca="true" t="shared" si="0" ref="A7:A56">A6+1</f>
        <v>1954</v>
      </c>
      <c r="B7" s="27">
        <f>'Backup1-DO NOT PRINT'!B52</f>
        <v>400.3</v>
      </c>
      <c r="C7" s="28">
        <f aca="true" t="shared" si="1" ref="C7:C33">B7/B6-1</f>
        <v>0.035705045278137115</v>
      </c>
      <c r="D7" s="27">
        <f>'Backup2-DO NOT PRINT'!B48</f>
        <v>15.358</v>
      </c>
      <c r="E7" s="28">
        <f aca="true" t="shared" si="2" ref="E7:E33">D7/D6-1</f>
        <v>0.008205868837392494</v>
      </c>
      <c r="F7" s="27">
        <f>'Backup3-DO NOT PRINT'!B150</f>
        <v>26.77</v>
      </c>
      <c r="G7" s="28">
        <f aca="true" t="shared" si="3" ref="G7:G62">F7/F6-1</f>
        <v>-0.0037216226274656705</v>
      </c>
    </row>
    <row r="8" spans="1:7" ht="12.75">
      <c r="A8" s="18">
        <f t="shared" si="0"/>
        <v>1955</v>
      </c>
      <c r="B8" s="27">
        <f>'Backup1-DO NOT PRINT'!B56</f>
        <v>437.8</v>
      </c>
      <c r="C8" s="28">
        <f t="shared" si="1"/>
        <v>0.09367974019485392</v>
      </c>
      <c r="D8" s="27">
        <f>'Backup2-DO NOT PRINT'!B52</f>
        <v>15.759</v>
      </c>
      <c r="E8" s="28">
        <f t="shared" si="2"/>
        <v>0.026110170595129656</v>
      </c>
      <c r="F8" s="27">
        <f>'Backup3-DO NOT PRINT'!B162</f>
        <v>26.87</v>
      </c>
      <c r="G8" s="28">
        <f t="shared" si="3"/>
        <v>0.0037355248412402897</v>
      </c>
    </row>
    <row r="9" spans="1:7" ht="12.75">
      <c r="A9" s="18">
        <f t="shared" si="0"/>
        <v>1956</v>
      </c>
      <c r="B9" s="27">
        <f>'Backup1-DO NOT PRINT'!B60</f>
        <v>461.3</v>
      </c>
      <c r="C9" s="28">
        <f t="shared" si="1"/>
        <v>0.05367747830059377</v>
      </c>
      <c r="D9" s="27">
        <f>'Backup2-DO NOT PRINT'!B56</f>
        <v>16.279</v>
      </c>
      <c r="E9" s="28">
        <f t="shared" si="2"/>
        <v>0.03299701757725737</v>
      </c>
      <c r="F9" s="27">
        <f>'Backup3-DO NOT PRINT'!B174</f>
        <v>27.63</v>
      </c>
      <c r="G9" s="28">
        <f t="shared" si="3"/>
        <v>0.028284331968738252</v>
      </c>
    </row>
    <row r="10" spans="1:7" ht="12.75">
      <c r="A10" s="18">
        <f t="shared" si="0"/>
        <v>1957</v>
      </c>
      <c r="B10" s="27">
        <f>'Backup1-DO NOT PRINT'!B64</f>
        <v>475.7</v>
      </c>
      <c r="C10" s="28">
        <f t="shared" si="1"/>
        <v>0.031216128332971937</v>
      </c>
      <c r="D10" s="27">
        <f>'Backup2-DO NOT PRINT'!B60</f>
        <v>16.727</v>
      </c>
      <c r="E10" s="28">
        <f t="shared" si="2"/>
        <v>0.02752011794336262</v>
      </c>
      <c r="F10" s="27">
        <f>'Backup3-DO NOT PRINT'!B186</f>
        <v>28.47</v>
      </c>
      <c r="G10" s="28">
        <f t="shared" si="3"/>
        <v>0.030401737242128135</v>
      </c>
    </row>
    <row r="11" spans="1:7" ht="12.75">
      <c r="A11" s="18">
        <f t="shared" si="0"/>
        <v>1958</v>
      </c>
      <c r="B11" s="27">
        <f>'Backup1-DO NOT PRINT'!B68</f>
        <v>500.4</v>
      </c>
      <c r="C11" s="28">
        <f t="shared" si="1"/>
        <v>0.05192348118562107</v>
      </c>
      <c r="D11" s="27">
        <f>'Backup2-DO NOT PRINT'!B64</f>
        <v>17.139</v>
      </c>
      <c r="E11" s="28">
        <f t="shared" si="2"/>
        <v>0.02463083637233221</v>
      </c>
      <c r="F11" s="27">
        <f>'Backup3-DO NOT PRINT'!B198</f>
        <v>28.97</v>
      </c>
      <c r="G11" s="28">
        <f t="shared" si="3"/>
        <v>0.017562346329469625</v>
      </c>
    </row>
    <row r="12" spans="1:7" ht="12.75">
      <c r="A12" s="18">
        <f t="shared" si="0"/>
        <v>1959</v>
      </c>
      <c r="B12" s="27">
        <f>'Backup1-DO NOT PRINT'!B72</f>
        <v>529.3</v>
      </c>
      <c r="C12" s="28">
        <f t="shared" si="1"/>
        <v>0.05775379696242999</v>
      </c>
      <c r="D12" s="27">
        <f>'Backup2-DO NOT PRINT'!B68</f>
        <v>17.342</v>
      </c>
      <c r="E12" s="28">
        <f t="shared" si="2"/>
        <v>0.011844331641285955</v>
      </c>
      <c r="F12" s="27">
        <f>'Backup3-DO NOT PRINT'!B210</f>
        <v>29.41</v>
      </c>
      <c r="G12" s="28">
        <f t="shared" si="3"/>
        <v>0.015188125647221273</v>
      </c>
    </row>
    <row r="13" spans="1:7" ht="12.75">
      <c r="A13" s="18">
        <f t="shared" si="0"/>
        <v>1960</v>
      </c>
      <c r="B13" s="27">
        <f>'Backup1-DO NOT PRINT'!B76</f>
        <v>541.1</v>
      </c>
      <c r="C13" s="28">
        <f t="shared" si="1"/>
        <v>0.02229359531456665</v>
      </c>
      <c r="D13" s="27">
        <f>'Backup2-DO NOT PRINT'!B72</f>
        <v>17.576</v>
      </c>
      <c r="E13" s="28">
        <f t="shared" si="2"/>
        <v>0.013493253373313419</v>
      </c>
      <c r="F13" s="27">
        <f>'Backup3-DO NOT PRINT'!B222</f>
        <v>29.81</v>
      </c>
      <c r="G13" s="28">
        <f t="shared" si="3"/>
        <v>0.013600816048962905</v>
      </c>
    </row>
    <row r="14" spans="1:7" ht="12.75">
      <c r="A14" s="18">
        <f t="shared" si="0"/>
        <v>1961</v>
      </c>
      <c r="B14" s="27">
        <f>'Backup1-DO NOT PRINT'!B80</f>
        <v>581.6</v>
      </c>
      <c r="C14" s="28">
        <f t="shared" si="1"/>
        <v>0.07484753280354828</v>
      </c>
      <c r="D14" s="27">
        <f>'Backup2-DO NOT PRINT'!B76</f>
        <v>17.762</v>
      </c>
      <c r="E14" s="28">
        <f t="shared" si="2"/>
        <v>0.010582612653618595</v>
      </c>
      <c r="F14" s="27">
        <f>'Backup3-DO NOT PRINT'!B234</f>
        <v>30.01</v>
      </c>
      <c r="G14" s="28">
        <f t="shared" si="3"/>
        <v>0.006709158000671067</v>
      </c>
    </row>
    <row r="15" spans="1:7" ht="12.75">
      <c r="A15" s="18">
        <f t="shared" si="0"/>
        <v>1962</v>
      </c>
      <c r="B15" s="27">
        <f>'Backup1-DO NOT PRINT'!B84</f>
        <v>613.1</v>
      </c>
      <c r="C15" s="28">
        <f t="shared" si="1"/>
        <v>0.05416093535075661</v>
      </c>
      <c r="D15" s="27">
        <f>'Backup2-DO NOT PRINT'!B80</f>
        <v>17.955</v>
      </c>
      <c r="E15" s="28">
        <f t="shared" si="2"/>
        <v>0.01086589348046374</v>
      </c>
      <c r="F15" s="27">
        <f>'Backup3-DO NOT PRINT'!B246</f>
        <v>30.38</v>
      </c>
      <c r="G15" s="28">
        <f t="shared" si="3"/>
        <v>0.012329223592135952</v>
      </c>
    </row>
    <row r="16" spans="1:7" ht="12.75">
      <c r="A16" s="18">
        <f t="shared" si="0"/>
        <v>1963</v>
      </c>
      <c r="B16" s="27">
        <f>'Backup1-DO NOT PRINT'!B88</f>
        <v>654.8</v>
      </c>
      <c r="C16" s="28">
        <f t="shared" si="1"/>
        <v>0.06801500570869345</v>
      </c>
      <c r="D16" s="27">
        <f>'Backup2-DO NOT PRINT'!B84</f>
        <v>18.233</v>
      </c>
      <c r="E16" s="28">
        <f t="shared" si="2"/>
        <v>0.015483152325257654</v>
      </c>
      <c r="F16" s="27">
        <f>'Backup3-DO NOT PRINT'!B258</f>
        <v>30.88</v>
      </c>
      <c r="G16" s="28">
        <f t="shared" si="3"/>
        <v>0.016458196181698526</v>
      </c>
    </row>
    <row r="17" spans="1:7" ht="12.75">
      <c r="A17" s="18">
        <f t="shared" si="0"/>
        <v>1964</v>
      </c>
      <c r="B17" s="27">
        <f>'Backup1-DO NOT PRINT'!B92</f>
        <v>698.4</v>
      </c>
      <c r="C17" s="28">
        <f t="shared" si="1"/>
        <v>0.06658521686010999</v>
      </c>
      <c r="D17" s="27">
        <f>'Backup2-DO NOT PRINT'!B88</f>
        <v>18.493</v>
      </c>
      <c r="E17" s="28">
        <f t="shared" si="2"/>
        <v>0.014259858498327116</v>
      </c>
      <c r="F17" s="27">
        <f>'Backup3-DO NOT PRINT'!B270</f>
        <v>31.25</v>
      </c>
      <c r="G17" s="28">
        <f t="shared" si="3"/>
        <v>0.011981865284974136</v>
      </c>
    </row>
    <row r="18" spans="1:7" ht="12.75">
      <c r="A18" s="18">
        <f t="shared" si="0"/>
        <v>1965</v>
      </c>
      <c r="B18" s="27">
        <f>'Backup1-DO NOT PRINT'!B96</f>
        <v>773.1</v>
      </c>
      <c r="C18" s="28">
        <f t="shared" si="1"/>
        <v>0.106958762886598</v>
      </c>
      <c r="D18" s="27">
        <f>'Backup2-DO NOT PRINT'!B92</f>
        <v>18.871</v>
      </c>
      <c r="E18" s="28">
        <f t="shared" si="2"/>
        <v>0.020440166549505312</v>
      </c>
      <c r="F18" s="27">
        <f>'Backup3-DO NOT PRINT'!B282</f>
        <v>31.85</v>
      </c>
      <c r="G18" s="28">
        <f t="shared" si="3"/>
        <v>0.019200000000000106</v>
      </c>
    </row>
    <row r="19" spans="1:7" ht="12.75">
      <c r="A19" s="18">
        <f t="shared" si="0"/>
        <v>1966</v>
      </c>
      <c r="B19" s="27">
        <f>'Backup1-DO NOT PRINT'!B100</f>
        <v>834.9</v>
      </c>
      <c r="C19" s="28">
        <f t="shared" si="1"/>
        <v>0.07993791230112524</v>
      </c>
      <c r="D19" s="27">
        <f>'Backup2-DO NOT PRINT'!B96</f>
        <v>19.499</v>
      </c>
      <c r="E19" s="28">
        <f t="shared" si="2"/>
        <v>0.033278575592178505</v>
      </c>
      <c r="F19" s="27">
        <f>'Backup3-DO NOT PRINT'!B294</f>
        <v>32.92</v>
      </c>
      <c r="G19" s="28">
        <f t="shared" si="3"/>
        <v>0.033594976452119285</v>
      </c>
    </row>
    <row r="20" spans="1:7" ht="12.75">
      <c r="A20" s="18">
        <f t="shared" si="0"/>
        <v>1967</v>
      </c>
      <c r="B20" s="27">
        <f>'Backup1-DO NOT PRINT'!B104</f>
        <v>883.2</v>
      </c>
      <c r="C20" s="28">
        <f t="shared" si="1"/>
        <v>0.05785123966942152</v>
      </c>
      <c r="D20" s="27">
        <f>'Backup2-DO NOT PRINT'!B100</f>
        <v>20.086</v>
      </c>
      <c r="E20" s="28">
        <f t="shared" si="2"/>
        <v>0.030104107902969357</v>
      </c>
      <c r="F20" s="27">
        <f>'Backup3-DO NOT PRINT'!B306</f>
        <v>34</v>
      </c>
      <c r="G20" s="28">
        <f t="shared" si="3"/>
        <v>0.03280680437424044</v>
      </c>
    </row>
    <row r="21" spans="1:7" ht="12.75">
      <c r="A21" s="18">
        <f t="shared" si="0"/>
        <v>1968</v>
      </c>
      <c r="B21" s="27">
        <f>'Backup1-DO NOT PRINT'!B108</f>
        <v>970.1</v>
      </c>
      <c r="C21" s="28">
        <f t="shared" si="1"/>
        <v>0.0983922101449275</v>
      </c>
      <c r="D21" s="27">
        <f>'Backup2-DO NOT PRINT'!B104</f>
        <v>21.019</v>
      </c>
      <c r="E21" s="28">
        <f t="shared" si="2"/>
        <v>0.04645026386537876</v>
      </c>
      <c r="F21" s="27">
        <f>'Backup3-DO NOT PRINT'!B318</f>
        <v>35.6</v>
      </c>
      <c r="G21" s="28">
        <f t="shared" si="3"/>
        <v>0.04705882352941182</v>
      </c>
    </row>
    <row r="22" spans="1:7" ht="12.75">
      <c r="A22" s="18">
        <f t="shared" si="0"/>
        <v>1969</v>
      </c>
      <c r="B22" s="27">
        <f>'Backup1-DO NOT PRINT'!B112</f>
        <v>1040.7</v>
      </c>
      <c r="C22" s="28">
        <f t="shared" si="1"/>
        <v>0.07277600247397187</v>
      </c>
      <c r="D22" s="27">
        <f>'Backup2-DO NOT PRINT'!B108</f>
        <v>22.092</v>
      </c>
      <c r="E22" s="28">
        <f t="shared" si="2"/>
        <v>0.05104905085874689</v>
      </c>
      <c r="F22" s="27">
        <f>'Backup3-DO NOT PRINT'!B330</f>
        <v>37.7</v>
      </c>
      <c r="G22" s="28">
        <f t="shared" si="3"/>
        <v>0.0589887640449438</v>
      </c>
    </row>
    <row r="23" spans="1:7" ht="12.75">
      <c r="A23" s="18">
        <f t="shared" si="0"/>
        <v>1970</v>
      </c>
      <c r="B23" s="27">
        <f>'Backup1-DO NOT PRINT'!B116</f>
        <v>1091.5</v>
      </c>
      <c r="C23" s="28">
        <f t="shared" si="1"/>
        <v>0.04881329874123175</v>
      </c>
      <c r="D23" s="27">
        <f>'Backup2-DO NOT PRINT'!B112</f>
        <v>23.203</v>
      </c>
      <c r="E23" s="28">
        <f t="shared" si="2"/>
        <v>0.05028969762810065</v>
      </c>
      <c r="F23" s="27">
        <f>'Backup3-DO NOT PRINT'!B342</f>
        <v>39.8</v>
      </c>
      <c r="G23" s="28">
        <f t="shared" si="3"/>
        <v>0.055702917771883076</v>
      </c>
    </row>
    <row r="24" spans="1:7" ht="12.75">
      <c r="A24" s="18">
        <f t="shared" si="0"/>
        <v>1971</v>
      </c>
      <c r="B24" s="27">
        <f>'Backup1-DO NOT PRINT'!B120</f>
        <v>1193.6</v>
      </c>
      <c r="C24" s="28">
        <f t="shared" si="1"/>
        <v>0.09354099862574428</v>
      </c>
      <c r="D24" s="27">
        <f>'Backup2-DO NOT PRINT'!B116</f>
        <v>24.312</v>
      </c>
      <c r="E24" s="28">
        <f t="shared" si="2"/>
        <v>0.04779554367969663</v>
      </c>
      <c r="F24" s="27">
        <f>'Backup3-DO NOT PRINT'!B354</f>
        <v>41.1</v>
      </c>
      <c r="G24" s="28">
        <f t="shared" si="3"/>
        <v>0.03266331658291466</v>
      </c>
    </row>
    <row r="25" spans="1:7" ht="12.75">
      <c r="A25" s="18">
        <f t="shared" si="0"/>
        <v>1972</v>
      </c>
      <c r="B25" s="27">
        <f>'Backup1-DO NOT PRINT'!B124</f>
        <v>1332</v>
      </c>
      <c r="C25" s="28">
        <f t="shared" si="1"/>
        <v>0.11595174262734598</v>
      </c>
      <c r="D25" s="27">
        <f>'Backup2-DO NOT PRINT'!B120</f>
        <v>25.394</v>
      </c>
      <c r="E25" s="28">
        <f t="shared" si="2"/>
        <v>0.044504771306350666</v>
      </c>
      <c r="F25" s="27">
        <f>'Backup3-DO NOT PRINT'!B366</f>
        <v>42.5</v>
      </c>
      <c r="G25" s="28">
        <f t="shared" si="3"/>
        <v>0.03406326034063256</v>
      </c>
    </row>
    <row r="26" spans="1:7" ht="12.75">
      <c r="A26" s="18">
        <f t="shared" si="0"/>
        <v>1973</v>
      </c>
      <c r="B26" s="27">
        <f>'Backup1-DO NOT PRINT'!B128</f>
        <v>1479.1</v>
      </c>
      <c r="C26" s="28">
        <f t="shared" si="1"/>
        <v>0.11043543543543533</v>
      </c>
      <c r="D26" s="27">
        <f>'Backup2-DO NOT PRINT'!B124</f>
        <v>27.107</v>
      </c>
      <c r="E26" s="28">
        <f t="shared" si="2"/>
        <v>0.06745687957785318</v>
      </c>
      <c r="F26" s="27">
        <f>'Backup3-DO NOT PRINT'!B378</f>
        <v>46.3</v>
      </c>
      <c r="G26" s="28">
        <f t="shared" si="3"/>
        <v>0.0894117647058823</v>
      </c>
    </row>
    <row r="27" spans="1:7" ht="12.75">
      <c r="A27" s="18">
        <f t="shared" si="0"/>
        <v>1974</v>
      </c>
      <c r="B27" s="27">
        <f>'Backup1-DO NOT PRINT'!B132</f>
        <v>1603</v>
      </c>
      <c r="C27" s="28">
        <f t="shared" si="1"/>
        <v>0.08376715570279236</v>
      </c>
      <c r="D27" s="27">
        <f>'Backup2-DO NOT PRINT'!B128</f>
        <v>29.955</v>
      </c>
      <c r="E27" s="28">
        <f t="shared" si="2"/>
        <v>0.10506511233260785</v>
      </c>
      <c r="F27" s="27">
        <f>'Backup3-DO NOT PRINT'!B390</f>
        <v>51.9</v>
      </c>
      <c r="G27" s="28">
        <f t="shared" si="3"/>
        <v>0.12095032397408212</v>
      </c>
    </row>
    <row r="28" spans="1:7" ht="12.75">
      <c r="A28" s="18">
        <f t="shared" si="0"/>
        <v>1975</v>
      </c>
      <c r="B28" s="27">
        <f>'Backup1-DO NOT PRINT'!B136</f>
        <v>1765.9</v>
      </c>
      <c r="C28" s="28">
        <f t="shared" si="1"/>
        <v>0.10162195882719915</v>
      </c>
      <c r="D28" s="27">
        <f>'Backup2-DO NOT PRINT'!B132</f>
        <v>32.174</v>
      </c>
      <c r="E28" s="28">
        <f t="shared" si="2"/>
        <v>0.07407778334167925</v>
      </c>
      <c r="F28" s="27">
        <f>'Backup3-DO NOT PRINT'!B402</f>
        <v>55.6</v>
      </c>
      <c r="G28" s="28">
        <f t="shared" si="3"/>
        <v>0.07129094412331405</v>
      </c>
    </row>
    <row r="29" spans="1:7" ht="12.75">
      <c r="A29" s="18">
        <f t="shared" si="0"/>
        <v>1976</v>
      </c>
      <c r="B29" s="27">
        <f>'Backup1-DO NOT PRINT'!B140</f>
        <v>1938.4</v>
      </c>
      <c r="C29" s="28">
        <f t="shared" si="1"/>
        <v>0.0976839005606207</v>
      </c>
      <c r="D29" s="27">
        <f>'Backup2-DO NOT PRINT'!B136</f>
        <v>33.851</v>
      </c>
      <c r="E29" s="28">
        <f t="shared" si="2"/>
        <v>0.052122832100453875</v>
      </c>
      <c r="F29" s="27">
        <f>'Backup3-DO NOT PRINT'!B414</f>
        <v>58.4</v>
      </c>
      <c r="G29" s="28">
        <f t="shared" si="3"/>
        <v>0.050359712230215736</v>
      </c>
    </row>
    <row r="30" spans="1:7" ht="12.75">
      <c r="A30" s="18">
        <f t="shared" si="0"/>
        <v>1977</v>
      </c>
      <c r="B30" s="27">
        <f>'Backup1-DO NOT PRINT'!B144</f>
        <v>2168.7</v>
      </c>
      <c r="C30" s="28">
        <f t="shared" si="1"/>
        <v>0.11880932728023108</v>
      </c>
      <c r="D30" s="27">
        <f>'Backup2-DO NOT PRINT'!B140</f>
        <v>36.075</v>
      </c>
      <c r="E30" s="28">
        <f t="shared" si="2"/>
        <v>0.06569968390889502</v>
      </c>
      <c r="F30" s="27">
        <f>'Backup3-DO NOT PRINT'!B426</f>
        <v>62.3</v>
      </c>
      <c r="G30" s="28">
        <f t="shared" si="3"/>
        <v>0.0667808219178081</v>
      </c>
    </row>
    <row r="31" spans="1:7" ht="12.75">
      <c r="A31" s="18">
        <f t="shared" si="0"/>
        <v>1978</v>
      </c>
      <c r="B31" s="27">
        <f>'Backup1-DO NOT PRINT'!B148</f>
        <v>2482.2</v>
      </c>
      <c r="C31" s="28">
        <f t="shared" si="1"/>
        <v>0.14455664683912017</v>
      </c>
      <c r="D31" s="27">
        <f>'Backup2-DO NOT PRINT'!B144</f>
        <v>38.703</v>
      </c>
      <c r="E31" s="28">
        <f t="shared" si="2"/>
        <v>0.07284823284823294</v>
      </c>
      <c r="F31" s="27">
        <f>'Backup3-DO NOT PRINT'!B438</f>
        <v>67.9</v>
      </c>
      <c r="G31" s="28">
        <f t="shared" si="3"/>
        <v>0.08988764044943842</v>
      </c>
    </row>
    <row r="32" spans="1:7" ht="12.75">
      <c r="A32" s="18">
        <f t="shared" si="0"/>
        <v>1979</v>
      </c>
      <c r="B32" s="27">
        <f>'Backup1-DO NOT PRINT'!B152</f>
        <v>2730.7</v>
      </c>
      <c r="C32" s="28">
        <f t="shared" si="1"/>
        <v>0.10011280315848836</v>
      </c>
      <c r="D32" s="27">
        <f>'Backup2-DO NOT PRINT'!B148</f>
        <v>42.031</v>
      </c>
      <c r="E32" s="28">
        <f t="shared" si="2"/>
        <v>0.08598816629201855</v>
      </c>
      <c r="F32" s="27">
        <f>'Backup3-DO NOT PRINT'!B450</f>
        <v>76.9</v>
      </c>
      <c r="G32" s="28">
        <f t="shared" si="3"/>
        <v>0.13254786450662737</v>
      </c>
    </row>
    <row r="33" spans="1:7" ht="12.75">
      <c r="A33" s="18">
        <f t="shared" si="0"/>
        <v>1980</v>
      </c>
      <c r="B33" s="27">
        <f>'Backup1-DO NOT PRINT'!B156</f>
        <v>2993.5</v>
      </c>
      <c r="C33" s="28">
        <f t="shared" si="1"/>
        <v>0.09623905958179235</v>
      </c>
      <c r="D33" s="27">
        <f>'Backup2-DO NOT PRINT'!B152</f>
        <v>46.096</v>
      </c>
      <c r="E33" s="28">
        <f t="shared" si="2"/>
        <v>0.09671432989936002</v>
      </c>
      <c r="F33" s="27">
        <f>'Backup3-DO NOT PRINT'!B462</f>
        <v>86.4</v>
      </c>
      <c r="G33" s="28">
        <f t="shared" si="3"/>
        <v>0.12353706111833551</v>
      </c>
    </row>
    <row r="34" spans="1:7" ht="12.75">
      <c r="A34" s="18">
        <f t="shared" si="0"/>
        <v>1981</v>
      </c>
      <c r="B34" s="27">
        <f>'Backup1-DO NOT PRINT'!B160</f>
        <v>3283.5</v>
      </c>
      <c r="C34" s="28">
        <f aca="true" t="shared" si="4" ref="C34:C62">B34/B33-1</f>
        <v>0.09687656589276772</v>
      </c>
      <c r="D34" s="27">
        <f>'Backup2-DO NOT PRINT'!B156</f>
        <v>49.917</v>
      </c>
      <c r="E34" s="28">
        <f aca="true" t="shared" si="5" ref="E34:E61">D34/D33-1</f>
        <v>0.08289222492190218</v>
      </c>
      <c r="F34" s="27">
        <f>'Backup3-DO NOT PRINT'!B474</f>
        <v>94.1</v>
      </c>
      <c r="G34" s="28">
        <f t="shared" si="3"/>
        <v>0.08912037037037024</v>
      </c>
    </row>
    <row r="35" spans="1:7" ht="12.75">
      <c r="A35" s="18">
        <f t="shared" si="0"/>
        <v>1982</v>
      </c>
      <c r="B35" s="27">
        <f>'Backup1-DO NOT PRINT'!B164</f>
        <v>3407.8</v>
      </c>
      <c r="C35" s="28">
        <f t="shared" si="4"/>
        <v>0.03785594639866008</v>
      </c>
      <c r="D35" s="27">
        <f>'Backup2-DO NOT PRINT'!B160</f>
        <v>52.54</v>
      </c>
      <c r="E35" s="28">
        <f t="shared" si="5"/>
        <v>0.05254722839914261</v>
      </c>
      <c r="F35" s="27">
        <f>'Backup3-DO NOT PRINT'!B486</f>
        <v>97.7</v>
      </c>
      <c r="G35" s="28">
        <f t="shared" si="3"/>
        <v>0.03825717321997879</v>
      </c>
    </row>
    <row r="36" spans="1:7" ht="12.75">
      <c r="A36" s="18">
        <f t="shared" si="0"/>
        <v>1983</v>
      </c>
      <c r="B36" s="27">
        <f>'Backup1-DO NOT PRINT'!B168</f>
        <v>3796.1</v>
      </c>
      <c r="C36" s="28">
        <f t="shared" si="4"/>
        <v>0.11394448030987725</v>
      </c>
      <c r="D36" s="27">
        <f>'Backup2-DO NOT PRINT'!B164</f>
        <v>54.277</v>
      </c>
      <c r="E36" s="28">
        <f t="shared" si="5"/>
        <v>0.033060525314046574</v>
      </c>
      <c r="F36" s="27">
        <f>'Backup3-DO NOT PRINT'!B498</f>
        <v>101.4</v>
      </c>
      <c r="G36" s="28">
        <f t="shared" si="3"/>
        <v>0.03787103377686796</v>
      </c>
    </row>
    <row r="37" spans="1:7" ht="12.75">
      <c r="A37" s="18">
        <f t="shared" si="0"/>
        <v>1984</v>
      </c>
      <c r="B37" s="27">
        <f>'Backup1-DO NOT PRINT'!B172</f>
        <v>4147.6</v>
      </c>
      <c r="C37" s="28">
        <f t="shared" si="4"/>
        <v>0.0925950317431048</v>
      </c>
      <c r="D37" s="27">
        <f>'Backup2-DO NOT PRINT'!B168</f>
        <v>56.139</v>
      </c>
      <c r="E37" s="28">
        <f t="shared" si="5"/>
        <v>0.03430550693663981</v>
      </c>
      <c r="F37" s="27">
        <f>'Backup3-DO NOT PRINT'!B510</f>
        <v>105.5</v>
      </c>
      <c r="G37" s="28">
        <f t="shared" si="3"/>
        <v>0.04043392504930954</v>
      </c>
    </row>
    <row r="38" spans="1:7" ht="12.75">
      <c r="A38" s="18">
        <f t="shared" si="0"/>
        <v>1985</v>
      </c>
      <c r="B38" s="27">
        <f>'Backup1-DO NOT PRINT'!B176</f>
        <v>4453.1</v>
      </c>
      <c r="C38" s="28">
        <f t="shared" si="4"/>
        <v>0.07365705468222594</v>
      </c>
      <c r="D38" s="27">
        <f>'Backup2-DO NOT PRINT'!B172</f>
        <v>57.8</v>
      </c>
      <c r="E38" s="28">
        <f t="shared" si="5"/>
        <v>0.029587274443791278</v>
      </c>
      <c r="F38" s="27">
        <f>'Backup3-DO NOT PRINT'!B522</f>
        <v>109.5</v>
      </c>
      <c r="G38" s="28">
        <f t="shared" si="3"/>
        <v>0.03791469194312791</v>
      </c>
    </row>
    <row r="39" spans="1:7" ht="12.75">
      <c r="A39" s="18">
        <f t="shared" si="0"/>
        <v>1986</v>
      </c>
      <c r="B39" s="27">
        <f>'Backup1-DO NOT PRINT'!B180</f>
        <v>4669.4</v>
      </c>
      <c r="C39" s="28">
        <f t="shared" si="4"/>
        <v>0.04857290426893601</v>
      </c>
      <c r="D39" s="27">
        <f>'Backup2-DO NOT PRINT'!B176</f>
        <v>58.875</v>
      </c>
      <c r="E39" s="28">
        <f t="shared" si="5"/>
        <v>0.018598615916955108</v>
      </c>
      <c r="F39" s="27">
        <f>'Backup3-DO NOT PRINT'!B534</f>
        <v>110.8</v>
      </c>
      <c r="G39" s="28">
        <f t="shared" si="3"/>
        <v>0.01187214611872145</v>
      </c>
    </row>
    <row r="40" spans="1:7" ht="12.75">
      <c r="A40" s="18">
        <f t="shared" si="0"/>
        <v>1987</v>
      </c>
      <c r="B40" s="27">
        <f>'Backup1-DO NOT PRINT'!B184</f>
        <v>5022.7</v>
      </c>
      <c r="C40" s="28">
        <f t="shared" si="4"/>
        <v>0.07566282605902264</v>
      </c>
      <c r="D40" s="27">
        <f>'Backup2-DO NOT PRINT'!B180</f>
        <v>60.632</v>
      </c>
      <c r="E40" s="28">
        <f t="shared" si="5"/>
        <v>0.029842887473460644</v>
      </c>
      <c r="F40" s="27">
        <f>'Backup3-DO NOT PRINT'!B546</f>
        <v>115.6</v>
      </c>
      <c r="G40" s="28">
        <f t="shared" si="3"/>
        <v>0.04332129963898912</v>
      </c>
    </row>
    <row r="41" spans="1:7" ht="12.75">
      <c r="A41" s="18">
        <f t="shared" si="0"/>
        <v>1988</v>
      </c>
      <c r="B41" s="27">
        <f>'Backup1-DO NOT PRINT'!B188</f>
        <v>5412.7</v>
      </c>
      <c r="C41" s="28">
        <f t="shared" si="4"/>
        <v>0.07764748043880787</v>
      </c>
      <c r="D41" s="27">
        <f>'Backup2-DO NOT PRINT'!B184</f>
        <v>62.926</v>
      </c>
      <c r="E41" s="28">
        <f t="shared" si="5"/>
        <v>0.037834806702731205</v>
      </c>
      <c r="F41" s="27">
        <f>'Backup3-DO NOT PRINT'!B558</f>
        <v>120.7</v>
      </c>
      <c r="G41" s="28">
        <f t="shared" si="3"/>
        <v>0.044117647058823595</v>
      </c>
    </row>
    <row r="42" spans="1:7" ht="12.75">
      <c r="A42" s="18">
        <f t="shared" si="0"/>
        <v>1989</v>
      </c>
      <c r="B42" s="27">
        <f>'Backup1-DO NOT PRINT'!B192</f>
        <v>5763.4</v>
      </c>
      <c r="C42" s="28">
        <f t="shared" si="4"/>
        <v>0.06479206311083185</v>
      </c>
      <c r="D42" s="27">
        <f>'Backup2-DO NOT PRINT'!B188</f>
        <v>65.192</v>
      </c>
      <c r="E42" s="28">
        <f t="shared" si="5"/>
        <v>0.036010552077042624</v>
      </c>
      <c r="F42" s="27">
        <f>'Backup3-DO NOT PRINT'!B570</f>
        <v>126.3</v>
      </c>
      <c r="G42" s="28">
        <f t="shared" si="3"/>
        <v>0.046396023198011616</v>
      </c>
    </row>
    <row r="43" spans="1:7" ht="12.75">
      <c r="A43" s="18">
        <f t="shared" si="0"/>
        <v>1990</v>
      </c>
      <c r="B43" s="27">
        <f>'Backup1-DO NOT PRINT'!B196</f>
        <v>6023.3</v>
      </c>
      <c r="C43" s="28">
        <f t="shared" si="4"/>
        <v>0.04509490925495374</v>
      </c>
      <c r="D43" s="27">
        <f>'Backup2-DO NOT PRINT'!B192</f>
        <v>67.694</v>
      </c>
      <c r="E43" s="28">
        <f t="shared" si="5"/>
        <v>0.03837894220149729</v>
      </c>
      <c r="F43" s="27">
        <f>'Backup3-DO NOT PRINT'!B582</f>
        <v>134.2</v>
      </c>
      <c r="G43" s="28">
        <f t="shared" si="3"/>
        <v>0.06254948535233562</v>
      </c>
    </row>
    <row r="44" spans="1:7" ht="12.75">
      <c r="A44" s="18">
        <f t="shared" si="0"/>
        <v>1991</v>
      </c>
      <c r="B44" s="27">
        <f>'Backup1-DO NOT PRINT'!B200</f>
        <v>6279.3</v>
      </c>
      <c r="C44" s="28">
        <f t="shared" si="4"/>
        <v>0.04250161871399394</v>
      </c>
      <c r="D44" s="27">
        <f>'Backup2-DO NOT PRINT'!B196</f>
        <v>69.717</v>
      </c>
      <c r="E44" s="28">
        <f t="shared" si="5"/>
        <v>0.029884480160723204</v>
      </c>
      <c r="F44" s="27">
        <f>'Backup3-DO NOT PRINT'!B594</f>
        <v>138.2</v>
      </c>
      <c r="G44" s="28">
        <f t="shared" si="3"/>
        <v>0.02980625931445613</v>
      </c>
    </row>
    <row r="45" spans="1:7" ht="12.75">
      <c r="A45" s="18">
        <f t="shared" si="0"/>
        <v>1992</v>
      </c>
      <c r="B45" s="27">
        <f>'Backup1-DO NOT PRINT'!B204</f>
        <v>6697.5</v>
      </c>
      <c r="C45" s="28">
        <f t="shared" si="4"/>
        <v>0.06659978023028046</v>
      </c>
      <c r="D45" s="27">
        <f>'Backup2-DO NOT PRINT'!B200</f>
        <v>71.277</v>
      </c>
      <c r="E45" s="28">
        <f t="shared" si="5"/>
        <v>0.022376177976677125</v>
      </c>
      <c r="F45" s="27">
        <f>'Backup3-DO NOT PRINT'!B606</f>
        <v>142.3</v>
      </c>
      <c r="G45" s="28">
        <f t="shared" si="3"/>
        <v>0.02966714905933454</v>
      </c>
    </row>
    <row r="46" spans="1:7" ht="12.75">
      <c r="A46" s="18">
        <f t="shared" si="0"/>
        <v>1993</v>
      </c>
      <c r="B46" s="27">
        <f>'Backup1-DO NOT PRINT'!B208</f>
        <v>7032.8</v>
      </c>
      <c r="C46" s="28">
        <f t="shared" si="4"/>
        <v>0.05006345651362443</v>
      </c>
      <c r="D46" s="27">
        <f>'Backup2-DO NOT PRINT'!B204</f>
        <v>72.931</v>
      </c>
      <c r="E46" s="28">
        <f t="shared" si="5"/>
        <v>0.0232052415225108</v>
      </c>
      <c r="F46" s="27">
        <f>'Backup3-DO NOT PRINT'!B618</f>
        <v>146.3</v>
      </c>
      <c r="G46" s="28">
        <f t="shared" si="3"/>
        <v>0.028109627547435068</v>
      </c>
    </row>
    <row r="47" spans="1:7" ht="12.75">
      <c r="A47" s="18">
        <f t="shared" si="0"/>
        <v>1994</v>
      </c>
      <c r="B47" s="27">
        <f>'Backup1-DO NOT PRINT'!B212</f>
        <v>7476.6</v>
      </c>
      <c r="C47" s="28">
        <f t="shared" si="4"/>
        <v>0.06310431122739169</v>
      </c>
      <c r="D47" s="27">
        <f>'Backup2-DO NOT PRINT'!B208</f>
        <v>74.457</v>
      </c>
      <c r="E47" s="28">
        <f t="shared" si="5"/>
        <v>0.020923886961648597</v>
      </c>
      <c r="F47" s="27">
        <f>'Backup3-DO NOT PRINT'!B630</f>
        <v>150.1</v>
      </c>
      <c r="G47" s="28">
        <f t="shared" si="3"/>
        <v>0.02597402597402576</v>
      </c>
    </row>
    <row r="48" spans="1:7" ht="12.75">
      <c r="A48" s="18">
        <f t="shared" si="0"/>
        <v>1995</v>
      </c>
      <c r="B48" s="27">
        <f>'Backup1-DO NOT PRINT'!B216</f>
        <v>7799.5</v>
      </c>
      <c r="C48" s="28">
        <f t="shared" si="4"/>
        <v>0.0431880801433806</v>
      </c>
      <c r="D48" s="27">
        <f>'Backup2-DO NOT PRINT'!B212</f>
        <v>75.944</v>
      </c>
      <c r="E48" s="28">
        <f t="shared" si="5"/>
        <v>0.01997125857877724</v>
      </c>
      <c r="F48" s="27">
        <f>'Backup3-DO NOT PRINT'!B642</f>
        <v>153.9</v>
      </c>
      <c r="G48" s="28">
        <f t="shared" si="3"/>
        <v>0.025316455696202667</v>
      </c>
    </row>
    <row r="49" spans="1:7" ht="12.75">
      <c r="A49" s="18">
        <f t="shared" si="0"/>
        <v>1996</v>
      </c>
      <c r="B49" s="27">
        <f>'Backup1-DO NOT PRINT'!B220</f>
        <v>8287</v>
      </c>
      <c r="C49" s="28">
        <f t="shared" si="4"/>
        <v>0.0625040066670941</v>
      </c>
      <c r="D49" s="27">
        <f>'Backup2-DO NOT PRINT'!B216</f>
        <v>77.251</v>
      </c>
      <c r="E49" s="28">
        <f t="shared" si="5"/>
        <v>0.01721004951016547</v>
      </c>
      <c r="F49" s="27">
        <f>'Backup3-DO NOT PRINT'!B654</f>
        <v>159.1</v>
      </c>
      <c r="G49" s="28">
        <f t="shared" si="3"/>
        <v>0.03378817413905133</v>
      </c>
    </row>
    <row r="50" spans="1:7" ht="12.75">
      <c r="A50" s="18">
        <f t="shared" si="0"/>
        <v>1997</v>
      </c>
      <c r="B50" s="27">
        <f>'Backup1-DO NOT PRINT'!B224</f>
        <v>8788.3</v>
      </c>
      <c r="C50" s="28">
        <f t="shared" si="4"/>
        <v>0.06049233739592119</v>
      </c>
      <c r="D50" s="27">
        <f>'Backup2-DO NOT PRINT'!B220</f>
        <v>78.479</v>
      </c>
      <c r="E50" s="28">
        <f t="shared" si="5"/>
        <v>0.015896234352953176</v>
      </c>
      <c r="F50" s="27">
        <f>'Backup3-DO NOT PRINT'!B666</f>
        <v>161.8</v>
      </c>
      <c r="G50" s="28">
        <f t="shared" si="3"/>
        <v>0.016970458830924073</v>
      </c>
    </row>
    <row r="51" spans="1:7" ht="12.75">
      <c r="A51" s="18">
        <f t="shared" si="0"/>
        <v>1998</v>
      </c>
      <c r="B51" s="27">
        <f>'Backup1-DO NOT PRINT'!B228</f>
        <v>9325.6</v>
      </c>
      <c r="C51" s="28">
        <f t="shared" si="4"/>
        <v>0.061138104070184385</v>
      </c>
      <c r="D51" s="27">
        <f>'Backup2-DO NOT PRINT'!B224</f>
        <v>79.313</v>
      </c>
      <c r="E51" s="28">
        <f t="shared" si="5"/>
        <v>0.010627046725875777</v>
      </c>
      <c r="F51" s="27">
        <f>'Backup3-DO NOT PRINT'!B678</f>
        <v>164.4</v>
      </c>
      <c r="G51" s="28">
        <f t="shared" si="3"/>
        <v>0.01606922126081578</v>
      </c>
    </row>
    <row r="52" spans="1:7" ht="12.75">
      <c r="A52" s="18">
        <f t="shared" si="0"/>
        <v>1999</v>
      </c>
      <c r="B52" s="27">
        <f>'Backup1-DO NOT PRINT'!B232</f>
        <v>9932.3</v>
      </c>
      <c r="C52" s="28">
        <f t="shared" si="4"/>
        <v>0.06505747619456104</v>
      </c>
      <c r="D52" s="27">
        <f>'Backup2-DO NOT PRINT'!B228</f>
        <v>80.555</v>
      </c>
      <c r="E52" s="28">
        <f t="shared" si="5"/>
        <v>0.015659475747985985</v>
      </c>
      <c r="F52" s="27">
        <f>'Backup3-DO NOT PRINT'!B690</f>
        <v>168.8</v>
      </c>
      <c r="G52" s="28">
        <f t="shared" si="3"/>
        <v>0.02676399026763998</v>
      </c>
    </row>
    <row r="53" spans="1:7" ht="12.75">
      <c r="A53" s="18">
        <f t="shared" si="0"/>
        <v>2000</v>
      </c>
      <c r="B53" s="27">
        <f>'Backup1-DO NOT PRINT'!B236</f>
        <v>10475.3</v>
      </c>
      <c r="C53" s="28">
        <f t="shared" si="4"/>
        <v>0.05467011668999122</v>
      </c>
      <c r="D53" s="27">
        <f>'Backup2-DO NOT PRINT'!B232</f>
        <v>82.6</v>
      </c>
      <c r="E53" s="28">
        <f t="shared" si="5"/>
        <v>0.025386381975047945</v>
      </c>
      <c r="F53" s="27">
        <f>'Backup3-DO NOT PRINT'!B702</f>
        <v>174.6</v>
      </c>
      <c r="G53" s="28">
        <f t="shared" si="3"/>
        <v>0.03436018957345954</v>
      </c>
    </row>
    <row r="54" spans="1:7" ht="12.75">
      <c r="A54" s="18">
        <f t="shared" si="0"/>
        <v>2001</v>
      </c>
      <c r="B54" s="27">
        <f>'Backup1-DO NOT PRINT'!B240</f>
        <v>10702.7</v>
      </c>
      <c r="C54" s="28">
        <f t="shared" si="4"/>
        <v>0.02170820883411473</v>
      </c>
      <c r="D54" s="27">
        <f>'Backup2-DO NOT PRINT'!B236</f>
        <v>84.239</v>
      </c>
      <c r="E54" s="28">
        <f t="shared" si="5"/>
        <v>0.019842615012106712</v>
      </c>
      <c r="F54" s="27">
        <f>'Backup3-DO NOT PRINT'!B714</f>
        <v>177.4</v>
      </c>
      <c r="G54" s="28">
        <f t="shared" si="3"/>
        <v>0.01603665521191311</v>
      </c>
    </row>
    <row r="55" spans="1:7" ht="12.75">
      <c r="A55" s="18">
        <f t="shared" si="0"/>
        <v>2002</v>
      </c>
      <c r="B55" s="27">
        <f>'Backup1-DO NOT PRINT'!B244</f>
        <v>11105.7</v>
      </c>
      <c r="C55" s="28">
        <f t="shared" si="4"/>
        <v>0.037654049912638765</v>
      </c>
      <c r="D55" s="27">
        <f>'Backup2-DO NOT PRINT'!B240</f>
        <v>85.673</v>
      </c>
      <c r="E55" s="28">
        <f t="shared" si="5"/>
        <v>0.01702299410011987</v>
      </c>
      <c r="F55" s="27">
        <f>'Backup3-DO NOT PRINT'!B726</f>
        <v>181.8</v>
      </c>
      <c r="G55" s="28">
        <f t="shared" si="3"/>
        <v>0.024802705749718212</v>
      </c>
    </row>
    <row r="56" spans="1:7" ht="12.75">
      <c r="A56" s="18">
        <f t="shared" si="0"/>
        <v>2003</v>
      </c>
      <c r="B56" s="27">
        <f>'Backup1-DO NOT PRINT'!B248</f>
        <v>11818.5</v>
      </c>
      <c r="C56" s="28">
        <f t="shared" si="4"/>
        <v>0.06418325724627882</v>
      </c>
      <c r="D56" s="27">
        <f>'Backup2-DO NOT PRINT'!B244</f>
        <v>87.378</v>
      </c>
      <c r="E56" s="28">
        <f t="shared" si="5"/>
        <v>0.019901252436590244</v>
      </c>
      <c r="F56" s="27">
        <f>'Backup3-DO NOT PRINT'!B738</f>
        <v>185.5</v>
      </c>
      <c r="G56" s="28">
        <f t="shared" si="3"/>
        <v>0.020352035203520247</v>
      </c>
    </row>
    <row r="57" spans="1:7" ht="12.75">
      <c r="A57" s="29">
        <v>2004</v>
      </c>
      <c r="B57" s="27">
        <f>'Backup1-DO NOT PRINT'!B252</f>
        <v>12563.8</v>
      </c>
      <c r="C57" s="28">
        <f t="shared" si="4"/>
        <v>0.0630621483267757</v>
      </c>
      <c r="D57" s="27">
        <f>'Backup2-DO NOT PRINT'!B248</f>
        <v>90.078</v>
      </c>
      <c r="E57" s="28">
        <f t="shared" si="5"/>
        <v>0.030900226601661807</v>
      </c>
      <c r="F57" s="30">
        <f>'Backup3-DO NOT PRINT'!B750</f>
        <v>191.7</v>
      </c>
      <c r="G57" s="28">
        <f t="shared" si="3"/>
        <v>0.033423180592991875</v>
      </c>
    </row>
    <row r="58" spans="1:7" ht="12.75">
      <c r="A58" s="29">
        <v>2005</v>
      </c>
      <c r="B58" s="27">
        <f>'Backup1-DO NOT PRINT'!B256</f>
        <v>13383.3</v>
      </c>
      <c r="C58" s="28">
        <f t="shared" si="4"/>
        <v>0.06522708097868479</v>
      </c>
      <c r="D58" s="27">
        <f>'Backup2-DO NOT PRINT'!B252</f>
        <v>93.121</v>
      </c>
      <c r="E58" s="28">
        <f t="shared" si="5"/>
        <v>0.033781833522058546</v>
      </c>
      <c r="F58" s="30">
        <f>'Backup3-DO NOT PRINT'!B762</f>
        <v>198.1</v>
      </c>
      <c r="G58" s="28">
        <f t="shared" si="3"/>
        <v>0.03338549817423053</v>
      </c>
    </row>
    <row r="59" spans="1:7" ht="12.75">
      <c r="A59" s="29">
        <v>2006</v>
      </c>
      <c r="B59" s="27">
        <f>'Backup1-DO NOT PRINT'!B260</f>
        <v>14068.4</v>
      </c>
      <c r="C59" s="28">
        <f t="shared" si="4"/>
        <v>0.05119066299044328</v>
      </c>
      <c r="D59" s="27">
        <f>'Backup2-DO NOT PRINT'!B256</f>
        <v>95.583</v>
      </c>
      <c r="E59" s="28">
        <f t="shared" si="5"/>
        <v>0.026438719515469167</v>
      </c>
      <c r="F59" s="30">
        <f>'Backup3-DO NOT PRINT'!B774</f>
        <v>203.1</v>
      </c>
      <c r="G59" s="28">
        <f t="shared" si="3"/>
        <v>0.025239777889954462</v>
      </c>
    </row>
    <row r="60" spans="1:7" ht="12.75">
      <c r="A60" s="29">
        <v>2007</v>
      </c>
      <c r="B60" s="27">
        <f>'Backup1-DO NOT PRINT'!B264</f>
        <v>14690</v>
      </c>
      <c r="C60" s="28">
        <f t="shared" si="4"/>
        <v>0.0441841289698901</v>
      </c>
      <c r="D60" s="27">
        <f>'Backup2-DO NOT PRINT'!B260</f>
        <v>97.959</v>
      </c>
      <c r="E60" s="28">
        <f t="shared" si="5"/>
        <v>0.024857976836885287</v>
      </c>
      <c r="F60" s="30">
        <f>'Backup3-DO NOT PRINT'!B786</f>
        <v>211.445</v>
      </c>
      <c r="G60" s="28">
        <f t="shared" si="3"/>
        <v>0.04108813392417532</v>
      </c>
    </row>
    <row r="61" spans="1:7" ht="12.75">
      <c r="A61" s="29">
        <v>2008</v>
      </c>
      <c r="B61" s="31">
        <f>'Backup1-DO NOT PRINT'!B268</f>
        <v>14546.7</v>
      </c>
      <c r="C61" s="28">
        <f t="shared" si="4"/>
        <v>-0.009754935330156478</v>
      </c>
      <c r="D61" s="27">
        <f>'Backup2-DO NOT PRINT'!B264</f>
        <v>99.808</v>
      </c>
      <c r="E61" s="28">
        <f t="shared" si="5"/>
        <v>0.01887524372441529</v>
      </c>
      <c r="F61" s="30">
        <f>'Backup3-DO NOT PRINT'!B798</f>
        <v>211.398</v>
      </c>
      <c r="G61" s="28">
        <f t="shared" si="3"/>
        <v>-0.0002222800255385904</v>
      </c>
    </row>
    <row r="62" spans="1:7" ht="12.75">
      <c r="A62" s="29">
        <v>2009</v>
      </c>
      <c r="B62" s="31">
        <f>'Backup1-DO NOT PRINT'!B272</f>
        <v>14564.1</v>
      </c>
      <c r="C62" s="28">
        <f t="shared" si="4"/>
        <v>0.0011961475798634158</v>
      </c>
      <c r="D62" s="27">
        <f>'Backup2-DO NOT PRINT'!B268</f>
        <v>100.164</v>
      </c>
      <c r="E62" s="28">
        <f>D62/D61-1</f>
        <v>0.0035668483488295877</v>
      </c>
      <c r="F62" s="30">
        <f>'Backup3-DO NOT PRINT'!B810</f>
        <v>217.347</v>
      </c>
      <c r="G62" s="28">
        <f t="shared" si="3"/>
        <v>0.028141231232083674</v>
      </c>
    </row>
    <row r="63" spans="1:7" ht="12.75">
      <c r="A63" s="29">
        <v>2010</v>
      </c>
      <c r="B63" s="31">
        <f>'Backup1-DO NOT PRINT'!B276</f>
        <v>15231.7</v>
      </c>
      <c r="C63" s="28">
        <f>B63/B62-1</f>
        <v>0.04583874046456704</v>
      </c>
      <c r="D63" s="27">
        <f>'Backup2-DO NOT PRINT'!B272</f>
        <v>101.936</v>
      </c>
      <c r="E63" s="28">
        <f>D63/D62-1</f>
        <v>0.01769098678167813</v>
      </c>
      <c r="F63" s="30">
        <f>'Backup3-DO NOT PRINT'!B822</f>
        <v>220.437</v>
      </c>
      <c r="G63" s="28">
        <f>F63/F62-1</f>
        <v>0.01421689740369092</v>
      </c>
    </row>
    <row r="64" spans="1:7" ht="12.75">
      <c r="A64" s="29">
        <v>2011</v>
      </c>
      <c r="B64" s="31">
        <f>'Backup1-DO NOT PRINT'!B280</f>
        <v>15818.7</v>
      </c>
      <c r="C64" s="28">
        <f>B64/B63-1</f>
        <v>0.038538048937413416</v>
      </c>
      <c r="D64" s="31">
        <f>'Backup2-DO NOT PRINT'!B276</f>
        <v>103.783</v>
      </c>
      <c r="E64" s="28">
        <f>D64/D63-1</f>
        <v>0.018119212054622524</v>
      </c>
      <c r="F64" s="32">
        <f>'Backup3-DO NOT PRINT'!B834</f>
        <v>227.093</v>
      </c>
      <c r="G64" s="28">
        <f>F64/F63-1</f>
        <v>0.03019456806253018</v>
      </c>
    </row>
    <row r="65" spans="1:8" ht="12.75">
      <c r="A65" s="29">
        <v>2012</v>
      </c>
      <c r="B65" s="31">
        <f>'Backup1-DO NOT PRINT'!B284</f>
        <v>16420.3</v>
      </c>
      <c r="C65" s="28">
        <f>B65/B64-1</f>
        <v>0.03803093806697122</v>
      </c>
      <c r="D65" s="31">
        <f>'Backup2-DO NOT PRINT'!B280</f>
        <v>105.667</v>
      </c>
      <c r="E65" s="28">
        <f>D65/D64-1</f>
        <v>0.018153262094948053</v>
      </c>
      <c r="F65" s="32">
        <f>'Backup3-DO NOT PRINT'!B846</f>
        <v>231.099</v>
      </c>
      <c r="G65" s="28">
        <f>F65/F64-1</f>
        <v>0.017640349988771176</v>
      </c>
      <c r="H65" s="5"/>
    </row>
    <row r="66" spans="1:13" ht="12.75">
      <c r="A66" s="33">
        <v>2013</v>
      </c>
      <c r="B66" s="31">
        <f>'Backup1-DO NOT PRINT'!B288</f>
        <v>17089.6</v>
      </c>
      <c r="C66" s="28">
        <f>B66/B65-1</f>
        <v>0.04076052203674707</v>
      </c>
      <c r="D66" s="31">
        <f>'Backup2-DO NOT PRINT'!B284</f>
        <v>107.197</v>
      </c>
      <c r="E66" s="28">
        <f>D66/D65-1</f>
        <v>0.014479449591641602</v>
      </c>
      <c r="F66" s="32">
        <f>'Backup3-DO NOT PRINT'!B858</f>
        <v>234.594</v>
      </c>
      <c r="G66" s="28">
        <f>F66/F65-1</f>
        <v>0.015123388677579674</v>
      </c>
      <c r="H66" s="5"/>
      <c r="I66" s="2"/>
      <c r="K66" s="2"/>
      <c r="M66" s="2"/>
    </row>
    <row r="67" spans="1:7" ht="12.75">
      <c r="A67" s="18" t="s">
        <v>12</v>
      </c>
      <c r="B67" s="18"/>
      <c r="C67" s="34">
        <f>AVERAGE(C57:C66)</f>
        <v>0.03782734830211996</v>
      </c>
      <c r="D67" s="34"/>
      <c r="E67" s="34">
        <f>AVERAGE(E57:E66)</f>
        <v>0.020686375907221</v>
      </c>
      <c r="F67" s="34"/>
      <c r="G67" s="34">
        <f>AVERAGE(G57:G66)</f>
        <v>0.02382307459204692</v>
      </c>
    </row>
    <row r="68" spans="1:7" ht="12.75">
      <c r="A68" s="18" t="s">
        <v>13</v>
      </c>
      <c r="B68" s="18"/>
      <c r="C68" s="34">
        <f>AVERAGE(C47:C66)</f>
        <v>0.045598671570137805</v>
      </c>
      <c r="D68" s="34"/>
      <c r="E68" s="34">
        <f>AVERAGE(E47:E66)</f>
        <v>0.01946524772367405</v>
      </c>
      <c r="F68" s="34"/>
      <c r="G68" s="34">
        <f>AVERAGE(G47:G66)</f>
        <v>0.023933232891386998</v>
      </c>
    </row>
    <row r="69" spans="1:7" ht="12.75">
      <c r="A69" s="18" t="s">
        <v>14</v>
      </c>
      <c r="B69" s="18"/>
      <c r="C69" s="34">
        <f>AVERAGE(C37:C66)</f>
        <v>0.051638685213951256</v>
      </c>
      <c r="D69" s="34"/>
      <c r="E69" s="34">
        <f>AVERAGE(E37:E66)</f>
        <v>0.02297764799618367</v>
      </c>
      <c r="F69" s="34"/>
      <c r="G69" s="34">
        <f>AVERAGE(G37:G66)</f>
        <v>0.028428430403609484</v>
      </c>
    </row>
    <row r="70" spans="1:7" ht="12.75">
      <c r="A70" s="18" t="s">
        <v>15</v>
      </c>
      <c r="B70" s="18"/>
      <c r="C70" s="34">
        <f>AVERAGE(C27:C66)</f>
        <v>0.06351571002425216</v>
      </c>
      <c r="D70" s="34"/>
      <c r="E70" s="34">
        <f>AVERAGE(E27:E66)</f>
        <v>0.03525863898109623</v>
      </c>
      <c r="F70" s="34"/>
      <c r="G70" s="34">
        <f>AVERAGE(G27:G66)</f>
        <v>0.04183639644488307</v>
      </c>
    </row>
    <row r="71" spans="1:7" ht="12.75">
      <c r="A71" s="18" t="s">
        <v>16</v>
      </c>
      <c r="B71" s="18"/>
      <c r="C71" s="34">
        <f>AVERAGE(C17:C66)</f>
        <v>0.06783742441471993</v>
      </c>
      <c r="D71" s="34"/>
      <c r="E71" s="34">
        <f>AVERAGE(E17:E66)</f>
        <v>0.03631948949405912</v>
      </c>
      <c r="F71" s="34"/>
      <c r="G71" s="34">
        <f>AVERAGE(G17:G66)</f>
        <v>0.04177856701764652</v>
      </c>
    </row>
    <row r="72" spans="1:7" ht="12.75">
      <c r="A72" s="22" t="s">
        <v>28</v>
      </c>
      <c r="B72" s="22"/>
      <c r="C72" s="35">
        <f>AVERAGE(C7:C66)</f>
        <v>0.0655857326694695</v>
      </c>
      <c r="D72" s="35"/>
      <c r="E72" s="35">
        <f>AVERAGE(E7:E66)</f>
        <v>0.033295128825039495</v>
      </c>
      <c r="F72" s="35"/>
      <c r="G72" s="35">
        <f>AVERAGE(G7:G66)</f>
        <v>0.03715793646845209</v>
      </c>
    </row>
    <row r="73" spans="1:7" ht="12.75">
      <c r="A73" s="18" t="s">
        <v>17</v>
      </c>
      <c r="B73" s="18"/>
      <c r="C73" s="17">
        <f>AVERAGE(C67:C72)</f>
        <v>0.055333928699108435</v>
      </c>
      <c r="D73" s="17"/>
      <c r="E73" s="17">
        <f>AVERAGE(E67:E72)</f>
        <v>0.02800042148787893</v>
      </c>
      <c r="F73" s="17"/>
      <c r="G73" s="17">
        <f>AVERAGE(G67:G72)</f>
        <v>0.03282627296967085</v>
      </c>
    </row>
    <row r="74" spans="1:7" ht="12.75">
      <c r="A74" s="18"/>
      <c r="B74" s="18"/>
      <c r="C74" s="18"/>
      <c r="D74" s="18"/>
      <c r="E74" s="18"/>
      <c r="F74" s="18"/>
      <c r="G74" s="17"/>
    </row>
    <row r="75" spans="1:7" ht="12.75">
      <c r="A75" s="18" t="s">
        <v>27</v>
      </c>
      <c r="B75" s="18"/>
      <c r="C75" s="18"/>
      <c r="D75" s="18"/>
      <c r="E75" s="18"/>
      <c r="F75" s="18"/>
      <c r="G75" s="17"/>
    </row>
    <row r="76" ht="12.75">
      <c r="A76" s="6"/>
    </row>
  </sheetData>
  <sheetProtection/>
  <mergeCells count="2">
    <mergeCell ref="A1:G1"/>
    <mergeCell ref="A2:G2"/>
  </mergeCells>
  <printOptions/>
  <pageMargins left="2" right="1" top="0.75" bottom="0.27" header="0.35" footer="0.25"/>
  <pageSetup fitToHeight="1" fitToWidth="1" horizontalDpi="600" verticalDpi="600" orientation="portrait" scale="76" r:id="rId1"/>
  <headerFooter alignWithMargins="0">
    <oddHeader>&amp;R&amp;"Times New Roman,Regular"&amp;16Exhibit RMP___(SCH-4R)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6" customWidth="1"/>
    <col min="2" max="2" width="9.140625" style="7" customWidth="1"/>
    <col min="3" max="16384" width="9.140625" style="6" customWidth="1"/>
  </cols>
  <sheetData>
    <row r="1" spans="1:2" ht="12.75">
      <c r="A1" s="11" t="s">
        <v>29</v>
      </c>
      <c r="B1" s="11" t="s">
        <v>40</v>
      </c>
    </row>
    <row r="2" spans="1:2" ht="12.75">
      <c r="A2" s="11" t="s">
        <v>30</v>
      </c>
      <c r="B2" s="11" t="s">
        <v>0</v>
      </c>
    </row>
    <row r="3" spans="1:2" ht="12.75">
      <c r="A3" s="11" t="s">
        <v>31</v>
      </c>
      <c r="B3" s="11" t="s">
        <v>1</v>
      </c>
    </row>
    <row r="4" spans="1:2" ht="12.75">
      <c r="A4" s="11" t="s">
        <v>32</v>
      </c>
      <c r="B4" s="11" t="s">
        <v>40</v>
      </c>
    </row>
    <row r="5" spans="1:2" ht="12.75">
      <c r="A5" s="11" t="s">
        <v>2</v>
      </c>
      <c r="B5" s="11" t="s">
        <v>3</v>
      </c>
    </row>
    <row r="6" spans="1:2" ht="12.75">
      <c r="A6" s="11" t="s">
        <v>33</v>
      </c>
      <c r="B6" s="11" t="s">
        <v>4</v>
      </c>
    </row>
    <row r="7" spans="1:2" ht="12.75">
      <c r="A7" s="11" t="s">
        <v>34</v>
      </c>
      <c r="B7" s="11" t="s">
        <v>5</v>
      </c>
    </row>
    <row r="8" spans="1:2" ht="12.75">
      <c r="A8" s="11" t="s">
        <v>35</v>
      </c>
      <c r="B8" s="11" t="s">
        <v>97</v>
      </c>
    </row>
    <row r="9" spans="1:2" ht="12.75">
      <c r="A9" s="11" t="s">
        <v>36</v>
      </c>
      <c r="B9" s="11" t="s">
        <v>99</v>
      </c>
    </row>
    <row r="10" spans="1:2" ht="12.75">
      <c r="A10" s="11" t="s">
        <v>37</v>
      </c>
      <c r="B10" s="11" t="s">
        <v>93</v>
      </c>
    </row>
    <row r="11" spans="1:2" ht="12.75">
      <c r="A11"/>
      <c r="B11" s="11" t="s">
        <v>47</v>
      </c>
    </row>
    <row r="12" spans="1:2" ht="12.75">
      <c r="A12"/>
      <c r="B12" s="11" t="s">
        <v>45</v>
      </c>
    </row>
    <row r="13" spans="1:2" ht="12.75">
      <c r="A13"/>
      <c r="B13" s="11" t="s">
        <v>46</v>
      </c>
    </row>
    <row r="14" spans="1:2" ht="12.75">
      <c r="A14"/>
      <c r="B14" s="11" t="s">
        <v>94</v>
      </c>
    </row>
    <row r="15" spans="1:2" ht="12.75">
      <c r="A15"/>
      <c r="B15" s="11" t="s">
        <v>95</v>
      </c>
    </row>
    <row r="16" spans="1:2" ht="12.75">
      <c r="A16"/>
      <c r="B16" s="11" t="s">
        <v>48</v>
      </c>
    </row>
    <row r="17" spans="1:2" ht="12.75">
      <c r="A17"/>
      <c r="B17" s="11" t="s">
        <v>49</v>
      </c>
    </row>
    <row r="18" spans="1:2" ht="12.75">
      <c r="A18"/>
      <c r="B18" s="11" t="s">
        <v>96</v>
      </c>
    </row>
    <row r="19" spans="1:2" ht="12.75">
      <c r="A19"/>
      <c r="B19"/>
    </row>
    <row r="20" spans="1:2" ht="12.75">
      <c r="A20" s="11" t="s">
        <v>38</v>
      </c>
      <c r="B20" s="11" t="s">
        <v>39</v>
      </c>
    </row>
    <row r="21" spans="1:2" ht="12.75">
      <c r="A21" s="12">
        <v>17168</v>
      </c>
      <c r="B21" s="14">
        <v>243.1</v>
      </c>
    </row>
    <row r="22" spans="1:2" ht="12.75">
      <c r="A22" s="12">
        <v>17258</v>
      </c>
      <c r="B22" s="14">
        <v>246.3</v>
      </c>
    </row>
    <row r="23" spans="1:2" ht="12.75">
      <c r="A23" s="12">
        <v>17349</v>
      </c>
      <c r="B23" s="14">
        <v>250.1</v>
      </c>
    </row>
    <row r="24" spans="1:3" ht="12.75">
      <c r="A24" s="12">
        <v>17441</v>
      </c>
      <c r="B24" s="14">
        <v>260.3</v>
      </c>
      <c r="C24" s="7">
        <f>AVERAGE(B21:B24)</f>
        <v>249.95</v>
      </c>
    </row>
    <row r="25" spans="1:2" ht="12.75">
      <c r="A25" s="12">
        <v>17533</v>
      </c>
      <c r="B25" s="14">
        <v>266.2</v>
      </c>
    </row>
    <row r="26" spans="1:2" ht="12.75">
      <c r="A26" s="12">
        <v>17624</v>
      </c>
      <c r="B26" s="14">
        <v>272.9</v>
      </c>
    </row>
    <row r="27" spans="1:2" ht="12.75">
      <c r="A27" s="12">
        <v>17715</v>
      </c>
      <c r="B27" s="14">
        <v>279.5</v>
      </c>
    </row>
    <row r="28" spans="1:3" ht="12.75">
      <c r="A28" s="12">
        <v>17807</v>
      </c>
      <c r="B28" s="14">
        <v>280.7</v>
      </c>
      <c r="C28" s="7">
        <f>AVERAGE(B25:B28)</f>
        <v>274.825</v>
      </c>
    </row>
    <row r="29" spans="1:2" ht="12.75">
      <c r="A29" s="12">
        <v>17899</v>
      </c>
      <c r="B29" s="14">
        <v>275.4</v>
      </c>
    </row>
    <row r="30" spans="1:2" ht="12.75">
      <c r="A30" s="12">
        <v>17989</v>
      </c>
      <c r="B30" s="14">
        <v>271.7</v>
      </c>
    </row>
    <row r="31" spans="1:2" ht="12.75">
      <c r="A31" s="12">
        <v>18080</v>
      </c>
      <c r="B31" s="14">
        <v>273.3</v>
      </c>
    </row>
    <row r="32" spans="1:3" ht="12.75">
      <c r="A32" s="12">
        <v>18172</v>
      </c>
      <c r="B32" s="14">
        <v>271</v>
      </c>
      <c r="C32" s="7">
        <f>AVERAGE(B29:B32)</f>
        <v>272.84999999999997</v>
      </c>
    </row>
    <row r="33" spans="1:2" ht="12.75">
      <c r="A33" s="12">
        <v>18264</v>
      </c>
      <c r="B33" s="14">
        <v>281.2</v>
      </c>
    </row>
    <row r="34" spans="1:2" ht="12.75">
      <c r="A34" s="12">
        <v>18354</v>
      </c>
      <c r="B34" s="14">
        <v>290.7</v>
      </c>
    </row>
    <row r="35" spans="1:2" ht="12.75">
      <c r="A35" s="12">
        <v>18445</v>
      </c>
      <c r="B35" s="14">
        <v>308.5</v>
      </c>
    </row>
    <row r="36" spans="1:3" ht="12.75">
      <c r="A36" s="12">
        <v>18537</v>
      </c>
      <c r="B36" s="14">
        <v>320.3</v>
      </c>
      <c r="C36" s="7">
        <f>AVERAGE(B33:B36)</f>
        <v>300.175</v>
      </c>
    </row>
    <row r="37" spans="1:2" ht="12.75">
      <c r="A37" s="12">
        <v>18629</v>
      </c>
      <c r="B37" s="14">
        <v>336.4</v>
      </c>
    </row>
    <row r="38" spans="1:2" ht="12.75">
      <c r="A38" s="12">
        <v>18719</v>
      </c>
      <c r="B38" s="14">
        <v>344.5</v>
      </c>
    </row>
    <row r="39" spans="1:2" ht="12.75">
      <c r="A39" s="12">
        <v>18810</v>
      </c>
      <c r="B39" s="14">
        <v>351.8</v>
      </c>
    </row>
    <row r="40" spans="1:3" ht="12.75">
      <c r="A40" s="12">
        <v>18902</v>
      </c>
      <c r="B40" s="14">
        <v>356.6</v>
      </c>
      <c r="C40" s="7">
        <f>AVERAGE(B37:B40)</f>
        <v>347.32500000000005</v>
      </c>
    </row>
    <row r="41" spans="1:2" ht="12.75">
      <c r="A41" s="12">
        <v>18994</v>
      </c>
      <c r="B41" s="14">
        <v>360.2</v>
      </c>
    </row>
    <row r="42" spans="1:2" ht="12.75">
      <c r="A42" s="12">
        <v>19085</v>
      </c>
      <c r="B42" s="14">
        <v>361.4</v>
      </c>
    </row>
    <row r="43" spans="1:2" ht="12.75">
      <c r="A43" s="12">
        <v>19176</v>
      </c>
      <c r="B43" s="14">
        <v>368.1</v>
      </c>
    </row>
    <row r="44" spans="1:3" ht="12.75">
      <c r="A44" s="12">
        <v>19268</v>
      </c>
      <c r="B44" s="14">
        <v>381.2</v>
      </c>
      <c r="C44" s="7">
        <f>AVERAGE(B41:B44)</f>
        <v>367.72499999999997</v>
      </c>
    </row>
    <row r="45" spans="1:2" ht="12.75">
      <c r="A45" s="12">
        <v>19360</v>
      </c>
      <c r="B45" s="14">
        <v>388.5</v>
      </c>
    </row>
    <row r="46" spans="1:2" ht="12.75">
      <c r="A46" s="12">
        <v>19450</v>
      </c>
      <c r="B46" s="14">
        <v>392.3</v>
      </c>
    </row>
    <row r="47" spans="1:2" ht="12.75">
      <c r="A47" s="12">
        <v>19541</v>
      </c>
      <c r="B47" s="14">
        <v>391.7</v>
      </c>
    </row>
    <row r="48" spans="1:3" ht="12.75">
      <c r="A48" s="12">
        <v>19633</v>
      </c>
      <c r="B48" s="14">
        <v>386.5</v>
      </c>
      <c r="C48" s="7">
        <f>AVERAGE(B45:B48)</f>
        <v>389.75</v>
      </c>
    </row>
    <row r="49" spans="1:2" ht="12.75">
      <c r="A49" s="12">
        <v>19725</v>
      </c>
      <c r="B49" s="14">
        <v>385.9</v>
      </c>
    </row>
    <row r="50" spans="1:2" ht="12.75">
      <c r="A50" s="12">
        <v>19815</v>
      </c>
      <c r="B50" s="14">
        <v>386.7</v>
      </c>
    </row>
    <row r="51" spans="1:2" ht="12.75">
      <c r="A51" s="12">
        <v>19906</v>
      </c>
      <c r="B51" s="14">
        <v>391.6</v>
      </c>
    </row>
    <row r="52" spans="1:3" ht="12.75">
      <c r="A52" s="12">
        <v>19998</v>
      </c>
      <c r="B52" s="14">
        <v>400.3</v>
      </c>
      <c r="C52" s="7">
        <f>AVERAGE(B49:B52)</f>
        <v>391.12499999999994</v>
      </c>
    </row>
    <row r="53" spans="1:2" ht="12.75">
      <c r="A53" s="12">
        <v>20090</v>
      </c>
      <c r="B53" s="14">
        <v>413.8</v>
      </c>
    </row>
    <row r="54" spans="1:2" ht="12.75">
      <c r="A54" s="12">
        <v>20180</v>
      </c>
      <c r="B54" s="14">
        <v>422.2</v>
      </c>
    </row>
    <row r="55" spans="1:2" ht="12.75">
      <c r="A55" s="12">
        <v>20271</v>
      </c>
      <c r="B55" s="14">
        <v>430.9</v>
      </c>
    </row>
    <row r="56" spans="1:3" ht="12.75">
      <c r="A56" s="12">
        <v>20363</v>
      </c>
      <c r="B56" s="14">
        <v>437.8</v>
      </c>
      <c r="C56" s="7">
        <f>AVERAGE(B53:B56)</f>
        <v>426.175</v>
      </c>
    </row>
    <row r="57" spans="1:2" ht="12.75">
      <c r="A57" s="12">
        <v>20455</v>
      </c>
      <c r="B57" s="14">
        <v>440.5</v>
      </c>
    </row>
    <row r="58" spans="1:2" ht="12.75">
      <c r="A58" s="12">
        <v>20546</v>
      </c>
      <c r="B58" s="14">
        <v>446.8</v>
      </c>
    </row>
    <row r="59" spans="1:2" ht="12.75">
      <c r="A59" s="12">
        <v>20637</v>
      </c>
      <c r="B59" s="14">
        <v>452</v>
      </c>
    </row>
    <row r="60" spans="1:3" ht="12.75">
      <c r="A60" s="12">
        <v>20729</v>
      </c>
      <c r="B60" s="14">
        <v>461.3</v>
      </c>
      <c r="C60" s="7">
        <f>AVERAGE(B57:B60)</f>
        <v>450.15</v>
      </c>
    </row>
    <row r="61" spans="1:2" ht="12.75">
      <c r="A61" s="12">
        <v>20821</v>
      </c>
      <c r="B61" s="14">
        <v>470.6</v>
      </c>
    </row>
    <row r="62" spans="1:2" ht="12.75">
      <c r="A62" s="12">
        <v>20911</v>
      </c>
      <c r="B62" s="14">
        <v>472.8</v>
      </c>
    </row>
    <row r="63" spans="1:2" ht="12.75">
      <c r="A63" s="12">
        <v>21002</v>
      </c>
      <c r="B63" s="14">
        <v>480.3</v>
      </c>
    </row>
    <row r="64" spans="1:3" ht="12.75">
      <c r="A64" s="12">
        <v>21094</v>
      </c>
      <c r="B64" s="14">
        <v>475.7</v>
      </c>
      <c r="C64" s="7">
        <f>AVERAGE(B61:B64)</f>
        <v>474.85</v>
      </c>
    </row>
    <row r="65" spans="1:2" ht="12.75">
      <c r="A65" s="12">
        <v>21186</v>
      </c>
      <c r="B65" s="14">
        <v>468.4</v>
      </c>
    </row>
    <row r="66" spans="1:2" ht="12.75">
      <c r="A66" s="12">
        <v>21276</v>
      </c>
      <c r="B66" s="14">
        <v>472.8</v>
      </c>
    </row>
    <row r="67" spans="1:2" ht="12.75">
      <c r="A67" s="12">
        <v>21367</v>
      </c>
      <c r="B67" s="14">
        <v>486.7</v>
      </c>
    </row>
    <row r="68" spans="1:3" ht="12.75">
      <c r="A68" s="12">
        <v>21459</v>
      </c>
      <c r="B68" s="14">
        <v>500.4</v>
      </c>
      <c r="C68" s="7">
        <f>AVERAGE(B65:B68)</f>
        <v>482.07500000000005</v>
      </c>
    </row>
    <row r="69" spans="1:2" ht="12.75">
      <c r="A69" s="12">
        <v>21551</v>
      </c>
      <c r="B69" s="14">
        <v>511.1</v>
      </c>
    </row>
    <row r="70" spans="1:2" ht="12.75">
      <c r="A70" s="12">
        <v>21641</v>
      </c>
      <c r="B70" s="14">
        <v>524.2</v>
      </c>
    </row>
    <row r="71" spans="1:2" ht="12.75">
      <c r="A71" s="12">
        <v>21732</v>
      </c>
      <c r="B71" s="14">
        <v>525.2</v>
      </c>
    </row>
    <row r="72" spans="1:3" ht="12.75">
      <c r="A72" s="12">
        <v>21824</v>
      </c>
      <c r="B72" s="14">
        <v>529.3</v>
      </c>
      <c r="C72" s="7">
        <f>AVERAGE(B69:B72)</f>
        <v>522.45</v>
      </c>
    </row>
    <row r="73" spans="1:2" ht="12.75">
      <c r="A73" s="12">
        <v>21916</v>
      </c>
      <c r="B73" s="14">
        <v>543.3</v>
      </c>
    </row>
    <row r="74" spans="1:2" ht="12.75">
      <c r="A74" s="12">
        <v>22007</v>
      </c>
      <c r="B74" s="14">
        <v>542.7</v>
      </c>
    </row>
    <row r="75" spans="1:2" ht="12.75">
      <c r="A75" s="12">
        <v>22098</v>
      </c>
      <c r="B75" s="14">
        <v>546</v>
      </c>
    </row>
    <row r="76" spans="1:3" ht="12.75">
      <c r="A76" s="12">
        <v>22190</v>
      </c>
      <c r="B76" s="14">
        <v>541.1</v>
      </c>
      <c r="C76" s="7">
        <f>AVERAGE(B73:B76)</f>
        <v>543.275</v>
      </c>
    </row>
    <row r="77" spans="1:2" ht="12.75">
      <c r="A77" s="12">
        <v>22282</v>
      </c>
      <c r="B77" s="14">
        <v>545.9</v>
      </c>
    </row>
    <row r="78" spans="1:2" ht="12.75">
      <c r="A78" s="12">
        <v>22372</v>
      </c>
      <c r="B78" s="14">
        <v>557.4</v>
      </c>
    </row>
    <row r="79" spans="1:2" ht="12.75">
      <c r="A79" s="12">
        <v>22463</v>
      </c>
      <c r="B79" s="14">
        <v>568.2</v>
      </c>
    </row>
    <row r="80" spans="1:3" ht="12.75">
      <c r="A80" s="12">
        <v>22555</v>
      </c>
      <c r="B80" s="14">
        <v>581.6</v>
      </c>
      <c r="C80" s="7">
        <f>AVERAGE(B77:B80)</f>
        <v>563.275</v>
      </c>
    </row>
    <row r="81" spans="1:2" ht="12.75">
      <c r="A81" s="12">
        <v>22647</v>
      </c>
      <c r="B81" s="14">
        <v>595.2</v>
      </c>
    </row>
    <row r="82" spans="1:2" ht="12.75">
      <c r="A82" s="12">
        <v>22737</v>
      </c>
      <c r="B82" s="14">
        <v>602.6</v>
      </c>
    </row>
    <row r="83" spans="1:2" ht="12.75">
      <c r="A83" s="12">
        <v>22828</v>
      </c>
      <c r="B83" s="14">
        <v>609.6</v>
      </c>
    </row>
    <row r="84" spans="1:3" ht="12.75">
      <c r="A84" s="12">
        <v>22920</v>
      </c>
      <c r="B84" s="14">
        <v>613.1</v>
      </c>
      <c r="C84" s="7">
        <f>AVERAGE(B81:B84)</f>
        <v>605.125</v>
      </c>
    </row>
    <row r="85" spans="1:2" ht="12.75">
      <c r="A85" s="12">
        <v>23012</v>
      </c>
      <c r="B85" s="14">
        <v>622.7</v>
      </c>
    </row>
    <row r="86" spans="1:2" ht="12.75">
      <c r="A86" s="12">
        <v>23102</v>
      </c>
      <c r="B86" s="14">
        <v>631.8</v>
      </c>
    </row>
    <row r="87" spans="1:2" ht="12.75">
      <c r="A87" s="12">
        <v>23193</v>
      </c>
      <c r="B87" s="14">
        <v>645</v>
      </c>
    </row>
    <row r="88" spans="1:3" ht="12.75">
      <c r="A88" s="12">
        <v>23285</v>
      </c>
      <c r="B88" s="14">
        <v>654.8</v>
      </c>
      <c r="C88" s="7">
        <f>AVERAGE(B85:B88)</f>
        <v>638.575</v>
      </c>
    </row>
    <row r="89" spans="1:2" ht="12.75">
      <c r="A89" s="12">
        <v>23377</v>
      </c>
      <c r="B89" s="14">
        <v>671.2</v>
      </c>
    </row>
    <row r="90" spans="1:2" ht="12.75">
      <c r="A90" s="12">
        <v>23468</v>
      </c>
      <c r="B90" s="14">
        <v>680.8</v>
      </c>
    </row>
    <row r="91" spans="1:2" ht="12.75">
      <c r="A91" s="12">
        <v>23559</v>
      </c>
      <c r="B91" s="14">
        <v>692.8</v>
      </c>
    </row>
    <row r="92" spans="1:3" ht="12.75">
      <c r="A92" s="12">
        <v>23651</v>
      </c>
      <c r="B92" s="14">
        <v>698.4</v>
      </c>
      <c r="C92" s="7">
        <f>AVERAGE(B89:B92)</f>
        <v>685.8</v>
      </c>
    </row>
    <row r="93" spans="1:2" ht="12.75">
      <c r="A93" s="12">
        <v>23743</v>
      </c>
      <c r="B93" s="14">
        <v>719.2</v>
      </c>
    </row>
    <row r="94" spans="1:2" ht="12.75">
      <c r="A94" s="12">
        <v>23833</v>
      </c>
      <c r="B94" s="14">
        <v>732.4</v>
      </c>
    </row>
    <row r="95" spans="1:2" ht="12.75">
      <c r="A95" s="12">
        <v>23924</v>
      </c>
      <c r="B95" s="14">
        <v>750.2</v>
      </c>
    </row>
    <row r="96" spans="1:3" ht="12.75">
      <c r="A96" s="12">
        <v>24016</v>
      </c>
      <c r="B96" s="14">
        <v>773.1</v>
      </c>
      <c r="C96" s="7">
        <f>AVERAGE(B93:B96)</f>
        <v>743.725</v>
      </c>
    </row>
    <row r="97" spans="1:2" ht="12.75">
      <c r="A97" s="12">
        <v>24108</v>
      </c>
      <c r="B97" s="14">
        <v>797.3</v>
      </c>
    </row>
    <row r="98" spans="1:2" ht="12.75">
      <c r="A98" s="12">
        <v>24198</v>
      </c>
      <c r="B98" s="14">
        <v>807.2</v>
      </c>
    </row>
    <row r="99" spans="1:2" ht="12.75">
      <c r="A99" s="12">
        <v>24289</v>
      </c>
      <c r="B99" s="14">
        <v>820.8</v>
      </c>
    </row>
    <row r="100" spans="1:3" ht="12.75">
      <c r="A100" s="12">
        <v>24381</v>
      </c>
      <c r="B100" s="14">
        <v>834.9</v>
      </c>
      <c r="C100" s="7">
        <f>AVERAGE(B97:B100)</f>
        <v>815.0500000000001</v>
      </c>
    </row>
    <row r="101" spans="1:2" ht="12.75">
      <c r="A101" s="12">
        <v>24473</v>
      </c>
      <c r="B101" s="14">
        <v>846</v>
      </c>
    </row>
    <row r="102" spans="1:2" ht="12.75">
      <c r="A102" s="12">
        <v>24563</v>
      </c>
      <c r="B102" s="14">
        <v>851.1</v>
      </c>
    </row>
    <row r="103" spans="1:2" ht="12.75">
      <c r="A103" s="12">
        <v>24654</v>
      </c>
      <c r="B103" s="14">
        <v>866.6</v>
      </c>
    </row>
    <row r="104" spans="1:3" ht="12.75">
      <c r="A104" s="12">
        <v>24746</v>
      </c>
      <c r="B104" s="14">
        <v>883.2</v>
      </c>
      <c r="C104" s="7">
        <f>AVERAGE(B101:B104)</f>
        <v>861.7249999999999</v>
      </c>
    </row>
    <row r="105" spans="1:2" ht="12.75">
      <c r="A105" s="12">
        <v>24838</v>
      </c>
      <c r="B105" s="14">
        <v>911.1</v>
      </c>
    </row>
    <row r="106" spans="1:2" ht="12.75">
      <c r="A106" s="12">
        <v>24929</v>
      </c>
      <c r="B106" s="14">
        <v>936.3</v>
      </c>
    </row>
    <row r="107" spans="1:2" ht="12.75">
      <c r="A107" s="12">
        <v>25020</v>
      </c>
      <c r="B107" s="14">
        <v>952.3</v>
      </c>
    </row>
    <row r="108" spans="1:3" ht="12.75">
      <c r="A108" s="12">
        <v>25112</v>
      </c>
      <c r="B108" s="14">
        <v>970.1</v>
      </c>
      <c r="C108" s="7">
        <f>AVERAGE(B105:B108)</f>
        <v>942.4499999999999</v>
      </c>
    </row>
    <row r="109" spans="1:2" ht="12.75">
      <c r="A109" s="12">
        <v>25204</v>
      </c>
      <c r="B109" s="14">
        <v>995.4</v>
      </c>
    </row>
    <row r="110" spans="1:2" ht="12.75">
      <c r="A110" s="12">
        <v>25294</v>
      </c>
      <c r="B110" s="14">
        <v>1011.4</v>
      </c>
    </row>
    <row r="111" spans="1:2" ht="12.75">
      <c r="A111" s="12">
        <v>25385</v>
      </c>
      <c r="B111" s="14">
        <v>1032</v>
      </c>
    </row>
    <row r="112" spans="1:3" ht="12.75">
      <c r="A112" s="12">
        <v>25477</v>
      </c>
      <c r="B112" s="14">
        <v>1040.7</v>
      </c>
      <c r="C112" s="7">
        <f>AVERAGE(B109:B112)</f>
        <v>1019.875</v>
      </c>
    </row>
    <row r="113" spans="1:2" ht="12.75">
      <c r="A113" s="12">
        <v>25569</v>
      </c>
      <c r="B113" s="14">
        <v>1053.5</v>
      </c>
    </row>
    <row r="114" spans="1:2" ht="12.75">
      <c r="A114" s="12">
        <v>25659</v>
      </c>
      <c r="B114" s="14">
        <v>1070.1</v>
      </c>
    </row>
    <row r="115" spans="1:2" ht="12.75">
      <c r="A115" s="12">
        <v>25750</v>
      </c>
      <c r="B115" s="14">
        <v>1088.5</v>
      </c>
    </row>
    <row r="116" spans="1:3" ht="12.75">
      <c r="A116" s="12">
        <v>25842</v>
      </c>
      <c r="B116" s="14">
        <v>1091.5</v>
      </c>
      <c r="C116" s="7">
        <f>AVERAGE(B113:B116)</f>
        <v>1075.9</v>
      </c>
    </row>
    <row r="117" spans="1:2" ht="12.75">
      <c r="A117" s="12">
        <v>25934</v>
      </c>
      <c r="B117" s="14">
        <v>1137.8</v>
      </c>
    </row>
    <row r="118" spans="1:2" ht="12.75">
      <c r="A118" s="12">
        <v>26024</v>
      </c>
      <c r="B118" s="14">
        <v>1159.4</v>
      </c>
    </row>
    <row r="119" spans="1:2" ht="12.75">
      <c r="A119" s="12">
        <v>26115</v>
      </c>
      <c r="B119" s="14">
        <v>1180.3</v>
      </c>
    </row>
    <row r="120" spans="1:3" ht="12.75">
      <c r="A120" s="12">
        <v>26207</v>
      </c>
      <c r="B120" s="14">
        <v>1193.6</v>
      </c>
      <c r="C120" s="7">
        <f>AVERAGE(B117:B120)</f>
        <v>1167.775</v>
      </c>
    </row>
    <row r="121" spans="1:2" ht="12.75">
      <c r="A121" s="12">
        <v>26299</v>
      </c>
      <c r="B121" s="14">
        <v>1233.8</v>
      </c>
    </row>
    <row r="122" spans="1:2" ht="12.75">
      <c r="A122" s="12">
        <v>26390</v>
      </c>
      <c r="B122" s="14">
        <v>1270.1</v>
      </c>
    </row>
    <row r="123" spans="1:2" ht="12.75">
      <c r="A123" s="12">
        <v>26481</v>
      </c>
      <c r="B123" s="14">
        <v>1293.8</v>
      </c>
    </row>
    <row r="124" spans="1:3" ht="12.75">
      <c r="A124" s="12">
        <v>26573</v>
      </c>
      <c r="B124" s="14">
        <v>1332</v>
      </c>
      <c r="C124" s="7">
        <f>AVERAGE(B121:B124)</f>
        <v>1282.425</v>
      </c>
    </row>
    <row r="125" spans="1:2" ht="12.75">
      <c r="A125" s="12">
        <v>26665</v>
      </c>
      <c r="B125" s="14">
        <v>1380.7</v>
      </c>
    </row>
    <row r="126" spans="1:2" ht="12.75">
      <c r="A126" s="12">
        <v>26755</v>
      </c>
      <c r="B126" s="14">
        <v>1417.6</v>
      </c>
    </row>
    <row r="127" spans="1:2" ht="12.75">
      <c r="A127" s="12">
        <v>26846</v>
      </c>
      <c r="B127" s="14">
        <v>1436.8</v>
      </c>
    </row>
    <row r="128" spans="1:3" ht="12.75">
      <c r="A128" s="12">
        <v>26938</v>
      </c>
      <c r="B128" s="14">
        <v>1479.1</v>
      </c>
      <c r="C128" s="7">
        <f>AVERAGE(B125:B128)</f>
        <v>1428.5500000000002</v>
      </c>
    </row>
    <row r="129" spans="1:2" ht="12.75">
      <c r="A129" s="12">
        <v>27030</v>
      </c>
      <c r="B129" s="14">
        <v>1494.7</v>
      </c>
    </row>
    <row r="130" spans="1:2" ht="12.75">
      <c r="A130" s="12">
        <v>27120</v>
      </c>
      <c r="B130" s="14">
        <v>1534.2</v>
      </c>
    </row>
    <row r="131" spans="1:2" ht="12.75">
      <c r="A131" s="12">
        <v>27211</v>
      </c>
      <c r="B131" s="14">
        <v>1563.4</v>
      </c>
    </row>
    <row r="132" spans="1:3" ht="12.75">
      <c r="A132" s="12">
        <v>27303</v>
      </c>
      <c r="B132" s="14">
        <v>1603</v>
      </c>
      <c r="C132" s="7">
        <f>AVERAGE(B129:B132)</f>
        <v>1548.825</v>
      </c>
    </row>
    <row r="133" spans="1:2" ht="12.75">
      <c r="A133" s="12">
        <v>27395</v>
      </c>
      <c r="B133" s="14">
        <v>1619.6</v>
      </c>
    </row>
    <row r="134" spans="1:2" ht="12.75">
      <c r="A134" s="12">
        <v>27485</v>
      </c>
      <c r="B134" s="14">
        <v>1656.4</v>
      </c>
    </row>
    <row r="135" spans="1:2" ht="12.75">
      <c r="A135" s="12">
        <v>27576</v>
      </c>
      <c r="B135" s="14">
        <v>1713.8</v>
      </c>
    </row>
    <row r="136" spans="1:3" ht="12.75">
      <c r="A136" s="12">
        <v>27668</v>
      </c>
      <c r="B136" s="14">
        <v>1765.9</v>
      </c>
      <c r="C136" s="7">
        <f>AVERAGE(B133:B136)</f>
        <v>1688.9250000000002</v>
      </c>
    </row>
    <row r="137" spans="1:2" ht="12.75">
      <c r="A137" s="12">
        <v>27760</v>
      </c>
      <c r="B137" s="14">
        <v>1824.5</v>
      </c>
    </row>
    <row r="138" spans="1:2" ht="12.75">
      <c r="A138" s="12">
        <v>27851</v>
      </c>
      <c r="B138" s="14">
        <v>1856.9</v>
      </c>
    </row>
    <row r="139" spans="1:2" ht="12.75">
      <c r="A139" s="12">
        <v>27942</v>
      </c>
      <c r="B139" s="14">
        <v>1890.5</v>
      </c>
    </row>
    <row r="140" spans="1:3" ht="12.75">
      <c r="A140" s="12">
        <v>28034</v>
      </c>
      <c r="B140" s="14">
        <v>1938.4</v>
      </c>
      <c r="C140" s="7">
        <f>AVERAGE(B137:B140)</f>
        <v>1877.5749999999998</v>
      </c>
    </row>
    <row r="141" spans="1:2" ht="12.75">
      <c r="A141" s="12">
        <v>28126</v>
      </c>
      <c r="B141" s="14">
        <v>1992.5</v>
      </c>
    </row>
    <row r="142" spans="1:2" ht="12.75">
      <c r="A142" s="12">
        <v>28216</v>
      </c>
      <c r="B142" s="14">
        <v>2060.2</v>
      </c>
    </row>
    <row r="143" spans="1:2" ht="12.75">
      <c r="A143" s="12">
        <v>28307</v>
      </c>
      <c r="B143" s="14">
        <v>2122.4</v>
      </c>
    </row>
    <row r="144" spans="1:3" ht="12.75">
      <c r="A144" s="12">
        <v>28399</v>
      </c>
      <c r="B144" s="14">
        <v>2168.7</v>
      </c>
      <c r="C144" s="7">
        <f>AVERAGE(B141:B144)</f>
        <v>2085.95</v>
      </c>
    </row>
    <row r="145" spans="1:2" ht="12.75">
      <c r="A145" s="12">
        <v>28491</v>
      </c>
      <c r="B145" s="14">
        <v>2208.7</v>
      </c>
    </row>
    <row r="146" spans="1:2" ht="12.75">
      <c r="A146" s="12">
        <v>28581</v>
      </c>
      <c r="B146" s="14">
        <v>2336.6</v>
      </c>
    </row>
    <row r="147" spans="1:2" ht="12.75">
      <c r="A147" s="12">
        <v>28672</v>
      </c>
      <c r="B147" s="14">
        <v>2398.9</v>
      </c>
    </row>
    <row r="148" spans="1:3" ht="12.75">
      <c r="A148" s="12">
        <v>28764</v>
      </c>
      <c r="B148" s="14">
        <v>2482.2</v>
      </c>
      <c r="C148" s="7">
        <f>AVERAGE(B145:B148)</f>
        <v>2356.5999999999995</v>
      </c>
    </row>
    <row r="149" spans="1:2" ht="12.75">
      <c r="A149" s="12">
        <v>28856</v>
      </c>
      <c r="B149" s="14">
        <v>2531.6</v>
      </c>
    </row>
    <row r="150" spans="1:2" ht="12.75">
      <c r="A150" s="12">
        <v>28946</v>
      </c>
      <c r="B150" s="14">
        <v>2595.9</v>
      </c>
    </row>
    <row r="151" spans="1:2" ht="12.75">
      <c r="A151" s="12">
        <v>29037</v>
      </c>
      <c r="B151" s="14">
        <v>2670.4</v>
      </c>
    </row>
    <row r="152" spans="1:3" ht="12.75">
      <c r="A152" s="12">
        <v>29129</v>
      </c>
      <c r="B152" s="14">
        <v>2730.7</v>
      </c>
      <c r="C152" s="7">
        <f>AVERAGE(B149:B152)</f>
        <v>2632.1499999999996</v>
      </c>
    </row>
    <row r="153" spans="1:2" ht="12.75">
      <c r="A153" s="12">
        <v>29221</v>
      </c>
      <c r="B153" s="14">
        <v>2796.5</v>
      </c>
    </row>
    <row r="154" spans="1:2" ht="12.75">
      <c r="A154" s="12">
        <v>29312</v>
      </c>
      <c r="B154" s="14">
        <v>2799.9</v>
      </c>
    </row>
    <row r="155" spans="1:2" ht="12.75">
      <c r="A155" s="12">
        <v>29403</v>
      </c>
      <c r="B155" s="14">
        <v>2860</v>
      </c>
    </row>
    <row r="156" spans="1:3" ht="12.75">
      <c r="A156" s="12">
        <v>29495</v>
      </c>
      <c r="B156" s="14">
        <v>2993.5</v>
      </c>
      <c r="C156" s="7">
        <f>AVERAGE(B153:B156)</f>
        <v>2862.475</v>
      </c>
    </row>
    <row r="157" spans="1:2" ht="12.75">
      <c r="A157" s="12">
        <v>29587</v>
      </c>
      <c r="B157" s="14">
        <v>3131.8</v>
      </c>
    </row>
    <row r="158" spans="1:2" ht="12.75">
      <c r="A158" s="12">
        <v>29677</v>
      </c>
      <c r="B158" s="14">
        <v>3167.2</v>
      </c>
    </row>
    <row r="159" spans="1:2" ht="12.75">
      <c r="A159" s="12">
        <v>29768</v>
      </c>
      <c r="B159" s="14">
        <v>3261.2</v>
      </c>
    </row>
    <row r="160" spans="1:3" ht="12.75">
      <c r="A160" s="12">
        <v>29860</v>
      </c>
      <c r="B160" s="14">
        <v>3283.5</v>
      </c>
      <c r="C160" s="7">
        <f>AVERAGE(B157:B160)</f>
        <v>3210.925</v>
      </c>
    </row>
    <row r="161" spans="1:2" ht="12.75">
      <c r="A161" s="12">
        <v>29952</v>
      </c>
      <c r="B161" s="14">
        <v>3273.8</v>
      </c>
    </row>
    <row r="162" spans="1:2" ht="12.75">
      <c r="A162" s="12">
        <v>30042</v>
      </c>
      <c r="B162" s="14">
        <v>3331.3</v>
      </c>
    </row>
    <row r="163" spans="1:2" ht="12.75">
      <c r="A163" s="12">
        <v>30133</v>
      </c>
      <c r="B163" s="14">
        <v>3367.1</v>
      </c>
    </row>
    <row r="164" spans="1:3" ht="12.75">
      <c r="A164" s="12">
        <v>30225</v>
      </c>
      <c r="B164" s="14">
        <v>3407.8</v>
      </c>
      <c r="C164" s="7">
        <f>AVERAGE(B161:B164)</f>
        <v>3345</v>
      </c>
    </row>
    <row r="165" spans="1:2" ht="12.75">
      <c r="A165" s="12">
        <v>30317</v>
      </c>
      <c r="B165" s="14">
        <v>3480.3</v>
      </c>
    </row>
    <row r="166" spans="1:2" ht="12.75">
      <c r="A166" s="12">
        <v>30407</v>
      </c>
      <c r="B166" s="14">
        <v>3583.8</v>
      </c>
    </row>
    <row r="167" spans="1:2" ht="12.75">
      <c r="A167" s="12">
        <v>30498</v>
      </c>
      <c r="B167" s="14">
        <v>3692.3</v>
      </c>
    </row>
    <row r="168" spans="1:3" ht="12.75">
      <c r="A168" s="12">
        <v>30590</v>
      </c>
      <c r="B168" s="14">
        <v>3796.1</v>
      </c>
      <c r="C168" s="7">
        <f>AVERAGE(B165:B168)</f>
        <v>3638.1250000000005</v>
      </c>
    </row>
    <row r="169" spans="1:2" ht="12.75">
      <c r="A169" s="12">
        <v>30682</v>
      </c>
      <c r="B169" s="14">
        <v>3912.8</v>
      </c>
    </row>
    <row r="170" spans="1:2" ht="12.75">
      <c r="A170" s="12">
        <v>30773</v>
      </c>
      <c r="B170" s="14">
        <v>4015</v>
      </c>
    </row>
    <row r="171" spans="1:2" ht="12.75">
      <c r="A171" s="12">
        <v>30864</v>
      </c>
      <c r="B171" s="14">
        <v>4087.4</v>
      </c>
    </row>
    <row r="172" spans="1:3" ht="12.75">
      <c r="A172" s="12">
        <v>30956</v>
      </c>
      <c r="B172" s="14">
        <v>4147.6</v>
      </c>
      <c r="C172" s="7">
        <f>AVERAGE(B169:B172)</f>
        <v>4040.7000000000003</v>
      </c>
    </row>
    <row r="173" spans="1:2" ht="12.75">
      <c r="A173" s="12">
        <v>31048</v>
      </c>
      <c r="B173" s="14">
        <v>4237</v>
      </c>
    </row>
    <row r="174" spans="1:2" ht="12.75">
      <c r="A174" s="12">
        <v>31138</v>
      </c>
      <c r="B174" s="14">
        <v>4302.3</v>
      </c>
    </row>
    <row r="175" spans="1:2" ht="12.75">
      <c r="A175" s="12">
        <v>31229</v>
      </c>
      <c r="B175" s="14">
        <v>4394.6</v>
      </c>
    </row>
    <row r="176" spans="1:3" ht="12.75">
      <c r="A176" s="12">
        <v>31321</v>
      </c>
      <c r="B176" s="14">
        <v>4453.1</v>
      </c>
      <c r="C176" s="7">
        <f>AVERAGE(B173:B176)</f>
        <v>4346.75</v>
      </c>
    </row>
    <row r="177" spans="1:2" ht="12.75">
      <c r="A177" s="12">
        <v>31413</v>
      </c>
      <c r="B177" s="14">
        <v>4516.3</v>
      </c>
    </row>
    <row r="178" spans="1:2" ht="12.75">
      <c r="A178" s="12">
        <v>31503</v>
      </c>
      <c r="B178" s="14">
        <v>4555.2</v>
      </c>
    </row>
    <row r="179" spans="1:2" ht="12.75">
      <c r="A179" s="12">
        <v>31594</v>
      </c>
      <c r="B179" s="14">
        <v>4619.6</v>
      </c>
    </row>
    <row r="180" spans="1:3" ht="12.75">
      <c r="A180" s="12">
        <v>31686</v>
      </c>
      <c r="B180" s="14">
        <v>4669.4</v>
      </c>
      <c r="C180" s="7">
        <f>AVERAGE(B177:B180)</f>
        <v>4590.125</v>
      </c>
    </row>
    <row r="181" spans="1:2" ht="12.75">
      <c r="A181" s="12">
        <v>31778</v>
      </c>
      <c r="B181" s="14">
        <v>4736.2</v>
      </c>
    </row>
    <row r="182" spans="1:2" ht="12.75">
      <c r="A182" s="12">
        <v>31868</v>
      </c>
      <c r="B182" s="14">
        <v>4821.4</v>
      </c>
    </row>
    <row r="183" spans="1:2" ht="12.75">
      <c r="A183" s="12">
        <v>31959</v>
      </c>
      <c r="B183" s="14">
        <v>4900.5</v>
      </c>
    </row>
    <row r="184" spans="1:3" ht="12.75">
      <c r="A184" s="12">
        <v>32051</v>
      </c>
      <c r="B184" s="14">
        <v>5022.7</v>
      </c>
      <c r="C184" s="7">
        <f>AVERAGE(B181:B184)</f>
        <v>4870.2</v>
      </c>
    </row>
    <row r="185" spans="1:2" ht="12.75">
      <c r="A185" s="12">
        <v>32143</v>
      </c>
      <c r="B185" s="14">
        <v>5090.6</v>
      </c>
    </row>
    <row r="186" spans="1:2" ht="12.75">
      <c r="A186" s="12">
        <v>32234</v>
      </c>
      <c r="B186" s="14">
        <v>5207.7</v>
      </c>
    </row>
    <row r="187" spans="1:2" ht="12.75">
      <c r="A187" s="12">
        <v>32325</v>
      </c>
      <c r="B187" s="14">
        <v>5299.5</v>
      </c>
    </row>
    <row r="188" spans="1:3" ht="12.75">
      <c r="A188" s="12">
        <v>32417</v>
      </c>
      <c r="B188" s="14">
        <v>5412.7</v>
      </c>
      <c r="C188" s="7">
        <f>AVERAGE(B185:B188)</f>
        <v>5252.625</v>
      </c>
    </row>
    <row r="189" spans="1:2" ht="12.75">
      <c r="A189" s="12">
        <v>32509</v>
      </c>
      <c r="B189" s="14">
        <v>5527.3</v>
      </c>
    </row>
    <row r="190" spans="1:2" ht="12.75">
      <c r="A190" s="12">
        <v>32599</v>
      </c>
      <c r="B190" s="14">
        <v>5628.4</v>
      </c>
    </row>
    <row r="191" spans="1:2" ht="12.75">
      <c r="A191" s="12">
        <v>32690</v>
      </c>
      <c r="B191" s="14">
        <v>5711.5</v>
      </c>
    </row>
    <row r="192" spans="1:3" ht="12.75">
      <c r="A192" s="12">
        <v>32782</v>
      </c>
      <c r="B192" s="14">
        <v>5763.4</v>
      </c>
      <c r="C192" s="7">
        <f>AVERAGE(B189:B192)</f>
        <v>5657.65</v>
      </c>
    </row>
    <row r="193" spans="1:2" ht="12.75">
      <c r="A193" s="12">
        <v>32874</v>
      </c>
      <c r="B193" s="14">
        <v>5890.8</v>
      </c>
    </row>
    <row r="194" spans="1:2" ht="12.75">
      <c r="A194" s="12">
        <v>32964</v>
      </c>
      <c r="B194" s="14">
        <v>5974.6</v>
      </c>
    </row>
    <row r="195" spans="1:2" ht="12.75">
      <c r="A195" s="12">
        <v>33055</v>
      </c>
      <c r="B195" s="14">
        <v>6029.5</v>
      </c>
    </row>
    <row r="196" spans="1:3" ht="12.75">
      <c r="A196" s="12">
        <v>33147</v>
      </c>
      <c r="B196" s="14">
        <v>6023.3</v>
      </c>
      <c r="C196" s="7">
        <f>AVERAGE(B193:B196)</f>
        <v>5979.55</v>
      </c>
    </row>
    <row r="197" spans="1:2" ht="12.75">
      <c r="A197" s="12">
        <v>33239</v>
      </c>
      <c r="B197" s="14">
        <v>6054.8</v>
      </c>
    </row>
    <row r="198" spans="1:2" ht="12.75">
      <c r="A198" s="12">
        <v>33329</v>
      </c>
      <c r="B198" s="14">
        <v>6143.6</v>
      </c>
    </row>
    <row r="199" spans="1:2" ht="12.75">
      <c r="A199" s="12">
        <v>33420</v>
      </c>
      <c r="B199" s="14">
        <v>6218.4</v>
      </c>
    </row>
    <row r="200" spans="1:3" ht="12.75">
      <c r="A200" s="12">
        <v>33512</v>
      </c>
      <c r="B200" s="14">
        <v>6279.3</v>
      </c>
      <c r="C200" s="7">
        <f>AVERAGE(B197:B200)</f>
        <v>6174.025000000001</v>
      </c>
    </row>
    <row r="201" spans="1:2" ht="12.75">
      <c r="A201" s="12">
        <v>33604</v>
      </c>
      <c r="B201" s="14">
        <v>6380.8</v>
      </c>
    </row>
    <row r="202" spans="1:2" ht="12.75">
      <c r="A202" s="12">
        <v>33695</v>
      </c>
      <c r="B202" s="14">
        <v>6492.3</v>
      </c>
    </row>
    <row r="203" spans="1:2" ht="12.75">
      <c r="A203" s="12">
        <v>33786</v>
      </c>
      <c r="B203" s="14">
        <v>6586.5</v>
      </c>
    </row>
    <row r="204" spans="1:3" ht="12.75">
      <c r="A204" s="12">
        <v>33878</v>
      </c>
      <c r="B204" s="14">
        <v>6697.5</v>
      </c>
      <c r="C204" s="7">
        <f>AVERAGE(B201:B204)</f>
        <v>6539.275</v>
      </c>
    </row>
    <row r="205" spans="1:2" ht="12.75">
      <c r="A205" s="12">
        <v>33970</v>
      </c>
      <c r="B205" s="14">
        <v>6748.2</v>
      </c>
    </row>
    <row r="206" spans="1:2" ht="12.75">
      <c r="A206" s="12">
        <v>34060</v>
      </c>
      <c r="B206" s="14">
        <v>6829.6</v>
      </c>
    </row>
    <row r="207" spans="1:2" ht="12.75">
      <c r="A207" s="12">
        <v>34151</v>
      </c>
      <c r="B207" s="14">
        <v>6904.2</v>
      </c>
    </row>
    <row r="208" spans="1:3" ht="12.75">
      <c r="A208" s="12">
        <v>34243</v>
      </c>
      <c r="B208" s="14">
        <v>7032.8</v>
      </c>
      <c r="C208" s="7">
        <f>AVERAGE(B205:B208)</f>
        <v>6878.7</v>
      </c>
    </row>
    <row r="209" spans="1:2" ht="12.75">
      <c r="A209" s="12">
        <v>34335</v>
      </c>
      <c r="B209" s="14">
        <v>7136.2</v>
      </c>
    </row>
    <row r="210" spans="1:2" ht="12.75">
      <c r="A210" s="12">
        <v>34425</v>
      </c>
      <c r="B210" s="14">
        <v>7269.8</v>
      </c>
    </row>
    <row r="211" spans="1:2" ht="12.75">
      <c r="A211" s="12">
        <v>34516</v>
      </c>
      <c r="B211" s="14">
        <v>7352.2</v>
      </c>
    </row>
    <row r="212" spans="1:3" ht="12.75">
      <c r="A212" s="12">
        <v>34608</v>
      </c>
      <c r="B212" s="14">
        <v>7476.6</v>
      </c>
      <c r="C212" s="7">
        <f>AVERAGE(B209:B212)</f>
        <v>7308.700000000001</v>
      </c>
    </row>
    <row r="213" spans="1:2" ht="12.75">
      <c r="A213" s="12">
        <v>34700</v>
      </c>
      <c r="B213" s="14">
        <v>7545.3</v>
      </c>
    </row>
    <row r="214" spans="1:2" ht="12.75">
      <c r="A214" s="12">
        <v>34790</v>
      </c>
      <c r="B214" s="14">
        <v>7604.9</v>
      </c>
    </row>
    <row r="215" spans="1:2" ht="12.75">
      <c r="A215" s="12">
        <v>34881</v>
      </c>
      <c r="B215" s="14">
        <v>7706.5</v>
      </c>
    </row>
    <row r="216" spans="1:3" ht="12.75">
      <c r="A216" s="12">
        <v>34973</v>
      </c>
      <c r="B216" s="14">
        <v>7799.5</v>
      </c>
      <c r="C216" s="7">
        <f>AVERAGE(B213:B216)</f>
        <v>7664.05</v>
      </c>
    </row>
    <row r="217" spans="1:2" ht="12.75">
      <c r="A217" s="12">
        <v>35065</v>
      </c>
      <c r="B217" s="14">
        <v>7893.1</v>
      </c>
    </row>
    <row r="218" spans="1:2" ht="12.75">
      <c r="A218" s="12">
        <v>35156</v>
      </c>
      <c r="B218" s="14">
        <v>8061.5</v>
      </c>
    </row>
    <row r="219" spans="1:2" ht="12.75">
      <c r="A219" s="12">
        <v>35247</v>
      </c>
      <c r="B219" s="14">
        <v>8159</v>
      </c>
    </row>
    <row r="220" spans="1:3" ht="12.75">
      <c r="A220" s="12">
        <v>35339</v>
      </c>
      <c r="B220" s="14">
        <v>8287</v>
      </c>
      <c r="C220" s="7">
        <f>AVERAGE(B217:B220)</f>
        <v>8100.15</v>
      </c>
    </row>
    <row r="221" spans="1:2" ht="12.75">
      <c r="A221" s="12">
        <v>35431</v>
      </c>
      <c r="B221" s="14">
        <v>8402</v>
      </c>
    </row>
    <row r="222" spans="1:2" ht="12.75">
      <c r="A222" s="12">
        <v>35521</v>
      </c>
      <c r="B222" s="14">
        <v>8551.9</v>
      </c>
    </row>
    <row r="223" spans="1:2" ht="12.75">
      <c r="A223" s="12">
        <v>35612</v>
      </c>
      <c r="B223" s="14">
        <v>8691.7</v>
      </c>
    </row>
    <row r="224" spans="1:3" ht="12.75">
      <c r="A224" s="12">
        <v>35704</v>
      </c>
      <c r="B224" s="14">
        <v>8788.3</v>
      </c>
      <c r="C224" s="7">
        <f>AVERAGE(B221:B224)</f>
        <v>8608.475</v>
      </c>
    </row>
    <row r="225" spans="1:2" ht="12.75">
      <c r="A225" s="12">
        <v>35796</v>
      </c>
      <c r="B225" s="14">
        <v>8889.7</v>
      </c>
    </row>
    <row r="226" spans="1:2" ht="12.75">
      <c r="A226" s="12">
        <v>35886</v>
      </c>
      <c r="B226" s="14">
        <v>8994.7</v>
      </c>
    </row>
    <row r="227" spans="1:2" ht="12.75">
      <c r="A227" s="12">
        <v>35977</v>
      </c>
      <c r="B227" s="14">
        <v>9146.5</v>
      </c>
    </row>
    <row r="228" spans="1:3" ht="12.75">
      <c r="A228" s="12">
        <v>36069</v>
      </c>
      <c r="B228" s="14">
        <v>9325.6</v>
      </c>
      <c r="C228" s="7">
        <f>AVERAGE(B225:B228)</f>
        <v>9089.125</v>
      </c>
    </row>
    <row r="229" spans="1:2" ht="12.75">
      <c r="A229" s="12">
        <v>36161</v>
      </c>
      <c r="B229" s="14">
        <v>9450.3</v>
      </c>
    </row>
    <row r="230" spans="1:2" ht="12.75">
      <c r="A230" s="12">
        <v>36251</v>
      </c>
      <c r="B230" s="14">
        <v>9561.5</v>
      </c>
    </row>
    <row r="231" spans="1:2" ht="12.75">
      <c r="A231" s="12">
        <v>36342</v>
      </c>
      <c r="B231" s="14">
        <v>9718.7</v>
      </c>
    </row>
    <row r="232" spans="1:3" ht="12.75">
      <c r="A232" s="12">
        <v>36434</v>
      </c>
      <c r="B232" s="14">
        <v>9932.3</v>
      </c>
      <c r="C232" s="7">
        <f>AVERAGE(B229:B232)</f>
        <v>9665.7</v>
      </c>
    </row>
    <row r="233" spans="1:2" ht="12.75">
      <c r="A233" s="12">
        <v>36526</v>
      </c>
      <c r="B233" s="14">
        <v>10036.1</v>
      </c>
    </row>
    <row r="234" spans="1:2" ht="12.75">
      <c r="A234" s="12">
        <v>36617</v>
      </c>
      <c r="B234" s="14">
        <v>10283.7</v>
      </c>
    </row>
    <row r="235" spans="1:2" ht="12.75">
      <c r="A235" s="12">
        <v>36708</v>
      </c>
      <c r="B235" s="14">
        <v>10363.8</v>
      </c>
    </row>
    <row r="236" spans="1:3" ht="12.75">
      <c r="A236" s="12">
        <v>36800</v>
      </c>
      <c r="B236" s="14">
        <v>10475.3</v>
      </c>
      <c r="C236" s="7">
        <f>AVERAGE(B233:B236)</f>
        <v>10289.725</v>
      </c>
    </row>
    <row r="237" spans="1:2" ht="12.75">
      <c r="A237" s="12">
        <v>36892</v>
      </c>
      <c r="B237" s="14">
        <v>10512.5</v>
      </c>
    </row>
    <row r="238" spans="1:2" ht="12.75">
      <c r="A238" s="12">
        <v>36982</v>
      </c>
      <c r="B238" s="14">
        <v>10641.6</v>
      </c>
    </row>
    <row r="239" spans="1:2" ht="12.75">
      <c r="A239" s="12">
        <v>37073</v>
      </c>
      <c r="B239" s="14">
        <v>10644.3</v>
      </c>
    </row>
    <row r="240" spans="1:3" ht="12.75">
      <c r="A240" s="12">
        <v>37165</v>
      </c>
      <c r="B240" s="14">
        <v>10702.7</v>
      </c>
      <c r="C240" s="7">
        <f>AVERAGE(B237:B240)</f>
        <v>10625.275</v>
      </c>
    </row>
    <row r="241" spans="1:2" ht="12.75">
      <c r="A241" s="12">
        <v>37257</v>
      </c>
      <c r="B241" s="14">
        <v>10837.3</v>
      </c>
    </row>
    <row r="242" spans="1:2" ht="12.75">
      <c r="A242" s="12">
        <v>37347</v>
      </c>
      <c r="B242" s="14">
        <v>10938</v>
      </c>
    </row>
    <row r="243" spans="1:2" ht="12.75">
      <c r="A243" s="12">
        <v>37438</v>
      </c>
      <c r="B243" s="14">
        <v>11039.8</v>
      </c>
    </row>
    <row r="244" spans="1:3" ht="12.75">
      <c r="A244" s="12">
        <v>37530</v>
      </c>
      <c r="B244" s="14">
        <v>11105.7</v>
      </c>
      <c r="C244" s="7">
        <f>AVERAGE(B241:B244)</f>
        <v>10980.2</v>
      </c>
    </row>
    <row r="245" spans="1:2" ht="12.75">
      <c r="A245" s="12">
        <v>37622</v>
      </c>
      <c r="B245" s="14">
        <v>11230.8</v>
      </c>
    </row>
    <row r="246" spans="1:2" ht="12.75">
      <c r="A246" s="12">
        <v>37712</v>
      </c>
      <c r="B246" s="14">
        <v>11371.4</v>
      </c>
    </row>
    <row r="247" spans="1:2" ht="12.75">
      <c r="A247" s="12">
        <v>37803</v>
      </c>
      <c r="B247" s="14">
        <v>11628.4</v>
      </c>
    </row>
    <row r="248" spans="1:3" ht="12.75">
      <c r="A248" s="12">
        <v>37895</v>
      </c>
      <c r="B248" s="14">
        <v>11818.5</v>
      </c>
      <c r="C248" s="7">
        <f>AVERAGE(B245:B248)</f>
        <v>11512.275</v>
      </c>
    </row>
    <row r="249" spans="1:2" ht="12.75">
      <c r="A249" s="12">
        <v>37987</v>
      </c>
      <c r="B249" s="14">
        <v>11991.4</v>
      </c>
    </row>
    <row r="250" spans="1:2" ht="12.75">
      <c r="A250" s="12">
        <v>38078</v>
      </c>
      <c r="B250" s="14">
        <v>12183.5</v>
      </c>
    </row>
    <row r="251" spans="1:2" ht="12.75">
      <c r="A251" s="12">
        <v>38169</v>
      </c>
      <c r="B251" s="14">
        <v>12369.4</v>
      </c>
    </row>
    <row r="252" spans="1:3" ht="12.75">
      <c r="A252" s="12">
        <v>38261</v>
      </c>
      <c r="B252" s="14">
        <v>12563.8</v>
      </c>
      <c r="C252" s="7">
        <f>AVERAGE(B249:B252)</f>
        <v>12277.025000000001</v>
      </c>
    </row>
    <row r="253" spans="1:2" ht="12.75">
      <c r="A253" s="12">
        <v>38353</v>
      </c>
      <c r="B253" s="14">
        <v>12816.2</v>
      </c>
    </row>
    <row r="254" spans="1:2" ht="12.75">
      <c r="A254" s="12">
        <v>38443</v>
      </c>
      <c r="B254" s="14">
        <v>12975.7</v>
      </c>
    </row>
    <row r="255" spans="1:2" ht="12.75">
      <c r="A255" s="12">
        <v>38534</v>
      </c>
      <c r="B255" s="14">
        <v>13206.5</v>
      </c>
    </row>
    <row r="256" spans="1:3" ht="12.75">
      <c r="A256" s="12">
        <v>38626</v>
      </c>
      <c r="B256" s="14">
        <v>13383.3</v>
      </c>
      <c r="C256" s="7">
        <f>AVERAGE(B253:B256)</f>
        <v>13095.425</v>
      </c>
    </row>
    <row r="257" spans="1:2" ht="12.75">
      <c r="A257" s="12">
        <v>38718</v>
      </c>
      <c r="B257" s="14">
        <v>13649.8</v>
      </c>
    </row>
    <row r="258" spans="1:2" ht="12.75">
      <c r="A258" s="12">
        <v>38808</v>
      </c>
      <c r="B258" s="14">
        <v>13802.9</v>
      </c>
    </row>
    <row r="259" spans="1:2" ht="12.75">
      <c r="A259" s="12">
        <v>38899</v>
      </c>
      <c r="B259" s="14">
        <v>13910.5</v>
      </c>
    </row>
    <row r="260" spans="1:5" ht="12.75">
      <c r="A260" s="12">
        <v>38991</v>
      </c>
      <c r="B260" s="14">
        <v>14068.4</v>
      </c>
      <c r="C260" s="7">
        <f>AVERAGE(B257:B260)</f>
        <v>13857.9</v>
      </c>
      <c r="D260" s="9"/>
      <c r="E260" s="9"/>
    </row>
    <row r="261" spans="1:3" ht="12.75">
      <c r="A261" s="12">
        <v>39083</v>
      </c>
      <c r="B261" s="14">
        <v>14235</v>
      </c>
      <c r="C261" s="7"/>
    </row>
    <row r="262" spans="1:2" ht="12.75">
      <c r="A262" s="12">
        <v>39173</v>
      </c>
      <c r="B262" s="14">
        <v>14424.5</v>
      </c>
    </row>
    <row r="263" spans="1:2" ht="12.75">
      <c r="A263" s="12">
        <v>39264</v>
      </c>
      <c r="B263" s="14">
        <v>14571.9</v>
      </c>
    </row>
    <row r="264" spans="1:3" ht="12.75">
      <c r="A264" s="12">
        <v>39356</v>
      </c>
      <c r="B264" s="14">
        <v>14690</v>
      </c>
      <c r="C264" s="7">
        <f>AVERAGE(B261:B264)</f>
        <v>14480.35</v>
      </c>
    </row>
    <row r="265" spans="1:3" ht="12.75">
      <c r="A265" s="12">
        <v>39448</v>
      </c>
      <c r="B265" s="14">
        <v>14672.9</v>
      </c>
      <c r="C265" s="7"/>
    </row>
    <row r="266" spans="1:2" ht="12.75">
      <c r="A266" s="12">
        <v>39539</v>
      </c>
      <c r="B266" s="14">
        <v>14817.1</v>
      </c>
    </row>
    <row r="267" spans="1:3" ht="12.75">
      <c r="A267" s="12">
        <v>39630</v>
      </c>
      <c r="B267" s="14">
        <v>14844.3</v>
      </c>
      <c r="C267" s="7"/>
    </row>
    <row r="268" spans="1:3" ht="12.75">
      <c r="A268" s="12">
        <v>39722</v>
      </c>
      <c r="B268" s="14">
        <v>14546.7</v>
      </c>
      <c r="C268" s="7"/>
    </row>
    <row r="269" spans="1:3" ht="12.75">
      <c r="A269" s="12">
        <v>39814</v>
      </c>
      <c r="B269" s="14">
        <v>14381.2</v>
      </c>
      <c r="C269" s="7"/>
    </row>
    <row r="270" spans="1:2" ht="12.75">
      <c r="A270" s="12">
        <v>39904</v>
      </c>
      <c r="B270" s="14">
        <v>14342.1</v>
      </c>
    </row>
    <row r="271" spans="1:2" ht="12.75">
      <c r="A271" s="12">
        <v>39995</v>
      </c>
      <c r="B271" s="14">
        <v>14384.4</v>
      </c>
    </row>
    <row r="272" spans="1:2" ht="12.75">
      <c r="A272" s="12">
        <v>40087</v>
      </c>
      <c r="B272" s="14">
        <v>14564.1</v>
      </c>
    </row>
    <row r="273" spans="1:3" ht="12.75">
      <c r="A273" s="12">
        <v>40179</v>
      </c>
      <c r="B273" s="14">
        <v>14672.5</v>
      </c>
      <c r="C273" s="7"/>
    </row>
    <row r="274" spans="1:2" ht="12.75">
      <c r="A274" s="12">
        <v>40269</v>
      </c>
      <c r="B274" s="14">
        <v>14879.2</v>
      </c>
    </row>
    <row r="275" spans="1:2" ht="12.75">
      <c r="A275" s="12">
        <v>40360</v>
      </c>
      <c r="B275" s="14">
        <v>15049.8</v>
      </c>
    </row>
    <row r="276" spans="1:2" ht="12.75">
      <c r="A276" s="12">
        <v>40452</v>
      </c>
      <c r="B276" s="14">
        <v>15231.7</v>
      </c>
    </row>
    <row r="277" spans="1:3" ht="12.75">
      <c r="A277" s="12">
        <v>40544</v>
      </c>
      <c r="B277" s="14">
        <v>15242.9</v>
      </c>
      <c r="C277" s="7"/>
    </row>
    <row r="278" spans="1:2" ht="12.75">
      <c r="A278" s="12">
        <v>40634</v>
      </c>
      <c r="B278" s="14">
        <v>15461.9</v>
      </c>
    </row>
    <row r="279" spans="1:2" ht="12.75">
      <c r="A279" s="12">
        <v>40725</v>
      </c>
      <c r="B279" s="14">
        <v>15611.8</v>
      </c>
    </row>
    <row r="280" spans="1:2" ht="12.75">
      <c r="A280" s="12">
        <v>40817</v>
      </c>
      <c r="B280" s="14">
        <v>15818.7</v>
      </c>
    </row>
    <row r="281" spans="1:2" ht="12.75">
      <c r="A281" s="12">
        <v>40909</v>
      </c>
      <c r="B281" s="14">
        <v>16041.6</v>
      </c>
    </row>
    <row r="282" spans="1:2" ht="12.75">
      <c r="A282" s="12">
        <v>41000</v>
      </c>
      <c r="B282" s="14">
        <v>16160.4</v>
      </c>
    </row>
    <row r="283" spans="1:2" ht="12.75">
      <c r="A283" s="12">
        <v>41091</v>
      </c>
      <c r="B283" s="14">
        <v>16356</v>
      </c>
    </row>
    <row r="284" spans="1:2" ht="12.75">
      <c r="A284" s="12">
        <v>41183</v>
      </c>
      <c r="B284" s="14">
        <v>16420.3</v>
      </c>
    </row>
    <row r="285" spans="1:2" ht="12.75">
      <c r="A285" s="12">
        <v>41275</v>
      </c>
      <c r="B285" s="14">
        <v>16535.3</v>
      </c>
    </row>
    <row r="286" spans="1:2" ht="12.75">
      <c r="A286" s="12">
        <v>41365</v>
      </c>
      <c r="B286" s="14">
        <v>16661</v>
      </c>
    </row>
    <row r="287" spans="1:2" ht="12.75">
      <c r="A287" s="12">
        <v>41456</v>
      </c>
      <c r="B287" s="14">
        <v>16912.9</v>
      </c>
    </row>
    <row r="288" spans="1:2" ht="12.75">
      <c r="A288" s="12">
        <v>41548</v>
      </c>
      <c r="B288" s="14">
        <v>17089.6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9.57421875" style="4" bestFit="1" customWidth="1"/>
  </cols>
  <sheetData>
    <row r="1" spans="1:2" ht="12.75">
      <c r="A1" s="11" t="s">
        <v>29</v>
      </c>
      <c r="B1" s="11" t="s">
        <v>18</v>
      </c>
    </row>
    <row r="2" spans="1:2" ht="12.75">
      <c r="A2" s="11" t="s">
        <v>30</v>
      </c>
      <c r="B2" s="11" t="s">
        <v>19</v>
      </c>
    </row>
    <row r="3" spans="1:2" ht="12.75">
      <c r="A3" s="11" t="s">
        <v>31</v>
      </c>
      <c r="B3" s="11" t="s">
        <v>1</v>
      </c>
    </row>
    <row r="4" spans="1:2" ht="12.75">
      <c r="A4" s="11" t="s">
        <v>32</v>
      </c>
      <c r="B4" s="11" t="s">
        <v>40</v>
      </c>
    </row>
    <row r="5" spans="1:2" ht="12.75">
      <c r="A5" s="11" t="s">
        <v>2</v>
      </c>
      <c r="B5" s="11" t="s">
        <v>20</v>
      </c>
    </row>
    <row r="6" spans="1:2" ht="12.75">
      <c r="A6" s="11" t="s">
        <v>33</v>
      </c>
      <c r="B6" s="11" t="s">
        <v>4</v>
      </c>
    </row>
    <row r="7" spans="1:2" ht="12.75">
      <c r="A7" s="11" t="s">
        <v>34</v>
      </c>
      <c r="B7" s="11" t="s">
        <v>89</v>
      </c>
    </row>
    <row r="8" spans="1:2" ht="12.75">
      <c r="A8" s="11" t="s">
        <v>35</v>
      </c>
      <c r="B8" s="11" t="s">
        <v>97</v>
      </c>
    </row>
    <row r="9" spans="1:2" ht="12.75">
      <c r="A9" s="11" t="s">
        <v>36</v>
      </c>
      <c r="B9" s="11" t="s">
        <v>99</v>
      </c>
    </row>
    <row r="10" spans="1:2" ht="12.75">
      <c r="A10" s="11" t="s">
        <v>37</v>
      </c>
      <c r="B10" s="11" t="s">
        <v>90</v>
      </c>
    </row>
    <row r="11" ht="12.75">
      <c r="B11" s="11" t="s">
        <v>47</v>
      </c>
    </row>
    <row r="12" ht="12.75">
      <c r="B12" s="11" t="s">
        <v>91</v>
      </c>
    </row>
    <row r="13" ht="12.75">
      <c r="B13" s="11" t="s">
        <v>92</v>
      </c>
    </row>
    <row r="14" ht="12.75">
      <c r="B14" s="11" t="s">
        <v>41</v>
      </c>
    </row>
    <row r="15" ht="12.75">
      <c r="B15"/>
    </row>
    <row r="16" spans="1:2" ht="12.75">
      <c r="A16" s="11" t="s">
        <v>38</v>
      </c>
      <c r="B16" s="11" t="s">
        <v>39</v>
      </c>
    </row>
    <row r="17" spans="1:2" ht="12.75">
      <c r="A17" s="12">
        <v>17168</v>
      </c>
      <c r="B17" s="13">
        <v>12.578</v>
      </c>
    </row>
    <row r="18" spans="1:2" ht="12.75">
      <c r="A18" s="12">
        <v>17258</v>
      </c>
      <c r="B18" s="13">
        <v>12.757</v>
      </c>
    </row>
    <row r="19" spans="1:2" ht="12.75">
      <c r="A19" s="12">
        <v>17349</v>
      </c>
      <c r="B19" s="13">
        <v>12.97</v>
      </c>
    </row>
    <row r="20" spans="1:3" ht="12.75">
      <c r="A20" s="12">
        <v>17441</v>
      </c>
      <c r="B20" s="13">
        <v>13.289</v>
      </c>
      <c r="C20" s="1">
        <f>AVERAGE(B17:B20)</f>
        <v>12.8985</v>
      </c>
    </row>
    <row r="21" spans="1:2" ht="12.75">
      <c r="A21" s="12">
        <v>17533</v>
      </c>
      <c r="B21" s="13">
        <v>13.392</v>
      </c>
    </row>
    <row r="22" spans="1:2" ht="12.75">
      <c r="A22" s="12">
        <v>17624</v>
      </c>
      <c r="B22" s="13">
        <v>13.51</v>
      </c>
    </row>
    <row r="23" spans="1:2" ht="12.75">
      <c r="A23" s="12">
        <v>17715</v>
      </c>
      <c r="B23" s="13">
        <v>13.76</v>
      </c>
    </row>
    <row r="24" spans="1:3" ht="12.75">
      <c r="A24" s="12">
        <v>17807</v>
      </c>
      <c r="B24" s="13">
        <v>13.803</v>
      </c>
      <c r="C24" s="1">
        <f>AVERAGE(B21:B24)</f>
        <v>13.61625</v>
      </c>
    </row>
    <row r="25" spans="1:2" ht="12.75">
      <c r="A25" s="12">
        <v>17899</v>
      </c>
      <c r="B25" s="13">
        <v>13.73</v>
      </c>
    </row>
    <row r="26" spans="1:2" ht="12.75">
      <c r="A26" s="12">
        <v>17989</v>
      </c>
      <c r="B26" s="13">
        <v>13.593</v>
      </c>
    </row>
    <row r="27" spans="1:2" ht="12.75">
      <c r="A27" s="12">
        <v>18080</v>
      </c>
      <c r="B27" s="13">
        <v>13.522</v>
      </c>
    </row>
    <row r="28" spans="1:3" ht="12.75">
      <c r="A28" s="12">
        <v>18172</v>
      </c>
      <c r="B28" s="13">
        <v>13.531</v>
      </c>
      <c r="C28" s="1">
        <f>AVERAGE(B25:B28)</f>
        <v>13.594</v>
      </c>
    </row>
    <row r="29" spans="1:2" ht="12.75">
      <c r="A29" s="12">
        <v>18264</v>
      </c>
      <c r="B29" s="13">
        <v>13.503</v>
      </c>
    </row>
    <row r="30" spans="1:2" ht="12.75">
      <c r="A30" s="12">
        <v>18354</v>
      </c>
      <c r="B30" s="13">
        <v>13.551</v>
      </c>
    </row>
    <row r="31" spans="1:2" ht="12.75">
      <c r="A31" s="12">
        <v>18445</v>
      </c>
      <c r="B31" s="13">
        <v>13.846</v>
      </c>
    </row>
    <row r="32" spans="1:3" ht="12.75">
      <c r="A32" s="12">
        <v>18537</v>
      </c>
      <c r="B32" s="13">
        <v>14.103</v>
      </c>
      <c r="C32" s="1">
        <f>AVERAGE(B29:B32)</f>
        <v>13.750750000000002</v>
      </c>
    </row>
    <row r="33" spans="1:2" ht="12.75">
      <c r="A33" s="12">
        <v>18629</v>
      </c>
      <c r="B33" s="13">
        <v>14.61</v>
      </c>
    </row>
    <row r="34" spans="1:2" ht="12.75">
      <c r="A34" s="12">
        <v>18719</v>
      </c>
      <c r="B34" s="13">
        <v>14.706</v>
      </c>
    </row>
    <row r="35" spans="1:2" ht="12.75">
      <c r="A35" s="12">
        <v>18810</v>
      </c>
      <c r="B35" s="13">
        <v>14.716</v>
      </c>
    </row>
    <row r="36" spans="1:3" ht="12.75">
      <c r="A36" s="12">
        <v>18902</v>
      </c>
      <c r="B36" s="13">
        <v>14.884</v>
      </c>
      <c r="C36" s="1">
        <f>AVERAGE(B33:B36)</f>
        <v>14.729</v>
      </c>
    </row>
    <row r="37" spans="1:2" ht="12.75">
      <c r="A37" s="12">
        <v>18994</v>
      </c>
      <c r="B37" s="13">
        <v>14.877</v>
      </c>
    </row>
    <row r="38" spans="1:2" ht="12.75">
      <c r="A38" s="12">
        <v>19085</v>
      </c>
      <c r="B38" s="13">
        <v>14.896</v>
      </c>
    </row>
    <row r="39" spans="1:2" ht="12.75">
      <c r="A39" s="12">
        <v>19176</v>
      </c>
      <c r="B39" s="13">
        <v>15.062</v>
      </c>
    </row>
    <row r="40" spans="1:3" ht="12.75">
      <c r="A40" s="12">
        <v>19268</v>
      </c>
      <c r="B40" s="13">
        <v>15.105</v>
      </c>
      <c r="C40" s="1">
        <f>AVERAGE(B37:B40)</f>
        <v>14.985</v>
      </c>
    </row>
    <row r="41" spans="1:2" ht="12.75">
      <c r="A41" s="12">
        <v>19360</v>
      </c>
      <c r="B41" s="13">
        <v>15.11</v>
      </c>
    </row>
    <row r="42" spans="1:2" ht="12.75">
      <c r="A42" s="12">
        <v>19450</v>
      </c>
      <c r="B42" s="13">
        <v>15.14</v>
      </c>
    </row>
    <row r="43" spans="1:2" ht="12.75">
      <c r="A43" s="12">
        <v>19541</v>
      </c>
      <c r="B43" s="13">
        <v>15.203</v>
      </c>
    </row>
    <row r="44" spans="1:3" ht="12.75">
      <c r="A44" s="12">
        <v>19633</v>
      </c>
      <c r="B44" s="13">
        <v>15.233</v>
      </c>
      <c r="C44" s="1">
        <f>AVERAGE(B41:B44)</f>
        <v>15.171500000000002</v>
      </c>
    </row>
    <row r="45" spans="1:2" ht="12.75">
      <c r="A45" s="12">
        <v>19725</v>
      </c>
      <c r="B45" s="13">
        <v>15.28</v>
      </c>
    </row>
    <row r="46" spans="1:2" ht="12.75">
      <c r="A46" s="12">
        <v>19815</v>
      </c>
      <c r="B46" s="13">
        <v>15.296</v>
      </c>
    </row>
    <row r="47" spans="1:2" ht="12.75">
      <c r="A47" s="12">
        <v>19906</v>
      </c>
      <c r="B47" s="13">
        <v>15.315</v>
      </c>
    </row>
    <row r="48" spans="1:3" ht="12.75">
      <c r="A48" s="12">
        <v>19998</v>
      </c>
      <c r="B48" s="13">
        <v>15.358</v>
      </c>
      <c r="C48" s="1">
        <f>AVERAGE(B45:B48)</f>
        <v>15.312249999999999</v>
      </c>
    </row>
    <row r="49" spans="1:2" ht="12.75">
      <c r="A49" s="12">
        <v>20090</v>
      </c>
      <c r="B49" s="13">
        <v>15.432</v>
      </c>
    </row>
    <row r="50" spans="1:2" ht="12.75">
      <c r="A50" s="12">
        <v>20180</v>
      </c>
      <c r="B50" s="13">
        <v>15.496</v>
      </c>
    </row>
    <row r="51" spans="1:2" ht="12.75">
      <c r="A51" s="12">
        <v>20271</v>
      </c>
      <c r="B51" s="13">
        <v>15.605</v>
      </c>
    </row>
    <row r="52" spans="1:3" ht="12.75">
      <c r="A52" s="12">
        <v>20363</v>
      </c>
      <c r="B52" s="13">
        <v>15.759</v>
      </c>
      <c r="C52" s="1">
        <f>AVERAGE(B49:B52)</f>
        <v>15.573</v>
      </c>
    </row>
    <row r="53" spans="1:2" ht="12.75">
      <c r="A53" s="12">
        <v>20455</v>
      </c>
      <c r="B53" s="13">
        <v>15.917</v>
      </c>
    </row>
    <row r="54" spans="1:2" ht="12.75">
      <c r="A54" s="12">
        <v>20546</v>
      </c>
      <c r="B54" s="13">
        <v>16.012</v>
      </c>
    </row>
    <row r="55" spans="1:2" ht="12.75">
      <c r="A55" s="12">
        <v>20637</v>
      </c>
      <c r="B55" s="13">
        <v>16.212</v>
      </c>
    </row>
    <row r="56" spans="1:3" ht="12.75">
      <c r="A56" s="12">
        <v>20729</v>
      </c>
      <c r="B56" s="13">
        <v>16.279</v>
      </c>
      <c r="C56" s="1">
        <f>AVERAGE(B53:B56)</f>
        <v>16.105</v>
      </c>
    </row>
    <row r="57" spans="1:2" ht="12.75">
      <c r="A57" s="12">
        <v>20821</v>
      </c>
      <c r="B57" s="13">
        <v>16.501</v>
      </c>
    </row>
    <row r="58" spans="1:2" ht="12.75">
      <c r="A58" s="12">
        <v>20911</v>
      </c>
      <c r="B58" s="13">
        <v>16.617</v>
      </c>
    </row>
    <row r="59" spans="1:2" ht="12.75">
      <c r="A59" s="12">
        <v>21002</v>
      </c>
      <c r="B59" s="13">
        <v>16.717</v>
      </c>
    </row>
    <row r="60" spans="1:3" ht="12.75">
      <c r="A60" s="12">
        <v>21094</v>
      </c>
      <c r="B60" s="13">
        <v>16.727</v>
      </c>
      <c r="C60" s="1">
        <f>AVERAGE(B57:B60)</f>
        <v>16.6405</v>
      </c>
    </row>
    <row r="61" spans="1:2" ht="12.75">
      <c r="A61" s="12">
        <v>21186</v>
      </c>
      <c r="B61" s="13">
        <v>16.908</v>
      </c>
    </row>
    <row r="62" spans="1:2" ht="12.75">
      <c r="A62" s="12">
        <v>21276</v>
      </c>
      <c r="B62" s="13">
        <v>16.956</v>
      </c>
    </row>
    <row r="63" spans="1:2" ht="12.75">
      <c r="A63" s="12">
        <v>21367</v>
      </c>
      <c r="B63" s="13">
        <v>17.059</v>
      </c>
    </row>
    <row r="64" spans="1:3" ht="12.75">
      <c r="A64" s="12">
        <v>21459</v>
      </c>
      <c r="B64" s="13">
        <v>17.139</v>
      </c>
      <c r="C64" s="1">
        <f>AVERAGE(B61:B64)</f>
        <v>17.0155</v>
      </c>
    </row>
    <row r="65" spans="1:2" ht="12.75">
      <c r="A65" s="12">
        <v>21551</v>
      </c>
      <c r="B65" s="13">
        <v>17.186</v>
      </c>
    </row>
    <row r="66" spans="1:2" ht="12.75">
      <c r="A66" s="12">
        <v>21641</v>
      </c>
      <c r="B66" s="13">
        <v>17.21</v>
      </c>
    </row>
    <row r="67" spans="1:2" ht="12.75">
      <c r="A67" s="12">
        <v>21732</v>
      </c>
      <c r="B67" s="13">
        <v>17.275</v>
      </c>
    </row>
    <row r="68" spans="1:3" ht="12.75">
      <c r="A68" s="12">
        <v>21824</v>
      </c>
      <c r="B68" s="13">
        <v>17.342</v>
      </c>
      <c r="C68" s="1">
        <f>AVERAGE(B65:B68)</f>
        <v>17.25325</v>
      </c>
    </row>
    <row r="69" spans="1:2" ht="12.75">
      <c r="A69" s="12">
        <v>21916</v>
      </c>
      <c r="B69" s="13">
        <v>17.414</v>
      </c>
    </row>
    <row r="70" spans="1:2" ht="12.75">
      <c r="A70" s="12">
        <v>22007</v>
      </c>
      <c r="B70" s="13">
        <v>17.459</v>
      </c>
    </row>
    <row r="71" spans="1:2" ht="12.75">
      <c r="A71" s="12">
        <v>22098</v>
      </c>
      <c r="B71" s="13">
        <v>17.522</v>
      </c>
    </row>
    <row r="72" spans="1:3" ht="12.75">
      <c r="A72" s="12">
        <v>22190</v>
      </c>
      <c r="B72" s="13">
        <v>17.576</v>
      </c>
      <c r="C72" s="1">
        <f>AVERAGE(B69:B72)</f>
        <v>17.49275</v>
      </c>
    </row>
    <row r="73" spans="1:2" ht="12.75">
      <c r="A73" s="12">
        <v>22282</v>
      </c>
      <c r="B73" s="13">
        <v>17.615</v>
      </c>
    </row>
    <row r="74" spans="1:2" ht="12.75">
      <c r="A74" s="12">
        <v>22372</v>
      </c>
      <c r="B74" s="13">
        <v>17.657</v>
      </c>
    </row>
    <row r="75" spans="1:2" ht="12.75">
      <c r="A75" s="12">
        <v>22463</v>
      </c>
      <c r="B75" s="13">
        <v>17.704</v>
      </c>
    </row>
    <row r="76" spans="1:3" ht="12.75">
      <c r="A76" s="12">
        <v>22555</v>
      </c>
      <c r="B76" s="13">
        <v>17.762</v>
      </c>
      <c r="C76" s="1">
        <f>AVERAGE(B73:B76)</f>
        <v>17.6845</v>
      </c>
    </row>
    <row r="77" spans="1:2" ht="12.75">
      <c r="A77" s="12">
        <v>22647</v>
      </c>
      <c r="B77" s="13">
        <v>17.854</v>
      </c>
    </row>
    <row r="78" spans="1:2" ht="12.75">
      <c r="A78" s="12">
        <v>22737</v>
      </c>
      <c r="B78" s="13">
        <v>17.883</v>
      </c>
    </row>
    <row r="79" spans="1:2" ht="12.75">
      <c r="A79" s="12">
        <v>22828</v>
      </c>
      <c r="B79" s="13">
        <v>17.92</v>
      </c>
    </row>
    <row r="80" spans="1:3" ht="12.75">
      <c r="A80" s="12">
        <v>22920</v>
      </c>
      <c r="B80" s="13">
        <v>17.955</v>
      </c>
      <c r="C80" s="1">
        <f>AVERAGE(B77:B80)</f>
        <v>17.903</v>
      </c>
    </row>
    <row r="81" spans="1:2" ht="12.75">
      <c r="A81" s="12">
        <v>23012</v>
      </c>
      <c r="B81" s="13">
        <v>18.034</v>
      </c>
    </row>
    <row r="82" spans="1:2" ht="12.75">
      <c r="A82" s="12">
        <v>23102</v>
      </c>
      <c r="B82" s="13">
        <v>18.064</v>
      </c>
    </row>
    <row r="83" spans="1:2" ht="12.75">
      <c r="A83" s="12">
        <v>23193</v>
      </c>
      <c r="B83" s="13">
        <v>18.086</v>
      </c>
    </row>
    <row r="84" spans="1:3" ht="12.75">
      <c r="A84" s="12">
        <v>23285</v>
      </c>
      <c r="B84" s="13">
        <v>18.233</v>
      </c>
      <c r="C84" s="1">
        <f>AVERAGE(B81:B84)</f>
        <v>18.10425</v>
      </c>
    </row>
    <row r="85" spans="1:2" ht="12.75">
      <c r="A85" s="12">
        <v>23377</v>
      </c>
      <c r="B85" s="13">
        <v>18.291</v>
      </c>
    </row>
    <row r="86" spans="1:2" ht="12.75">
      <c r="A86" s="12">
        <v>23468</v>
      </c>
      <c r="B86" s="13">
        <v>18.335</v>
      </c>
    </row>
    <row r="87" spans="1:2" ht="12.75">
      <c r="A87" s="12">
        <v>23559</v>
      </c>
      <c r="B87" s="13">
        <v>18.41</v>
      </c>
    </row>
    <row r="88" spans="1:3" ht="12.75">
      <c r="A88" s="12">
        <v>23651</v>
      </c>
      <c r="B88" s="13">
        <v>18.493</v>
      </c>
      <c r="C88" s="1">
        <f>AVERAGE(B85:B88)</f>
        <v>18.38225</v>
      </c>
    </row>
    <row r="89" spans="1:2" ht="12.75">
      <c r="A89" s="12">
        <v>23743</v>
      </c>
      <c r="B89" s="13">
        <v>18.586</v>
      </c>
    </row>
    <row r="90" spans="1:2" ht="12.75">
      <c r="A90" s="12">
        <v>23833</v>
      </c>
      <c r="B90" s="13">
        <v>18.67</v>
      </c>
    </row>
    <row r="91" spans="1:2" ht="12.75">
      <c r="A91" s="12">
        <v>23924</v>
      </c>
      <c r="B91" s="13">
        <v>18.744</v>
      </c>
    </row>
    <row r="92" spans="1:3" ht="12.75">
      <c r="A92" s="12">
        <v>24016</v>
      </c>
      <c r="B92" s="13">
        <v>18.871</v>
      </c>
      <c r="C92" s="1">
        <f>AVERAGE(B89:B92)</f>
        <v>18.71775</v>
      </c>
    </row>
    <row r="93" spans="1:2" ht="12.75">
      <c r="A93" s="12">
        <v>24108</v>
      </c>
      <c r="B93" s="13">
        <v>18.993</v>
      </c>
    </row>
    <row r="94" spans="1:2" ht="12.75">
      <c r="A94" s="12">
        <v>24198</v>
      </c>
      <c r="B94" s="13">
        <v>19.149</v>
      </c>
    </row>
    <row r="95" spans="1:2" ht="12.75">
      <c r="A95" s="12">
        <v>24289</v>
      </c>
      <c r="B95" s="13">
        <v>19.335</v>
      </c>
    </row>
    <row r="96" spans="1:3" ht="12.75">
      <c r="A96" s="12">
        <v>24381</v>
      </c>
      <c r="B96" s="13">
        <v>19.499</v>
      </c>
      <c r="C96" s="1">
        <f>AVERAGE(B93:B96)</f>
        <v>19.244</v>
      </c>
    </row>
    <row r="97" spans="1:2" ht="12.75">
      <c r="A97" s="12">
        <v>24473</v>
      </c>
      <c r="B97" s="13">
        <v>19.58</v>
      </c>
    </row>
    <row r="98" spans="1:2" ht="12.75">
      <c r="A98" s="12">
        <v>24563</v>
      </c>
      <c r="B98" s="13">
        <v>19.679</v>
      </c>
    </row>
    <row r="99" spans="1:2" ht="12.75">
      <c r="A99" s="12">
        <v>24654</v>
      </c>
      <c r="B99" s="13">
        <v>19.867</v>
      </c>
    </row>
    <row r="100" spans="1:3" ht="12.75">
      <c r="A100" s="12">
        <v>24746</v>
      </c>
      <c r="B100" s="13">
        <v>20.086</v>
      </c>
      <c r="C100" s="1">
        <f>AVERAGE(B97:B100)</f>
        <v>19.803</v>
      </c>
    </row>
    <row r="101" spans="1:2" ht="12.75">
      <c r="A101" s="12">
        <v>24838</v>
      </c>
      <c r="B101" s="13">
        <v>20.309</v>
      </c>
    </row>
    <row r="102" spans="1:2" ht="12.75">
      <c r="A102" s="12">
        <v>24929</v>
      </c>
      <c r="B102" s="13">
        <v>20.523</v>
      </c>
    </row>
    <row r="103" spans="1:2" ht="12.75">
      <c r="A103" s="12">
        <v>25020</v>
      </c>
      <c r="B103" s="13">
        <v>20.726</v>
      </c>
    </row>
    <row r="104" spans="1:3" ht="12.75">
      <c r="A104" s="12">
        <v>25112</v>
      </c>
      <c r="B104" s="13">
        <v>21.019</v>
      </c>
      <c r="C104" s="1">
        <f>AVERAGE(B101:B104)</f>
        <v>20.64425</v>
      </c>
    </row>
    <row r="105" spans="1:2" ht="12.75">
      <c r="A105" s="12">
        <v>25204</v>
      </c>
      <c r="B105" s="13">
        <v>21.237</v>
      </c>
    </row>
    <row r="106" spans="1:2" ht="12.75">
      <c r="A106" s="12">
        <v>25294</v>
      </c>
      <c r="B106" s="13">
        <v>21.509</v>
      </c>
    </row>
    <row r="107" spans="1:2" ht="12.75">
      <c r="A107" s="12">
        <v>25385</v>
      </c>
      <c r="B107" s="13">
        <v>21.811</v>
      </c>
    </row>
    <row r="108" spans="1:3" ht="12.75">
      <c r="A108" s="12">
        <v>25477</v>
      </c>
      <c r="B108" s="13">
        <v>22.092</v>
      </c>
      <c r="C108" s="1">
        <f>AVERAGE(B105:B108)</f>
        <v>21.662249999999997</v>
      </c>
    </row>
    <row r="109" spans="1:2" ht="12.75">
      <c r="A109" s="12">
        <v>25569</v>
      </c>
      <c r="B109" s="13">
        <v>22.402</v>
      </c>
    </row>
    <row r="110" spans="1:2" ht="12.75">
      <c r="A110" s="12">
        <v>25659</v>
      </c>
      <c r="B110" s="13">
        <v>22.714</v>
      </c>
    </row>
    <row r="111" spans="1:2" ht="12.75">
      <c r="A111" s="12">
        <v>25750</v>
      </c>
      <c r="B111" s="13">
        <v>22.901</v>
      </c>
    </row>
    <row r="112" spans="1:3" ht="12.75">
      <c r="A112" s="12">
        <v>25842</v>
      </c>
      <c r="B112" s="13">
        <v>23.203</v>
      </c>
      <c r="C112" s="1">
        <f>AVERAGE(B109:B112)</f>
        <v>22.805</v>
      </c>
    </row>
    <row r="113" spans="1:2" ht="12.75">
      <c r="A113" s="12">
        <v>25934</v>
      </c>
      <c r="B113" s="13">
        <v>23.558</v>
      </c>
    </row>
    <row r="114" spans="1:2" ht="12.75">
      <c r="A114" s="12">
        <v>26024</v>
      </c>
      <c r="B114" s="13">
        <v>23.868</v>
      </c>
    </row>
    <row r="115" spans="1:2" ht="12.75">
      <c r="A115" s="12">
        <v>26115</v>
      </c>
      <c r="B115" s="13">
        <v>24.111</v>
      </c>
    </row>
    <row r="116" spans="1:3" ht="12.75">
      <c r="A116" s="12">
        <v>26207</v>
      </c>
      <c r="B116" s="13">
        <v>24.312</v>
      </c>
      <c r="C116" s="1">
        <f>AVERAGE(B113:B116)</f>
        <v>23.96225</v>
      </c>
    </row>
    <row r="117" spans="1:2" ht="12.75">
      <c r="A117" s="12">
        <v>26299</v>
      </c>
      <c r="B117" s="13">
        <v>24.691</v>
      </c>
    </row>
    <row r="118" spans="1:2" ht="12.75">
      <c r="A118" s="12">
        <v>26390</v>
      </c>
      <c r="B118" s="13">
        <v>24.842</v>
      </c>
    </row>
    <row r="119" spans="1:2" ht="12.75">
      <c r="A119" s="12">
        <v>26481</v>
      </c>
      <c r="B119" s="13">
        <v>25.075</v>
      </c>
    </row>
    <row r="120" spans="1:3" ht="12.75">
      <c r="A120" s="12">
        <v>26573</v>
      </c>
      <c r="B120" s="13">
        <v>25.394</v>
      </c>
      <c r="C120" s="1">
        <f>AVERAGE(B117:B120)</f>
        <v>25.000500000000002</v>
      </c>
    </row>
    <row r="121" spans="1:2" ht="12.75">
      <c r="A121" s="12">
        <v>26665</v>
      </c>
      <c r="B121" s="13">
        <v>25.689</v>
      </c>
    </row>
    <row r="122" spans="1:2" ht="12.75">
      <c r="A122" s="12">
        <v>26755</v>
      </c>
      <c r="B122" s="13">
        <v>26.08</v>
      </c>
    </row>
    <row r="123" spans="1:2" ht="12.75">
      <c r="A123" s="12">
        <v>26846</v>
      </c>
      <c r="B123" s="13">
        <v>26.578</v>
      </c>
    </row>
    <row r="124" spans="1:3" ht="12.75">
      <c r="A124" s="12">
        <v>26938</v>
      </c>
      <c r="B124" s="13">
        <v>27.107</v>
      </c>
      <c r="C124" s="1">
        <f>AVERAGE(B121:B124)</f>
        <v>26.3635</v>
      </c>
    </row>
    <row r="125" spans="1:2" ht="12.75">
      <c r="A125" s="12">
        <v>27030</v>
      </c>
      <c r="B125" s="13">
        <v>27.622</v>
      </c>
    </row>
    <row r="126" spans="1:2" ht="12.75">
      <c r="A126" s="12">
        <v>27120</v>
      </c>
      <c r="B126" s="13">
        <v>28.279</v>
      </c>
    </row>
    <row r="127" spans="1:2" ht="12.75">
      <c r="A127" s="12">
        <v>27211</v>
      </c>
      <c r="B127" s="13">
        <v>29.098</v>
      </c>
    </row>
    <row r="128" spans="1:3" ht="12.75">
      <c r="A128" s="12">
        <v>27303</v>
      </c>
      <c r="B128" s="13">
        <v>29.955</v>
      </c>
      <c r="C128" s="1">
        <f>AVERAGE(B125:B128)</f>
        <v>28.7385</v>
      </c>
    </row>
    <row r="129" spans="1:2" ht="12.75">
      <c r="A129" s="12">
        <v>27395</v>
      </c>
      <c r="B129" s="13">
        <v>30.634</v>
      </c>
    </row>
    <row r="130" spans="1:2" ht="12.75">
      <c r="A130" s="12">
        <v>27485</v>
      </c>
      <c r="B130" s="13">
        <v>31.093</v>
      </c>
    </row>
    <row r="131" spans="1:2" ht="12.75">
      <c r="A131" s="12">
        <v>27576</v>
      </c>
      <c r="B131" s="13">
        <v>31.647</v>
      </c>
    </row>
    <row r="132" spans="1:3" ht="12.75">
      <c r="A132" s="12">
        <v>27668</v>
      </c>
      <c r="B132" s="13">
        <v>32.174</v>
      </c>
      <c r="C132" s="1">
        <f>AVERAGE(B129:B132)</f>
        <v>31.387</v>
      </c>
    </row>
    <row r="133" spans="1:2" ht="12.75">
      <c r="A133" s="12">
        <v>27760</v>
      </c>
      <c r="B133" s="13">
        <v>32.508</v>
      </c>
    </row>
    <row r="134" spans="1:2" ht="12.75">
      <c r="A134" s="12">
        <v>27851</v>
      </c>
      <c r="B134" s="13">
        <v>32.838</v>
      </c>
    </row>
    <row r="135" spans="1:2" ht="12.75">
      <c r="A135" s="12">
        <v>27942</v>
      </c>
      <c r="B135" s="13">
        <v>33.262</v>
      </c>
    </row>
    <row r="136" spans="1:3" ht="12.75">
      <c r="A136" s="12">
        <v>28034</v>
      </c>
      <c r="B136" s="13">
        <v>33.851</v>
      </c>
      <c r="C136" s="1">
        <f>AVERAGE(B133:B136)</f>
        <v>33.11475</v>
      </c>
    </row>
    <row r="137" spans="1:2" ht="12.75">
      <c r="A137" s="12">
        <v>28126</v>
      </c>
      <c r="B137" s="13">
        <v>34.396</v>
      </c>
    </row>
    <row r="138" spans="1:2" ht="12.75">
      <c r="A138" s="12">
        <v>28216</v>
      </c>
      <c r="B138" s="13">
        <v>34.879</v>
      </c>
    </row>
    <row r="139" spans="1:2" ht="12.75">
      <c r="A139" s="12">
        <v>28307</v>
      </c>
      <c r="B139" s="13">
        <v>35.308</v>
      </c>
    </row>
    <row r="140" spans="1:3" ht="12.75">
      <c r="A140" s="12">
        <v>28399</v>
      </c>
      <c r="B140" s="13">
        <v>36.075</v>
      </c>
      <c r="C140" s="1">
        <f>AVERAGE(B137:B140)</f>
        <v>35.164500000000004</v>
      </c>
    </row>
    <row r="141" spans="1:2" ht="12.75">
      <c r="A141" s="12">
        <v>28491</v>
      </c>
      <c r="B141" s="13">
        <v>36.612</v>
      </c>
    </row>
    <row r="142" spans="1:2" ht="12.75">
      <c r="A142" s="12">
        <v>28581</v>
      </c>
      <c r="B142" s="13">
        <v>37.283</v>
      </c>
    </row>
    <row r="143" spans="1:2" ht="12.75">
      <c r="A143" s="12">
        <v>28672</v>
      </c>
      <c r="B143" s="13">
        <v>37.906</v>
      </c>
    </row>
    <row r="144" spans="1:3" ht="12.75">
      <c r="A144" s="12">
        <v>28764</v>
      </c>
      <c r="B144" s="13">
        <v>38.703</v>
      </c>
      <c r="C144" s="1">
        <f>AVERAGE(B141:B144)</f>
        <v>37.626000000000005</v>
      </c>
    </row>
    <row r="145" spans="1:2" ht="12.75">
      <c r="A145" s="12">
        <v>28856</v>
      </c>
      <c r="B145" s="13">
        <v>39.395</v>
      </c>
    </row>
    <row r="146" spans="1:2" ht="12.75">
      <c r="A146" s="12">
        <v>28946</v>
      </c>
      <c r="B146" s="13">
        <v>40.348</v>
      </c>
    </row>
    <row r="147" spans="1:2" ht="12.75">
      <c r="A147" s="12">
        <v>29037</v>
      </c>
      <c r="B147" s="13">
        <v>41.209</v>
      </c>
    </row>
    <row r="148" spans="1:3" ht="12.75">
      <c r="A148" s="12">
        <v>29129</v>
      </c>
      <c r="B148" s="13">
        <v>42.031</v>
      </c>
      <c r="C148" s="1">
        <f>AVERAGE(B145:B148)</f>
        <v>40.74575</v>
      </c>
    </row>
    <row r="149" spans="1:2" ht="12.75">
      <c r="A149" s="12">
        <v>29221</v>
      </c>
      <c r="B149" s="13">
        <v>42.906</v>
      </c>
    </row>
    <row r="150" spans="1:2" ht="12.75">
      <c r="A150" s="12">
        <v>29312</v>
      </c>
      <c r="B150" s="13">
        <v>43.847</v>
      </c>
    </row>
    <row r="151" spans="1:2" ht="12.75">
      <c r="A151" s="12">
        <v>29403</v>
      </c>
      <c r="B151" s="13">
        <v>44.856</v>
      </c>
    </row>
    <row r="152" spans="1:3" ht="12.75">
      <c r="A152" s="12">
        <v>29495</v>
      </c>
      <c r="B152" s="13">
        <v>46.096</v>
      </c>
      <c r="C152" s="1">
        <f>AVERAGE(B149:B152)</f>
        <v>44.42625</v>
      </c>
    </row>
    <row r="153" spans="1:2" ht="12.75">
      <c r="A153" s="12">
        <v>29587</v>
      </c>
      <c r="B153" s="13">
        <v>47.246</v>
      </c>
    </row>
    <row r="154" spans="1:2" ht="12.75">
      <c r="A154" s="12">
        <v>29677</v>
      </c>
      <c r="B154" s="13">
        <v>48.133</v>
      </c>
    </row>
    <row r="155" spans="1:2" ht="12.75">
      <c r="A155" s="12">
        <v>29768</v>
      </c>
      <c r="B155" s="13">
        <v>48.999</v>
      </c>
    </row>
    <row r="156" spans="1:3" ht="12.75">
      <c r="A156" s="12">
        <v>29860</v>
      </c>
      <c r="B156" s="13">
        <v>49.917</v>
      </c>
      <c r="C156" s="1">
        <f>AVERAGE(B153:B156)</f>
        <v>48.573750000000004</v>
      </c>
    </row>
    <row r="157" spans="1:2" ht="12.75">
      <c r="A157" s="12">
        <v>29952</v>
      </c>
      <c r="B157" s="13">
        <v>50.615</v>
      </c>
    </row>
    <row r="158" spans="1:2" ht="12.75">
      <c r="A158" s="12">
        <v>30042</v>
      </c>
      <c r="B158" s="13">
        <v>51.225</v>
      </c>
    </row>
    <row r="159" spans="1:2" ht="12.75">
      <c r="A159" s="12">
        <v>30133</v>
      </c>
      <c r="B159" s="13">
        <v>51.962</v>
      </c>
    </row>
    <row r="160" spans="1:3" ht="12.75">
      <c r="A160" s="12">
        <v>30225</v>
      </c>
      <c r="B160" s="13">
        <v>52.54</v>
      </c>
      <c r="C160" s="1">
        <f>AVERAGE(B157:B160)</f>
        <v>51.5855</v>
      </c>
    </row>
    <row r="161" spans="1:2" ht="12.75">
      <c r="A161" s="12">
        <v>30317</v>
      </c>
      <c r="B161" s="13">
        <v>52.964</v>
      </c>
    </row>
    <row r="162" spans="1:2" ht="12.75">
      <c r="A162" s="12">
        <v>30407</v>
      </c>
      <c r="B162" s="13">
        <v>53.323</v>
      </c>
    </row>
    <row r="163" spans="1:2" ht="12.75">
      <c r="A163" s="12">
        <v>30498</v>
      </c>
      <c r="B163" s="13">
        <v>53.881</v>
      </c>
    </row>
    <row r="164" spans="1:3" ht="12.75">
      <c r="A164" s="12">
        <v>30590</v>
      </c>
      <c r="B164" s="13">
        <v>54.277</v>
      </c>
      <c r="C164" s="1">
        <f>AVERAGE(B161:B164)</f>
        <v>53.61125</v>
      </c>
    </row>
    <row r="165" spans="1:2" ht="12.75">
      <c r="A165" s="12">
        <v>30682</v>
      </c>
      <c r="B165" s="13">
        <v>54.855</v>
      </c>
    </row>
    <row r="166" spans="1:2" ht="12.75">
      <c r="A166" s="12">
        <v>30773</v>
      </c>
      <c r="B166" s="13">
        <v>55.316</v>
      </c>
    </row>
    <row r="167" spans="1:2" ht="12.75">
      <c r="A167" s="12">
        <v>30864</v>
      </c>
      <c r="B167" s="13">
        <v>55.765</v>
      </c>
    </row>
    <row r="168" spans="1:3" ht="12.75">
      <c r="A168" s="12">
        <v>30956</v>
      </c>
      <c r="B168" s="13">
        <v>56.139</v>
      </c>
      <c r="C168" s="1">
        <f>AVERAGE(B165:B168)</f>
        <v>55.51875</v>
      </c>
    </row>
    <row r="169" spans="1:2" ht="12.75">
      <c r="A169" s="12">
        <v>31048</v>
      </c>
      <c r="B169" s="13">
        <v>56.785</v>
      </c>
    </row>
    <row r="170" spans="1:2" ht="12.75">
      <c r="A170" s="12">
        <v>31138</v>
      </c>
      <c r="B170" s="13">
        <v>57.136</v>
      </c>
    </row>
    <row r="171" spans="1:2" ht="12.75">
      <c r="A171" s="12">
        <v>31229</v>
      </c>
      <c r="B171" s="13">
        <v>57.468</v>
      </c>
    </row>
    <row r="172" spans="1:3" ht="12.75">
      <c r="A172" s="12">
        <v>31321</v>
      </c>
      <c r="B172" s="13">
        <v>57.8</v>
      </c>
      <c r="C172" s="1">
        <f>AVERAGE(B169:B172)</f>
        <v>57.297250000000005</v>
      </c>
    </row>
    <row r="173" spans="1:2" ht="12.75">
      <c r="A173" s="12">
        <v>31413</v>
      </c>
      <c r="B173" s="13">
        <v>58.082</v>
      </c>
    </row>
    <row r="174" spans="1:2" ht="12.75">
      <c r="A174" s="12">
        <v>31503</v>
      </c>
      <c r="B174" s="13">
        <v>58.315</v>
      </c>
    </row>
    <row r="175" spans="1:2" ht="12.75">
      <c r="A175" s="12">
        <v>31594</v>
      </c>
      <c r="B175" s="13">
        <v>58.55</v>
      </c>
    </row>
    <row r="176" spans="1:3" ht="12.75">
      <c r="A176" s="12">
        <v>31686</v>
      </c>
      <c r="B176" s="13">
        <v>58.875</v>
      </c>
      <c r="C176" s="1">
        <f>AVERAGE(B173:B176)</f>
        <v>58.4555</v>
      </c>
    </row>
    <row r="177" spans="1:2" ht="12.75">
      <c r="A177" s="12">
        <v>31778</v>
      </c>
      <c r="B177" s="13">
        <v>59.303</v>
      </c>
    </row>
    <row r="178" spans="1:2" ht="12.75">
      <c r="A178" s="12">
        <v>31868</v>
      </c>
      <c r="B178" s="13">
        <v>59.7</v>
      </c>
    </row>
    <row r="179" spans="1:2" ht="12.75">
      <c r="A179" s="12">
        <v>31959</v>
      </c>
      <c r="B179" s="13">
        <v>60.134</v>
      </c>
    </row>
    <row r="180" spans="1:3" ht="12.75">
      <c r="A180" s="12">
        <v>32051</v>
      </c>
      <c r="B180" s="13">
        <v>60.632</v>
      </c>
      <c r="C180" s="1">
        <f>AVERAGE(B177:B180)</f>
        <v>59.94225</v>
      </c>
    </row>
    <row r="181" spans="1:2" ht="12.75">
      <c r="A181" s="12">
        <v>32143</v>
      </c>
      <c r="B181" s="13">
        <v>61.108</v>
      </c>
    </row>
    <row r="182" spans="1:2" ht="12.75">
      <c r="A182" s="12">
        <v>32234</v>
      </c>
      <c r="B182" s="13">
        <v>61.699</v>
      </c>
    </row>
    <row r="183" spans="1:2" ht="12.75">
      <c r="A183" s="12">
        <v>32325</v>
      </c>
      <c r="B183" s="13">
        <v>62.426</v>
      </c>
    </row>
    <row r="184" spans="1:3" ht="12.75">
      <c r="A184" s="12">
        <v>32417</v>
      </c>
      <c r="B184" s="13">
        <v>62.926</v>
      </c>
      <c r="C184" s="1">
        <f>AVERAGE(B181:B184)</f>
        <v>62.03975</v>
      </c>
    </row>
    <row r="185" spans="1:2" ht="12.75">
      <c r="A185" s="12">
        <v>32509</v>
      </c>
      <c r="B185" s="13">
        <v>63.617</v>
      </c>
    </row>
    <row r="186" spans="1:2" ht="12.75">
      <c r="A186" s="12">
        <v>32599</v>
      </c>
      <c r="B186" s="13">
        <v>64.275</v>
      </c>
    </row>
    <row r="187" spans="1:2" ht="12.75">
      <c r="A187" s="12">
        <v>32690</v>
      </c>
      <c r="B187" s="13">
        <v>64.741</v>
      </c>
    </row>
    <row r="188" spans="1:3" ht="12.75">
      <c r="A188" s="12">
        <v>32782</v>
      </c>
      <c r="B188" s="13">
        <v>65.192</v>
      </c>
      <c r="C188" s="1">
        <f>AVERAGE(B185:B188)</f>
        <v>64.45625</v>
      </c>
    </row>
    <row r="189" spans="1:2" ht="12.75">
      <c r="A189" s="12">
        <v>32874</v>
      </c>
      <c r="B189" s="13">
        <v>65.911</v>
      </c>
    </row>
    <row r="190" spans="1:2" ht="12.75">
      <c r="A190" s="12">
        <v>32964</v>
      </c>
      <c r="B190" s="13">
        <v>66.592</v>
      </c>
    </row>
    <row r="191" spans="1:2" ht="12.75">
      <c r="A191" s="12">
        <v>33055</v>
      </c>
      <c r="B191" s="13">
        <v>67.186</v>
      </c>
    </row>
    <row r="192" spans="1:3" ht="12.75">
      <c r="A192" s="12">
        <v>33147</v>
      </c>
      <c r="B192" s="13">
        <v>67.694</v>
      </c>
      <c r="C192" s="1">
        <f>AVERAGE(B189:B192)</f>
        <v>66.84575</v>
      </c>
    </row>
    <row r="193" spans="1:2" ht="12.75">
      <c r="A193" s="12">
        <v>33239</v>
      </c>
      <c r="B193" s="13">
        <v>68.369</v>
      </c>
    </row>
    <row r="194" spans="1:2" ht="12.75">
      <c r="A194" s="12">
        <v>33329</v>
      </c>
      <c r="B194" s="13">
        <v>68.837</v>
      </c>
    </row>
    <row r="195" spans="1:2" ht="12.75">
      <c r="A195" s="12">
        <v>33420</v>
      </c>
      <c r="B195" s="13">
        <v>69.342</v>
      </c>
    </row>
    <row r="196" spans="1:3" ht="12.75">
      <c r="A196" s="12">
        <v>33512</v>
      </c>
      <c r="B196" s="13">
        <v>69.717</v>
      </c>
      <c r="C196" s="1">
        <f>AVERAGE(B193:B196)</f>
        <v>69.06625</v>
      </c>
    </row>
    <row r="197" spans="1:2" ht="12.75">
      <c r="A197" s="12">
        <v>33604</v>
      </c>
      <c r="B197" s="13">
        <v>70.017</v>
      </c>
    </row>
    <row r="198" spans="1:2" ht="12.75">
      <c r="A198" s="12">
        <v>33695</v>
      </c>
      <c r="B198" s="13">
        <v>70.463</v>
      </c>
    </row>
    <row r="199" spans="1:2" ht="12.75">
      <c r="A199" s="12">
        <v>33786</v>
      </c>
      <c r="B199" s="13">
        <v>70.798</v>
      </c>
    </row>
    <row r="200" spans="1:3" ht="12.75">
      <c r="A200" s="12">
        <v>33878</v>
      </c>
      <c r="B200" s="13">
        <v>71.277</v>
      </c>
      <c r="C200" s="1">
        <f>AVERAGE(B197:B200)</f>
        <v>70.63875</v>
      </c>
    </row>
    <row r="201" spans="1:2" ht="12.75">
      <c r="A201" s="12">
        <v>33970</v>
      </c>
      <c r="B201" s="13">
        <v>71.682</v>
      </c>
    </row>
    <row r="202" spans="1:2" ht="12.75">
      <c r="A202" s="12">
        <v>34060</v>
      </c>
      <c r="B202" s="13">
        <v>72.118</v>
      </c>
    </row>
    <row r="203" spans="1:2" ht="12.75">
      <c r="A203" s="12">
        <v>34151</v>
      </c>
      <c r="B203" s="13">
        <v>72.553</v>
      </c>
    </row>
    <row r="204" spans="1:3" ht="12.75">
      <c r="A204" s="12">
        <v>34243</v>
      </c>
      <c r="B204" s="13">
        <v>72.931</v>
      </c>
      <c r="C204" s="1">
        <f>AVERAGE(B201:B204)</f>
        <v>72.321</v>
      </c>
    </row>
    <row r="205" spans="1:2" ht="12.75">
      <c r="A205" s="12">
        <v>34335</v>
      </c>
      <c r="B205" s="13">
        <v>73.285</v>
      </c>
    </row>
    <row r="206" spans="1:2" ht="12.75">
      <c r="A206" s="12">
        <v>34425</v>
      </c>
      <c r="B206" s="13">
        <v>73.65</v>
      </c>
    </row>
    <row r="207" spans="1:2" ht="12.75">
      <c r="A207" s="12">
        <v>34516</v>
      </c>
      <c r="B207" s="13">
        <v>74.049</v>
      </c>
    </row>
    <row r="208" spans="1:3" ht="12.75">
      <c r="A208" s="12">
        <v>34608</v>
      </c>
      <c r="B208" s="13">
        <v>74.457</v>
      </c>
      <c r="C208" s="1">
        <f>AVERAGE(B205:B208)</f>
        <v>73.86025000000001</v>
      </c>
    </row>
    <row r="209" spans="1:2" ht="12.75">
      <c r="A209" s="12">
        <v>34700</v>
      </c>
      <c r="B209" s="13">
        <v>74.884</v>
      </c>
    </row>
    <row r="210" spans="1:2" ht="12.75">
      <c r="A210" s="12">
        <v>34790</v>
      </c>
      <c r="B210" s="13">
        <v>75.213</v>
      </c>
    </row>
    <row r="211" spans="1:2" ht="12.75">
      <c r="A211" s="12">
        <v>34881</v>
      </c>
      <c r="B211" s="13">
        <v>75.571</v>
      </c>
    </row>
    <row r="212" spans="1:3" ht="12.75">
      <c r="A212" s="12">
        <v>34973</v>
      </c>
      <c r="B212" s="13">
        <v>75.944</v>
      </c>
      <c r="C212" s="1">
        <f>AVERAGE(B209:B212)</f>
        <v>75.40299999999999</v>
      </c>
    </row>
    <row r="213" spans="1:2" ht="12.75">
      <c r="A213" s="12">
        <v>35065</v>
      </c>
      <c r="B213" s="13">
        <v>76.355</v>
      </c>
    </row>
    <row r="214" spans="1:2" ht="12.75">
      <c r="A214" s="12">
        <v>35156</v>
      </c>
      <c r="B214" s="13">
        <v>76.645</v>
      </c>
    </row>
    <row r="215" spans="1:2" ht="12.75">
      <c r="A215" s="12">
        <v>35247</v>
      </c>
      <c r="B215" s="13">
        <v>76.861</v>
      </c>
    </row>
    <row r="216" spans="1:3" ht="12.75">
      <c r="A216" s="12">
        <v>35339</v>
      </c>
      <c r="B216" s="13">
        <v>77.251</v>
      </c>
      <c r="C216" s="1">
        <f>AVERAGE(B213:B216)</f>
        <v>76.77799999999999</v>
      </c>
    </row>
    <row r="217" spans="1:2" ht="12.75">
      <c r="A217" s="12">
        <v>35431</v>
      </c>
      <c r="B217" s="13">
        <v>77.731</v>
      </c>
    </row>
    <row r="218" spans="1:2" ht="12.75">
      <c r="A218" s="12">
        <v>35521</v>
      </c>
      <c r="B218" s="13">
        <v>77.941</v>
      </c>
    </row>
    <row r="219" spans="1:2" ht="12.75">
      <c r="A219" s="12">
        <v>35612</v>
      </c>
      <c r="B219" s="13">
        <v>78.22</v>
      </c>
    </row>
    <row r="220" spans="1:3" ht="12.75">
      <c r="A220" s="12">
        <v>35704</v>
      </c>
      <c r="B220" s="13">
        <v>78.479</v>
      </c>
      <c r="C220" s="1">
        <f>AVERAGE(B217:B220)</f>
        <v>78.09275</v>
      </c>
    </row>
    <row r="221" spans="1:2" ht="12.75">
      <c r="A221" s="12">
        <v>35796</v>
      </c>
      <c r="B221" s="13">
        <v>78.607</v>
      </c>
    </row>
    <row r="222" spans="1:2" ht="12.75">
      <c r="A222" s="12">
        <v>35886</v>
      </c>
      <c r="B222" s="13">
        <v>78.772</v>
      </c>
    </row>
    <row r="223" spans="1:2" ht="12.75">
      <c r="A223" s="12">
        <v>35977</v>
      </c>
      <c r="B223" s="13">
        <v>79.067</v>
      </c>
    </row>
    <row r="224" spans="1:3" ht="12.75">
      <c r="A224" s="12">
        <v>36069</v>
      </c>
      <c r="B224" s="13">
        <v>79.313</v>
      </c>
      <c r="C224" s="1">
        <f>AVERAGE(B221:B224)</f>
        <v>78.93975</v>
      </c>
    </row>
    <row r="225" spans="1:2" ht="12.75">
      <c r="A225" s="12">
        <v>36161</v>
      </c>
      <c r="B225" s="13">
        <v>79.63</v>
      </c>
    </row>
    <row r="226" spans="1:2" ht="12.75">
      <c r="A226" s="12">
        <v>36251</v>
      </c>
      <c r="B226" s="13">
        <v>79.894</v>
      </c>
    </row>
    <row r="227" spans="1:2" ht="12.75">
      <c r="A227" s="12">
        <v>36342</v>
      </c>
      <c r="B227" s="13">
        <v>80.187</v>
      </c>
    </row>
    <row r="228" spans="1:3" ht="12.75">
      <c r="A228" s="12">
        <v>36434</v>
      </c>
      <c r="B228" s="13">
        <v>80.555</v>
      </c>
      <c r="C228" s="1">
        <f>AVERAGE(B225:B228)</f>
        <v>80.0665</v>
      </c>
    </row>
    <row r="229" spans="1:2" ht="12.75">
      <c r="A229" s="12">
        <v>36526</v>
      </c>
      <c r="B229" s="13">
        <v>81.165</v>
      </c>
    </row>
    <row r="230" spans="1:2" ht="12.75">
      <c r="A230" s="12">
        <v>36617</v>
      </c>
      <c r="B230" s="13">
        <v>81.625</v>
      </c>
    </row>
    <row r="231" spans="1:2" ht="12.75">
      <c r="A231" s="12">
        <v>36708</v>
      </c>
      <c r="B231" s="13">
        <v>82.156</v>
      </c>
    </row>
    <row r="232" spans="1:3" ht="12.75">
      <c r="A232" s="12">
        <v>36800</v>
      </c>
      <c r="B232" s="13">
        <v>82.6</v>
      </c>
      <c r="C232" s="1">
        <f>AVERAGE(B229:B232)</f>
        <v>81.88650000000001</v>
      </c>
    </row>
    <row r="233" spans="1:2" ht="12.75">
      <c r="A233" s="12">
        <v>36892</v>
      </c>
      <c r="B233" s="13">
        <v>83.131</v>
      </c>
    </row>
    <row r="234" spans="1:2" ht="12.75">
      <c r="A234" s="12">
        <v>36982</v>
      </c>
      <c r="B234" s="13">
        <v>83.708</v>
      </c>
    </row>
    <row r="235" spans="1:2" ht="12.75">
      <c r="A235" s="12">
        <v>37073</v>
      </c>
      <c r="B235" s="13">
        <v>83.985</v>
      </c>
    </row>
    <row r="236" spans="1:3" ht="12.75">
      <c r="A236" s="12">
        <v>37165</v>
      </c>
      <c r="B236" s="13">
        <v>84.239</v>
      </c>
      <c r="C236" s="1">
        <f>AVERAGE(B233:B236)</f>
        <v>83.76575</v>
      </c>
    </row>
    <row r="237" spans="1:2" ht="12.75">
      <c r="A237" s="12">
        <v>37257</v>
      </c>
      <c r="B237" s="13">
        <v>84.504</v>
      </c>
    </row>
    <row r="238" spans="1:2" ht="12.75">
      <c r="A238" s="12">
        <v>37347</v>
      </c>
      <c r="B238" s="13">
        <v>84.826</v>
      </c>
    </row>
    <row r="239" spans="1:2" ht="12.75">
      <c r="A239" s="12">
        <v>37438</v>
      </c>
      <c r="B239" s="13">
        <v>85.206</v>
      </c>
    </row>
    <row r="240" spans="1:3" ht="12.75">
      <c r="A240" s="12">
        <v>37530</v>
      </c>
      <c r="B240" s="13">
        <v>85.673</v>
      </c>
      <c r="C240" s="1">
        <f>AVERAGE(B237:B240)</f>
        <v>85.05225</v>
      </c>
    </row>
    <row r="241" spans="1:2" ht="12.75">
      <c r="A241" s="12">
        <v>37622</v>
      </c>
      <c r="B241" s="13">
        <v>86.201</v>
      </c>
    </row>
    <row r="242" spans="1:2" ht="12.75">
      <c r="A242" s="12">
        <v>37712</v>
      </c>
      <c r="B242" s="13">
        <v>86.462</v>
      </c>
    </row>
    <row r="243" spans="1:2" ht="12.75">
      <c r="A243" s="12">
        <v>37803</v>
      </c>
      <c r="B243" s="13">
        <v>86.947</v>
      </c>
    </row>
    <row r="244" spans="1:3" ht="12.75">
      <c r="A244" s="12">
        <v>37895</v>
      </c>
      <c r="B244" s="13">
        <v>87.378</v>
      </c>
      <c r="C244" s="1">
        <f>AVERAGE(B241:B244)</f>
        <v>86.747</v>
      </c>
    </row>
    <row r="245" spans="1:2" ht="12.75">
      <c r="A245" s="12">
        <v>37987</v>
      </c>
      <c r="B245" s="13">
        <v>88.13</v>
      </c>
    </row>
    <row r="246" spans="1:2" ht="12.75">
      <c r="A246" s="12">
        <v>38078</v>
      </c>
      <c r="B246" s="13">
        <v>88.861</v>
      </c>
    </row>
    <row r="247" spans="1:2" ht="12.75">
      <c r="A247" s="12">
        <v>38169</v>
      </c>
      <c r="B247" s="13">
        <v>89.432</v>
      </c>
    </row>
    <row r="248" spans="1:3" ht="12.75">
      <c r="A248" s="12">
        <v>38261</v>
      </c>
      <c r="B248" s="13">
        <v>90.078</v>
      </c>
      <c r="C248" s="1">
        <f>AVERAGE(B245:B248)</f>
        <v>89.12525</v>
      </c>
    </row>
    <row r="249" spans="1:2" ht="12.75">
      <c r="A249" s="12">
        <v>38353</v>
      </c>
      <c r="B249" s="13">
        <v>90.893</v>
      </c>
    </row>
    <row r="250" spans="1:2" ht="12.75">
      <c r="A250" s="12">
        <v>38443</v>
      </c>
      <c r="B250" s="13">
        <v>91.525</v>
      </c>
    </row>
    <row r="251" spans="1:2" ht="12.75">
      <c r="A251" s="12">
        <v>38534</v>
      </c>
      <c r="B251" s="13">
        <v>92.4</v>
      </c>
    </row>
    <row r="252" spans="1:3" ht="12.75">
      <c r="A252" s="12">
        <v>38626</v>
      </c>
      <c r="B252" s="13">
        <v>93.121</v>
      </c>
      <c r="C252" s="1">
        <f>AVERAGE(B249:B252)</f>
        <v>91.98474999999999</v>
      </c>
    </row>
    <row r="253" spans="1:2" ht="12.75">
      <c r="A253" s="12">
        <v>38718</v>
      </c>
      <c r="B253" s="13">
        <v>93.837</v>
      </c>
    </row>
    <row r="254" spans="1:2" ht="12.75">
      <c r="A254" s="12">
        <v>38808</v>
      </c>
      <c r="B254" s="13">
        <v>94.595</v>
      </c>
    </row>
    <row r="255" spans="1:2" ht="12.75">
      <c r="A255" s="12">
        <v>38899</v>
      </c>
      <c r="B255" s="13">
        <v>95.249</v>
      </c>
    </row>
    <row r="256" spans="1:3" ht="12.75">
      <c r="A256" s="12">
        <v>38991</v>
      </c>
      <c r="B256" s="13">
        <v>95.583</v>
      </c>
      <c r="C256" s="1">
        <f>AVERAGE(B253:B256)</f>
        <v>94.816</v>
      </c>
    </row>
    <row r="257" spans="1:2" ht="12.75">
      <c r="A257" s="12">
        <v>39083</v>
      </c>
      <c r="B257" s="13">
        <v>96.652</v>
      </c>
    </row>
    <row r="258" spans="1:2" ht="12.75">
      <c r="A258" s="12">
        <v>39173</v>
      </c>
      <c r="B258" s="13">
        <v>97.19</v>
      </c>
    </row>
    <row r="259" spans="1:2" ht="12.75">
      <c r="A259" s="12">
        <v>39264</v>
      </c>
      <c r="B259" s="13">
        <v>97.526</v>
      </c>
    </row>
    <row r="260" spans="1:3" ht="12.75">
      <c r="A260" s="12">
        <v>39356</v>
      </c>
      <c r="B260" s="13">
        <v>97.959</v>
      </c>
      <c r="C260" s="1"/>
    </row>
    <row r="261" spans="1:2" ht="12.75">
      <c r="A261" s="12">
        <v>39448</v>
      </c>
      <c r="B261" s="13">
        <v>98.507</v>
      </c>
    </row>
    <row r="262" spans="1:2" ht="12.75">
      <c r="A262" s="12">
        <v>39539</v>
      </c>
      <c r="B262" s="13">
        <v>98.984</v>
      </c>
    </row>
    <row r="263" spans="1:3" ht="12.75">
      <c r="A263" s="12">
        <v>39630</v>
      </c>
      <c r="B263" s="13">
        <v>99.659</v>
      </c>
      <c r="C263" s="1"/>
    </row>
    <row r="264" spans="1:3" ht="12.75">
      <c r="A264" s="12">
        <v>39722</v>
      </c>
      <c r="B264" s="13">
        <v>99.808</v>
      </c>
      <c r="C264" s="7"/>
    </row>
    <row r="265" spans="1:2" ht="12.75">
      <c r="A265" s="12">
        <v>39814</v>
      </c>
      <c r="B265" s="13">
        <v>100.064</v>
      </c>
    </row>
    <row r="266" spans="1:2" ht="12.75">
      <c r="A266" s="12">
        <v>39904</v>
      </c>
      <c r="B266" s="13">
        <v>99.897</v>
      </c>
    </row>
    <row r="267" spans="1:2" ht="12.75">
      <c r="A267" s="12">
        <v>39995</v>
      </c>
      <c r="B267" s="13">
        <v>99.874</v>
      </c>
    </row>
    <row r="268" spans="1:2" ht="12.75">
      <c r="A268" s="12">
        <v>40087</v>
      </c>
      <c r="B268" s="13">
        <v>100.164</v>
      </c>
    </row>
    <row r="269" spans="1:2" ht="12.75">
      <c r="A269" s="12">
        <v>40179</v>
      </c>
      <c r="B269" s="13">
        <v>100.513</v>
      </c>
    </row>
    <row r="270" spans="1:2" ht="12.75">
      <c r="A270" s="12">
        <v>40269</v>
      </c>
      <c r="B270" s="13">
        <v>100.958</v>
      </c>
    </row>
    <row r="271" spans="1:2" ht="12.75">
      <c r="A271" s="12">
        <v>40360</v>
      </c>
      <c r="B271" s="13">
        <v>101.418</v>
      </c>
    </row>
    <row r="272" spans="1:2" ht="12.75">
      <c r="A272" s="12">
        <v>40452</v>
      </c>
      <c r="B272" s="13">
        <v>101.936</v>
      </c>
    </row>
    <row r="273" spans="1:2" ht="12.75">
      <c r="A273" s="12">
        <v>40544</v>
      </c>
      <c r="B273" s="13">
        <v>102.343</v>
      </c>
    </row>
    <row r="274" spans="1:2" ht="12.75">
      <c r="A274" s="12">
        <v>40634</v>
      </c>
      <c r="B274" s="13">
        <v>103.002</v>
      </c>
    </row>
    <row r="275" spans="1:2" ht="12.75">
      <c r="A275" s="12">
        <v>40725</v>
      </c>
      <c r="B275" s="13">
        <v>103.65</v>
      </c>
    </row>
    <row r="276" spans="1:2" ht="12.75">
      <c r="A276" s="12">
        <v>40817</v>
      </c>
      <c r="B276" s="13">
        <v>103.783</v>
      </c>
    </row>
    <row r="277" spans="1:2" ht="12.75">
      <c r="A277" s="12">
        <v>40909</v>
      </c>
      <c r="B277" s="13">
        <v>104.291</v>
      </c>
    </row>
    <row r="278" spans="1:2" ht="12.75">
      <c r="A278" s="12">
        <v>41000</v>
      </c>
      <c r="B278" s="13">
        <v>104.75</v>
      </c>
    </row>
    <row r="279" spans="1:2" ht="12.75">
      <c r="A279" s="12">
        <v>41091</v>
      </c>
      <c r="B279" s="13">
        <v>105.292</v>
      </c>
    </row>
    <row r="280" spans="1:2" ht="12.75">
      <c r="A280" s="12">
        <v>41183</v>
      </c>
      <c r="B280" s="13">
        <v>105.667</v>
      </c>
    </row>
    <row r="281" spans="1:2" ht="12.75">
      <c r="A281" s="12">
        <v>41275</v>
      </c>
      <c r="B281" s="13">
        <v>106.105</v>
      </c>
    </row>
    <row r="282" spans="1:2" ht="12.75">
      <c r="A282" s="12">
        <v>41365</v>
      </c>
      <c r="B282" s="13">
        <v>106.259</v>
      </c>
    </row>
    <row r="283" spans="1:2" ht="12.75">
      <c r="A283" s="12">
        <v>41456</v>
      </c>
      <c r="B283" s="13">
        <v>106.778</v>
      </c>
    </row>
    <row r="284" spans="1:2" ht="12.75">
      <c r="A284" s="12">
        <v>41548</v>
      </c>
      <c r="B284" s="13">
        <v>107.197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1"/>
  <sheetViews>
    <sheetView zoomScalePageLayoutView="0" workbookViewId="0" topLeftCell="A1">
      <selection activeCell="A1" sqref="A1:B861"/>
    </sheetView>
  </sheetViews>
  <sheetFormatPr defaultColWidth="9.140625" defaultRowHeight="12.75"/>
  <cols>
    <col min="1" max="1" width="18.8515625" style="6" customWidth="1"/>
    <col min="2" max="2" width="9.140625" style="8" customWidth="1"/>
    <col min="3" max="3" width="9.140625" style="6" customWidth="1"/>
  </cols>
  <sheetData>
    <row r="1" spans="1:2" ht="12.75">
      <c r="A1" s="11" t="s">
        <v>29</v>
      </c>
      <c r="B1" s="11" t="s">
        <v>42</v>
      </c>
    </row>
    <row r="2" spans="1:2" ht="12.75">
      <c r="A2" s="11" t="s">
        <v>30</v>
      </c>
      <c r="B2" s="11" t="s">
        <v>21</v>
      </c>
    </row>
    <row r="3" spans="1:2" ht="12.75">
      <c r="A3" s="11" t="s">
        <v>31</v>
      </c>
      <c r="B3" s="11" t="s">
        <v>22</v>
      </c>
    </row>
    <row r="4" spans="1:2" ht="12.75">
      <c r="A4" s="11" t="s">
        <v>32</v>
      </c>
      <c r="B4" s="11" t="s">
        <v>23</v>
      </c>
    </row>
    <row r="5" spans="1:2" ht="12.75">
      <c r="A5" s="11" t="s">
        <v>2</v>
      </c>
      <c r="B5" s="11" t="s">
        <v>20</v>
      </c>
    </row>
    <row r="6" spans="1:2" ht="12.75">
      <c r="A6" s="11" t="s">
        <v>33</v>
      </c>
      <c r="B6" s="11" t="s">
        <v>24</v>
      </c>
    </row>
    <row r="7" spans="1:2" ht="12.75">
      <c r="A7" s="11" t="s">
        <v>34</v>
      </c>
      <c r="B7" s="11" t="s">
        <v>25</v>
      </c>
    </row>
    <row r="8" spans="1:2" ht="12.75">
      <c r="A8" s="11" t="s">
        <v>35</v>
      </c>
      <c r="B8" s="11" t="s">
        <v>100</v>
      </c>
    </row>
    <row r="9" spans="1:2" ht="12.75">
      <c r="A9" s="11" t="s">
        <v>36</v>
      </c>
      <c r="B9" s="11" t="s">
        <v>101</v>
      </c>
    </row>
    <row r="10" spans="1:2" ht="12.75">
      <c r="A10" s="11" t="s">
        <v>37</v>
      </c>
      <c r="B10" s="11" t="s">
        <v>43</v>
      </c>
    </row>
    <row r="11" spans="1:2" ht="12.75">
      <c r="A11"/>
      <c r="B11" s="11" t="s">
        <v>44</v>
      </c>
    </row>
    <row r="12" spans="1:2" ht="12.75">
      <c r="A12"/>
      <c r="B12" s="11" t="s">
        <v>26</v>
      </c>
    </row>
    <row r="13" spans="1:2" ht="12.75">
      <c r="A13"/>
      <c r="B13" s="11" t="s">
        <v>47</v>
      </c>
    </row>
    <row r="14" spans="1:2" ht="12.75">
      <c r="A14"/>
      <c r="B14" s="11" t="s">
        <v>51</v>
      </c>
    </row>
    <row r="15" spans="1:2" ht="12.75">
      <c r="A15"/>
      <c r="B15" s="11" t="s">
        <v>52</v>
      </c>
    </row>
    <row r="16" spans="1:2" ht="12.75">
      <c r="A16"/>
      <c r="B16" s="11" t="s">
        <v>53</v>
      </c>
    </row>
    <row r="17" spans="1:2" ht="12.75">
      <c r="A17"/>
      <c r="B17" s="11" t="s">
        <v>54</v>
      </c>
    </row>
    <row r="18" spans="1:2" ht="12.75">
      <c r="A18"/>
      <c r="B18" s="11" t="s">
        <v>55</v>
      </c>
    </row>
    <row r="19" spans="1:2" ht="12.75">
      <c r="A19"/>
      <c r="B19" s="11" t="s">
        <v>56</v>
      </c>
    </row>
    <row r="20" spans="1:2" ht="12.75">
      <c r="A20"/>
      <c r="B20" s="11" t="s">
        <v>57</v>
      </c>
    </row>
    <row r="21" spans="1:2" ht="12.75">
      <c r="A21"/>
      <c r="B21" s="11" t="s">
        <v>58</v>
      </c>
    </row>
    <row r="22" spans="1:2" ht="12.75">
      <c r="A22"/>
      <c r="B22" s="11" t="s">
        <v>59</v>
      </c>
    </row>
    <row r="23" spans="1:2" ht="12.75">
      <c r="A23"/>
      <c r="B23" s="11" t="s">
        <v>60</v>
      </c>
    </row>
    <row r="24" spans="1:2" ht="12.75">
      <c r="A24"/>
      <c r="B24" s="11" t="s">
        <v>61</v>
      </c>
    </row>
    <row r="25" spans="1:2" ht="12.75">
      <c r="A25"/>
      <c r="B25" s="11" t="s">
        <v>62</v>
      </c>
    </row>
    <row r="26" spans="1:2" ht="12.75">
      <c r="A26"/>
      <c r="B26" s="11" t="s">
        <v>63</v>
      </c>
    </row>
    <row r="27" spans="1:2" ht="12.75">
      <c r="A27"/>
      <c r="B27" s="11" t="s">
        <v>64</v>
      </c>
    </row>
    <row r="28" spans="1:2" ht="12.75">
      <c r="A28"/>
      <c r="B28" s="11" t="s">
        <v>65</v>
      </c>
    </row>
    <row r="29" spans="1:2" ht="12.75">
      <c r="A29"/>
      <c r="B29" s="11" t="s">
        <v>66</v>
      </c>
    </row>
    <row r="30" spans="1:2" ht="12.75">
      <c r="A30"/>
      <c r="B30" s="11" t="s">
        <v>67</v>
      </c>
    </row>
    <row r="31" spans="1:2" ht="12.75">
      <c r="A31"/>
      <c r="B31" s="11" t="s">
        <v>68</v>
      </c>
    </row>
    <row r="32" spans="1:2" ht="12.75">
      <c r="A32"/>
      <c r="B32" s="11" t="s">
        <v>69</v>
      </c>
    </row>
    <row r="33" spans="1:2" ht="12.75">
      <c r="A33"/>
      <c r="B33" s="11" t="s">
        <v>70</v>
      </c>
    </row>
    <row r="34" spans="1:2" ht="12.75">
      <c r="A34"/>
      <c r="B34" s="11" t="s">
        <v>71</v>
      </c>
    </row>
    <row r="35" spans="1:2" ht="12.75">
      <c r="A35"/>
      <c r="B35" s="11" t="s">
        <v>72</v>
      </c>
    </row>
    <row r="36" spans="1:2" ht="12.75">
      <c r="A36"/>
      <c r="B36" s="11" t="s">
        <v>73</v>
      </c>
    </row>
    <row r="37" spans="1:2" ht="12.75">
      <c r="A37"/>
      <c r="B37" s="11" t="s">
        <v>74</v>
      </c>
    </row>
    <row r="38" spans="1:2" ht="12.75">
      <c r="A38"/>
      <c r="B38" s="11" t="s">
        <v>75</v>
      </c>
    </row>
    <row r="39" spans="1:2" ht="12.75">
      <c r="A39"/>
      <c r="B39" s="11" t="s">
        <v>76</v>
      </c>
    </row>
    <row r="40" spans="1:2" ht="12.75">
      <c r="A40"/>
      <c r="B40" s="11" t="s">
        <v>77</v>
      </c>
    </row>
    <row r="41" spans="1:2" ht="12.75">
      <c r="A41"/>
      <c r="B41" s="11" t="s">
        <v>78</v>
      </c>
    </row>
    <row r="42" spans="1:2" ht="12.75">
      <c r="A42"/>
      <c r="B42" s="11" t="s">
        <v>79</v>
      </c>
    </row>
    <row r="43" spans="1:2" ht="12.75">
      <c r="A43"/>
      <c r="B43" s="11" t="s">
        <v>80</v>
      </c>
    </row>
    <row r="44" spans="1:2" ht="12.75">
      <c r="A44"/>
      <c r="B44" s="11" t="s">
        <v>81</v>
      </c>
    </row>
    <row r="45" spans="1:2" ht="12.75">
      <c r="A45"/>
      <c r="B45" s="11" t="s">
        <v>82</v>
      </c>
    </row>
    <row r="46" spans="1:2" ht="12.75">
      <c r="A46"/>
      <c r="B46" s="11" t="s">
        <v>83</v>
      </c>
    </row>
    <row r="47" spans="1:2" ht="12.75">
      <c r="A47"/>
      <c r="B47" s="11" t="s">
        <v>84</v>
      </c>
    </row>
    <row r="48" spans="1:2" ht="12.75">
      <c r="A48"/>
      <c r="B48" s="11" t="s">
        <v>85</v>
      </c>
    </row>
    <row r="49" spans="1:2" ht="12.75">
      <c r="A49"/>
      <c r="B49" s="11" t="s">
        <v>47</v>
      </c>
    </row>
    <row r="50" spans="1:2" ht="12.75">
      <c r="A50"/>
      <c r="B50" s="11" t="s">
        <v>86</v>
      </c>
    </row>
    <row r="51" spans="1:2" ht="12.75">
      <c r="A51"/>
      <c r="B51" s="11" t="s">
        <v>87</v>
      </c>
    </row>
    <row r="52" spans="1:2" ht="12.75">
      <c r="A52"/>
      <c r="B52" s="11" t="s">
        <v>88</v>
      </c>
    </row>
    <row r="53" spans="1:2" ht="12.75">
      <c r="A53"/>
      <c r="B53"/>
    </row>
    <row r="54" spans="1:2" ht="12.75">
      <c r="A54" s="11" t="s">
        <v>38</v>
      </c>
      <c r="B54" s="11" t="s">
        <v>39</v>
      </c>
    </row>
    <row r="55" spans="1:2" ht="12.75">
      <c r="A55" s="12">
        <v>17168</v>
      </c>
      <c r="B55" s="13">
        <v>21.48</v>
      </c>
    </row>
    <row r="56" spans="1:2" ht="12.75">
      <c r="A56" s="12">
        <v>17199</v>
      </c>
      <c r="B56" s="13">
        <v>21.62</v>
      </c>
    </row>
    <row r="57" spans="1:2" ht="12.75">
      <c r="A57" s="12">
        <v>17227</v>
      </c>
      <c r="B57" s="13">
        <v>22</v>
      </c>
    </row>
    <row r="58" spans="1:2" ht="12.75">
      <c r="A58" s="12">
        <v>17258</v>
      </c>
      <c r="B58" s="13">
        <v>22</v>
      </c>
    </row>
    <row r="59" spans="1:3" ht="12.75">
      <c r="A59" s="12">
        <v>17288</v>
      </c>
      <c r="B59" s="13">
        <v>21.95</v>
      </c>
      <c r="C59" s="7"/>
    </row>
    <row r="60" spans="1:2" ht="12.75">
      <c r="A60" s="12">
        <v>17319</v>
      </c>
      <c r="B60" s="13">
        <v>22.08</v>
      </c>
    </row>
    <row r="61" spans="1:2" ht="12.75">
      <c r="A61" s="12">
        <v>17349</v>
      </c>
      <c r="B61" s="13">
        <v>22.23</v>
      </c>
    </row>
    <row r="62" spans="1:2" ht="12.75">
      <c r="A62" s="12">
        <v>17380</v>
      </c>
      <c r="B62" s="13">
        <v>22.4</v>
      </c>
    </row>
    <row r="63" spans="1:3" ht="12.75">
      <c r="A63" s="12">
        <v>17411</v>
      </c>
      <c r="B63" s="13">
        <v>22.84</v>
      </c>
      <c r="C63" s="7"/>
    </row>
    <row r="64" spans="1:2" ht="12.75">
      <c r="A64" s="12">
        <v>17441</v>
      </c>
      <c r="B64" s="13">
        <v>22.91</v>
      </c>
    </row>
    <row r="65" spans="1:2" ht="12.75">
      <c r="A65" s="12">
        <v>17472</v>
      </c>
      <c r="B65" s="13">
        <v>23.06</v>
      </c>
    </row>
    <row r="66" spans="1:3" ht="12.75">
      <c r="A66" s="12">
        <v>17502</v>
      </c>
      <c r="B66" s="13">
        <v>23.41</v>
      </c>
      <c r="C66" s="7">
        <f>AVERAGE(B55:B66)</f>
        <v>22.331666666666667</v>
      </c>
    </row>
    <row r="67" spans="1:3" ht="12.75">
      <c r="A67" s="12">
        <v>17533</v>
      </c>
      <c r="B67" s="13">
        <v>23.68</v>
      </c>
      <c r="C67" s="7"/>
    </row>
    <row r="68" spans="1:2" ht="12.75">
      <c r="A68" s="12">
        <v>17564</v>
      </c>
      <c r="B68" s="13">
        <v>23.67</v>
      </c>
    </row>
    <row r="69" spans="1:2" ht="12.75">
      <c r="A69" s="12">
        <v>17593</v>
      </c>
      <c r="B69" s="13">
        <v>23.5</v>
      </c>
    </row>
    <row r="70" spans="1:2" ht="12.75">
      <c r="A70" s="12">
        <v>17624</v>
      </c>
      <c r="B70" s="13">
        <v>23.82</v>
      </c>
    </row>
    <row r="71" spans="1:3" ht="12.75">
      <c r="A71" s="12">
        <v>17654</v>
      </c>
      <c r="B71" s="13">
        <v>24.01</v>
      </c>
      <c r="C71" s="7"/>
    </row>
    <row r="72" spans="1:2" ht="12.75">
      <c r="A72" s="12">
        <v>17685</v>
      </c>
      <c r="B72" s="13">
        <v>24.15</v>
      </c>
    </row>
    <row r="73" spans="1:2" ht="12.75">
      <c r="A73" s="12">
        <v>17715</v>
      </c>
      <c r="B73" s="13">
        <v>24.4</v>
      </c>
    </row>
    <row r="74" spans="1:2" ht="12.75">
      <c r="A74" s="12">
        <v>17746</v>
      </c>
      <c r="B74" s="13">
        <v>24.43</v>
      </c>
    </row>
    <row r="75" spans="1:3" ht="12.75">
      <c r="A75" s="12">
        <v>17777</v>
      </c>
      <c r="B75" s="13">
        <v>24.36</v>
      </c>
      <c r="C75" s="7"/>
    </row>
    <row r="76" spans="1:2" ht="12.75">
      <c r="A76" s="12">
        <v>17807</v>
      </c>
      <c r="B76" s="13">
        <v>24.31</v>
      </c>
    </row>
    <row r="77" spans="1:2" ht="12.75">
      <c r="A77" s="12">
        <v>17838</v>
      </c>
      <c r="B77" s="13">
        <v>24.16</v>
      </c>
    </row>
    <row r="78" spans="1:3" ht="12.75">
      <c r="A78" s="12">
        <v>17868</v>
      </c>
      <c r="B78" s="13">
        <v>24.05</v>
      </c>
      <c r="C78" s="7">
        <f>AVERAGE(B67:B78)</f>
        <v>24.045</v>
      </c>
    </row>
    <row r="79" spans="1:3" ht="12.75">
      <c r="A79" s="12">
        <v>17899</v>
      </c>
      <c r="B79" s="13">
        <v>24.01</v>
      </c>
      <c r="C79" s="7"/>
    </row>
    <row r="80" spans="1:2" ht="12.75">
      <c r="A80" s="12">
        <v>17930</v>
      </c>
      <c r="B80" s="13">
        <v>23.91</v>
      </c>
    </row>
    <row r="81" spans="1:2" ht="12.75">
      <c r="A81" s="12">
        <v>17958</v>
      </c>
      <c r="B81" s="13">
        <v>23.91</v>
      </c>
    </row>
    <row r="82" spans="1:2" ht="12.75">
      <c r="A82" s="12">
        <v>17989</v>
      </c>
      <c r="B82" s="13">
        <v>23.92</v>
      </c>
    </row>
    <row r="83" spans="1:3" ht="12.75">
      <c r="A83" s="12">
        <v>18019</v>
      </c>
      <c r="B83" s="13">
        <v>23.91</v>
      </c>
      <c r="C83" s="7"/>
    </row>
    <row r="84" spans="1:2" ht="12.75">
      <c r="A84" s="12">
        <v>18050</v>
      </c>
      <c r="B84" s="13">
        <v>23.92</v>
      </c>
    </row>
    <row r="85" spans="1:2" ht="12.75">
      <c r="A85" s="12">
        <v>18080</v>
      </c>
      <c r="B85" s="13">
        <v>23.7</v>
      </c>
    </row>
    <row r="86" spans="1:2" ht="12.75">
      <c r="A86" s="12">
        <v>18111</v>
      </c>
      <c r="B86" s="13">
        <v>23.7</v>
      </c>
    </row>
    <row r="87" spans="1:3" ht="12.75">
      <c r="A87" s="12">
        <v>18142</v>
      </c>
      <c r="B87" s="13">
        <v>23.75</v>
      </c>
      <c r="C87" s="7"/>
    </row>
    <row r="88" spans="1:2" ht="12.75">
      <c r="A88" s="12">
        <v>18172</v>
      </c>
      <c r="B88" s="13">
        <v>23.67</v>
      </c>
    </row>
    <row r="89" spans="1:2" ht="12.75">
      <c r="A89" s="12">
        <v>18203</v>
      </c>
      <c r="B89" s="13">
        <v>23.7</v>
      </c>
    </row>
    <row r="90" spans="1:3" ht="12.75">
      <c r="A90" s="12">
        <v>18233</v>
      </c>
      <c r="B90" s="13">
        <v>23.61</v>
      </c>
      <c r="C90" s="7">
        <f>AVERAGE(B79:B90)</f>
        <v>23.809166666666666</v>
      </c>
    </row>
    <row r="91" spans="1:3" ht="12.75">
      <c r="A91" s="12">
        <v>18264</v>
      </c>
      <c r="B91" s="13">
        <v>23.51</v>
      </c>
      <c r="C91" s="7"/>
    </row>
    <row r="92" spans="1:2" ht="12.75">
      <c r="A92" s="12">
        <v>18295</v>
      </c>
      <c r="B92" s="13">
        <v>23.61</v>
      </c>
    </row>
    <row r="93" spans="1:2" ht="12.75">
      <c r="A93" s="12">
        <v>18323</v>
      </c>
      <c r="B93" s="13">
        <v>23.64</v>
      </c>
    </row>
    <row r="94" spans="1:2" ht="12.75">
      <c r="A94" s="12">
        <v>18354</v>
      </c>
      <c r="B94" s="13">
        <v>23.65</v>
      </c>
    </row>
    <row r="95" spans="1:3" ht="12.75">
      <c r="A95" s="12">
        <v>18384</v>
      </c>
      <c r="B95" s="13">
        <v>23.77</v>
      </c>
      <c r="C95" s="7"/>
    </row>
    <row r="96" spans="1:2" ht="12.75">
      <c r="A96" s="12">
        <v>18415</v>
      </c>
      <c r="B96" s="13">
        <v>23.88</v>
      </c>
    </row>
    <row r="97" spans="1:2" ht="12.75">
      <c r="A97" s="12">
        <v>18445</v>
      </c>
      <c r="B97" s="13">
        <v>24.07</v>
      </c>
    </row>
    <row r="98" spans="1:2" ht="12.75">
      <c r="A98" s="12">
        <v>18476</v>
      </c>
      <c r="B98" s="13">
        <v>24.2</v>
      </c>
    </row>
    <row r="99" spans="1:3" ht="12.75">
      <c r="A99" s="12">
        <v>18507</v>
      </c>
      <c r="B99" s="13">
        <v>24.34</v>
      </c>
      <c r="C99" s="7"/>
    </row>
    <row r="100" spans="1:2" ht="12.75">
      <c r="A100" s="12">
        <v>18537</v>
      </c>
      <c r="B100" s="13">
        <v>24.5</v>
      </c>
    </row>
    <row r="101" spans="1:2" ht="12.75">
      <c r="A101" s="12">
        <v>18568</v>
      </c>
      <c r="B101" s="13">
        <v>24.6</v>
      </c>
    </row>
    <row r="102" spans="1:3" ht="12.75">
      <c r="A102" s="12">
        <v>18598</v>
      </c>
      <c r="B102" s="13">
        <v>24.98</v>
      </c>
      <c r="C102" s="7">
        <f>AVERAGE(B91:B102)</f>
        <v>24.0625</v>
      </c>
    </row>
    <row r="103" spans="1:3" ht="12.75">
      <c r="A103" s="12">
        <v>18629</v>
      </c>
      <c r="B103" s="13">
        <v>25.38</v>
      </c>
      <c r="C103" s="7"/>
    </row>
    <row r="104" spans="1:2" ht="12.75">
      <c r="A104" s="12">
        <v>18660</v>
      </c>
      <c r="B104" s="13">
        <v>25.83</v>
      </c>
    </row>
    <row r="105" spans="1:2" ht="12.75">
      <c r="A105" s="12">
        <v>18688</v>
      </c>
      <c r="B105" s="13">
        <v>25.88</v>
      </c>
    </row>
    <row r="106" spans="1:2" ht="12.75">
      <c r="A106" s="12">
        <v>18719</v>
      </c>
      <c r="B106" s="13">
        <v>25.92</v>
      </c>
    </row>
    <row r="107" spans="1:3" ht="12.75">
      <c r="A107" s="12">
        <v>18749</v>
      </c>
      <c r="B107" s="13">
        <v>25.99</v>
      </c>
      <c r="C107" s="7"/>
    </row>
    <row r="108" spans="1:2" ht="12.75">
      <c r="A108" s="12">
        <v>18780</v>
      </c>
      <c r="B108" s="13">
        <v>25.93</v>
      </c>
    </row>
    <row r="109" spans="1:2" ht="12.75">
      <c r="A109" s="12">
        <v>18810</v>
      </c>
      <c r="B109" s="13">
        <v>25.91</v>
      </c>
    </row>
    <row r="110" spans="1:2" ht="12.75">
      <c r="A110" s="12">
        <v>18841</v>
      </c>
      <c r="B110" s="13">
        <v>25.86</v>
      </c>
    </row>
    <row r="111" spans="1:3" ht="12.75">
      <c r="A111" s="12">
        <v>18872</v>
      </c>
      <c r="B111" s="13">
        <v>26.03</v>
      </c>
      <c r="C111" s="7"/>
    </row>
    <row r="112" spans="1:2" ht="12.75">
      <c r="A112" s="12">
        <v>18902</v>
      </c>
      <c r="B112" s="13">
        <v>26.16</v>
      </c>
    </row>
    <row r="113" spans="1:2" ht="12.75">
      <c r="A113" s="12">
        <v>18933</v>
      </c>
      <c r="B113" s="13">
        <v>26.32</v>
      </c>
    </row>
    <row r="114" spans="1:3" ht="12.75">
      <c r="A114" s="12">
        <v>18963</v>
      </c>
      <c r="B114" s="13">
        <v>26.47</v>
      </c>
      <c r="C114" s="7">
        <f>AVERAGE(B103:B114)</f>
        <v>25.97333333333333</v>
      </c>
    </row>
    <row r="115" spans="1:3" ht="12.75">
      <c r="A115" s="12">
        <v>18994</v>
      </c>
      <c r="B115" s="13">
        <v>26.45</v>
      </c>
      <c r="C115" s="7"/>
    </row>
    <row r="116" spans="1:2" ht="12.75">
      <c r="A116" s="12">
        <v>19025</v>
      </c>
      <c r="B116" s="13">
        <v>26.41</v>
      </c>
    </row>
    <row r="117" spans="1:2" ht="12.75">
      <c r="A117" s="12">
        <v>19054</v>
      </c>
      <c r="B117" s="13">
        <v>26.39</v>
      </c>
    </row>
    <row r="118" spans="1:2" ht="12.75">
      <c r="A118" s="12">
        <v>19085</v>
      </c>
      <c r="B118" s="13">
        <v>26.46</v>
      </c>
    </row>
    <row r="119" spans="1:3" ht="12.75">
      <c r="A119" s="12">
        <v>19115</v>
      </c>
      <c r="B119" s="13">
        <v>26.47</v>
      </c>
      <c r="C119" s="7"/>
    </row>
    <row r="120" spans="1:2" ht="12.75">
      <c r="A120" s="12">
        <v>19146</v>
      </c>
      <c r="B120" s="13">
        <v>26.53</v>
      </c>
    </row>
    <row r="121" spans="1:2" ht="12.75">
      <c r="A121" s="12">
        <v>19176</v>
      </c>
      <c r="B121" s="13">
        <v>26.68</v>
      </c>
    </row>
    <row r="122" spans="1:2" ht="12.75">
      <c r="A122" s="12">
        <v>19207</v>
      </c>
      <c r="B122" s="13">
        <v>26.69</v>
      </c>
    </row>
    <row r="123" spans="1:3" ht="12.75">
      <c r="A123" s="12">
        <v>19238</v>
      </c>
      <c r="B123" s="13">
        <v>26.63</v>
      </c>
      <c r="C123" s="7"/>
    </row>
    <row r="124" spans="1:2" ht="12.75">
      <c r="A124" s="12">
        <v>19268</v>
      </c>
      <c r="B124" s="13">
        <v>26.69</v>
      </c>
    </row>
    <row r="125" spans="1:2" ht="12.75">
      <c r="A125" s="12">
        <v>19299</v>
      </c>
      <c r="B125" s="13">
        <v>26.69</v>
      </c>
    </row>
    <row r="126" spans="1:3" ht="12.75">
      <c r="A126" s="12">
        <v>19329</v>
      </c>
      <c r="B126" s="13">
        <v>26.71</v>
      </c>
      <c r="C126" s="7">
        <f>AVERAGE(B115:B126)</f>
        <v>26.566666666666666</v>
      </c>
    </row>
    <row r="127" spans="1:3" ht="12.75">
      <c r="A127" s="12">
        <v>19360</v>
      </c>
      <c r="B127" s="13">
        <v>26.64</v>
      </c>
      <c r="C127" s="7"/>
    </row>
    <row r="128" spans="1:2" ht="12.75">
      <c r="A128" s="12">
        <v>19391</v>
      </c>
      <c r="B128" s="13">
        <v>26.59</v>
      </c>
    </row>
    <row r="129" spans="1:2" ht="12.75">
      <c r="A129" s="12">
        <v>19419</v>
      </c>
      <c r="B129" s="13">
        <v>26.63</v>
      </c>
    </row>
    <row r="130" spans="1:2" ht="12.75">
      <c r="A130" s="12">
        <v>19450</v>
      </c>
      <c r="B130" s="13">
        <v>26.69</v>
      </c>
    </row>
    <row r="131" spans="1:3" ht="12.75">
      <c r="A131" s="12">
        <v>19480</v>
      </c>
      <c r="B131" s="13">
        <v>26.7</v>
      </c>
      <c r="C131" s="7"/>
    </row>
    <row r="132" spans="1:2" ht="12.75">
      <c r="A132" s="12">
        <v>19511</v>
      </c>
      <c r="B132" s="13">
        <v>26.77</v>
      </c>
    </row>
    <row r="133" spans="1:2" ht="12.75">
      <c r="A133" s="12">
        <v>19541</v>
      </c>
      <c r="B133" s="13">
        <v>26.79</v>
      </c>
    </row>
    <row r="134" spans="1:2" ht="12.75">
      <c r="A134" s="12">
        <v>19572</v>
      </c>
      <c r="B134" s="13">
        <v>26.85</v>
      </c>
    </row>
    <row r="135" spans="1:3" ht="12.75">
      <c r="A135" s="12">
        <v>19603</v>
      </c>
      <c r="B135" s="13">
        <v>26.89</v>
      </c>
      <c r="C135" s="7"/>
    </row>
    <row r="136" spans="1:2" ht="12.75">
      <c r="A136" s="12">
        <v>19633</v>
      </c>
      <c r="B136" s="13">
        <v>26.95</v>
      </c>
    </row>
    <row r="137" spans="1:2" ht="12.75">
      <c r="A137" s="12">
        <v>19664</v>
      </c>
      <c r="B137" s="13">
        <v>26.85</v>
      </c>
    </row>
    <row r="138" spans="1:3" ht="12.75">
      <c r="A138" s="12">
        <v>19694</v>
      </c>
      <c r="B138" s="13">
        <v>26.87</v>
      </c>
      <c r="C138" s="7">
        <f>AVERAGE(B127:B138)</f>
        <v>26.768333333333334</v>
      </c>
    </row>
    <row r="139" spans="1:3" ht="12.75">
      <c r="A139" s="12">
        <v>19725</v>
      </c>
      <c r="B139" s="13">
        <v>26.94</v>
      </c>
      <c r="C139" s="7"/>
    </row>
    <row r="140" spans="1:2" ht="12.75">
      <c r="A140" s="12">
        <v>19756</v>
      </c>
      <c r="B140" s="13">
        <v>26.99</v>
      </c>
    </row>
    <row r="141" spans="1:2" ht="12.75">
      <c r="A141" s="12">
        <v>19784</v>
      </c>
      <c r="B141" s="13">
        <v>26.93</v>
      </c>
    </row>
    <row r="142" spans="1:2" ht="12.75">
      <c r="A142" s="12">
        <v>19815</v>
      </c>
      <c r="B142" s="13">
        <v>26.86</v>
      </c>
    </row>
    <row r="143" spans="1:3" ht="12.75">
      <c r="A143" s="12">
        <v>19845</v>
      </c>
      <c r="B143" s="13">
        <v>26.93</v>
      </c>
      <c r="C143" s="7"/>
    </row>
    <row r="144" spans="1:2" ht="12.75">
      <c r="A144" s="12">
        <v>19876</v>
      </c>
      <c r="B144" s="13">
        <v>26.94</v>
      </c>
    </row>
    <row r="145" spans="1:2" ht="12.75">
      <c r="A145" s="12">
        <v>19906</v>
      </c>
      <c r="B145" s="13">
        <v>26.86</v>
      </c>
    </row>
    <row r="146" spans="1:2" ht="12.75">
      <c r="A146" s="12">
        <v>19937</v>
      </c>
      <c r="B146" s="13">
        <v>26.85</v>
      </c>
    </row>
    <row r="147" spans="1:3" ht="12.75">
      <c r="A147" s="12">
        <v>19968</v>
      </c>
      <c r="B147" s="13">
        <v>26.81</v>
      </c>
      <c r="C147" s="7"/>
    </row>
    <row r="148" spans="1:2" ht="12.75">
      <c r="A148" s="12">
        <v>19998</v>
      </c>
      <c r="B148" s="13">
        <v>26.72</v>
      </c>
    </row>
    <row r="149" spans="1:2" ht="12.75">
      <c r="A149" s="12">
        <v>20029</v>
      </c>
      <c r="B149" s="13">
        <v>26.78</v>
      </c>
    </row>
    <row r="150" spans="1:3" ht="12.75">
      <c r="A150" s="12">
        <v>20059</v>
      </c>
      <c r="B150" s="13">
        <v>26.77</v>
      </c>
      <c r="C150" s="7">
        <f>AVERAGE(B139:B150)</f>
        <v>26.865</v>
      </c>
    </row>
    <row r="151" spans="1:3" ht="12.75">
      <c r="A151" s="12">
        <v>20090</v>
      </c>
      <c r="B151" s="13">
        <v>26.77</v>
      </c>
      <c r="C151" s="7"/>
    </row>
    <row r="152" spans="1:2" ht="12.75">
      <c r="A152" s="12">
        <v>20121</v>
      </c>
      <c r="B152" s="13">
        <v>26.82</v>
      </c>
    </row>
    <row r="153" spans="1:2" ht="12.75">
      <c r="A153" s="12">
        <v>20149</v>
      </c>
      <c r="B153" s="13">
        <v>26.79</v>
      </c>
    </row>
    <row r="154" spans="1:2" ht="12.75">
      <c r="A154" s="12">
        <v>20180</v>
      </c>
      <c r="B154" s="13">
        <v>26.79</v>
      </c>
    </row>
    <row r="155" spans="1:3" ht="12.75">
      <c r="A155" s="12">
        <v>20210</v>
      </c>
      <c r="B155" s="13">
        <v>26.77</v>
      </c>
      <c r="C155" s="7"/>
    </row>
    <row r="156" spans="1:2" ht="12.75">
      <c r="A156" s="12">
        <v>20241</v>
      </c>
      <c r="B156" s="13">
        <v>26.71</v>
      </c>
    </row>
    <row r="157" spans="1:2" ht="12.75">
      <c r="A157" s="12">
        <v>20271</v>
      </c>
      <c r="B157" s="13">
        <v>26.76</v>
      </c>
    </row>
    <row r="158" spans="1:2" ht="12.75">
      <c r="A158" s="12">
        <v>20302</v>
      </c>
      <c r="B158" s="13">
        <v>26.72</v>
      </c>
    </row>
    <row r="159" spans="1:3" ht="12.75">
      <c r="A159" s="12">
        <v>20333</v>
      </c>
      <c r="B159" s="13">
        <v>26.85</v>
      </c>
      <c r="C159" s="7"/>
    </row>
    <row r="160" spans="1:2" ht="12.75">
      <c r="A160" s="12">
        <v>20363</v>
      </c>
      <c r="B160" s="13">
        <v>26.82</v>
      </c>
    </row>
    <row r="161" spans="1:2" ht="12.75">
      <c r="A161" s="12">
        <v>20394</v>
      </c>
      <c r="B161" s="13">
        <v>26.88</v>
      </c>
    </row>
    <row r="162" spans="1:3" ht="12.75">
      <c r="A162" s="12">
        <v>20424</v>
      </c>
      <c r="B162" s="13">
        <v>26.87</v>
      </c>
      <c r="C162" s="7">
        <f>AVERAGE(B151:B162)</f>
        <v>26.795833333333334</v>
      </c>
    </row>
    <row r="163" spans="1:3" ht="12.75">
      <c r="A163" s="12">
        <v>20455</v>
      </c>
      <c r="B163" s="13">
        <v>26.83</v>
      </c>
      <c r="C163" s="7"/>
    </row>
    <row r="164" spans="1:2" ht="12.75">
      <c r="A164" s="12">
        <v>20486</v>
      </c>
      <c r="B164" s="13">
        <v>26.86</v>
      </c>
    </row>
    <row r="165" spans="1:2" ht="12.75">
      <c r="A165" s="12">
        <v>20515</v>
      </c>
      <c r="B165" s="13">
        <v>26.89</v>
      </c>
    </row>
    <row r="166" spans="1:2" ht="12.75">
      <c r="A166" s="12">
        <v>20546</v>
      </c>
      <c r="B166" s="13">
        <v>26.93</v>
      </c>
    </row>
    <row r="167" spans="1:3" ht="12.75">
      <c r="A167" s="12">
        <v>20576</v>
      </c>
      <c r="B167" s="13">
        <v>27.03</v>
      </c>
      <c r="C167" s="7"/>
    </row>
    <row r="168" spans="1:2" ht="12.75">
      <c r="A168" s="12">
        <v>20607</v>
      </c>
      <c r="B168" s="13">
        <v>27.15</v>
      </c>
    </row>
    <row r="169" spans="1:2" ht="12.75">
      <c r="A169" s="12">
        <v>20637</v>
      </c>
      <c r="B169" s="13">
        <v>27.29</v>
      </c>
    </row>
    <row r="170" spans="1:2" ht="12.75">
      <c r="A170" s="12">
        <v>20668</v>
      </c>
      <c r="B170" s="13">
        <v>27.31</v>
      </c>
    </row>
    <row r="171" spans="1:3" ht="12.75">
      <c r="A171" s="12">
        <v>20699</v>
      </c>
      <c r="B171" s="13">
        <v>27.35</v>
      </c>
      <c r="C171" s="7"/>
    </row>
    <row r="172" spans="1:2" ht="12.75">
      <c r="A172" s="12">
        <v>20729</v>
      </c>
      <c r="B172" s="13">
        <v>27.51</v>
      </c>
    </row>
    <row r="173" spans="1:2" ht="12.75">
      <c r="A173" s="12">
        <v>20760</v>
      </c>
      <c r="B173" s="13">
        <v>27.51</v>
      </c>
    </row>
    <row r="174" spans="1:3" ht="12.75">
      <c r="A174" s="12">
        <v>20790</v>
      </c>
      <c r="B174" s="13">
        <v>27.63</v>
      </c>
      <c r="C174" s="7">
        <f>AVERAGE(B163:B174)</f>
        <v>27.19083333333333</v>
      </c>
    </row>
    <row r="175" spans="1:3" ht="12.75">
      <c r="A175" s="12">
        <v>20821</v>
      </c>
      <c r="B175" s="13">
        <v>27.67</v>
      </c>
      <c r="C175" s="7"/>
    </row>
    <row r="176" spans="1:2" ht="12.75">
      <c r="A176" s="12">
        <v>20852</v>
      </c>
      <c r="B176" s="13">
        <v>27.8</v>
      </c>
    </row>
    <row r="177" spans="1:2" ht="12.75">
      <c r="A177" s="12">
        <v>20880</v>
      </c>
      <c r="B177" s="13">
        <v>27.86</v>
      </c>
    </row>
    <row r="178" spans="1:2" ht="12.75">
      <c r="A178" s="12">
        <v>20911</v>
      </c>
      <c r="B178" s="13">
        <v>27.93</v>
      </c>
    </row>
    <row r="179" spans="1:3" ht="12.75">
      <c r="A179" s="12">
        <v>20941</v>
      </c>
      <c r="B179" s="13">
        <v>28</v>
      </c>
      <c r="C179" s="7"/>
    </row>
    <row r="180" spans="1:2" ht="12.75">
      <c r="A180" s="12">
        <v>20972</v>
      </c>
      <c r="B180" s="13">
        <v>28.11</v>
      </c>
    </row>
    <row r="181" spans="1:2" ht="12.75">
      <c r="A181" s="12">
        <v>21002</v>
      </c>
      <c r="B181" s="13">
        <v>28.19</v>
      </c>
    </row>
    <row r="182" spans="1:2" ht="12.75">
      <c r="A182" s="12">
        <v>21033</v>
      </c>
      <c r="B182" s="13">
        <v>28.28</v>
      </c>
    </row>
    <row r="183" spans="1:3" ht="12.75">
      <c r="A183" s="12">
        <v>21064</v>
      </c>
      <c r="B183" s="13">
        <v>28.32</v>
      </c>
      <c r="C183" s="7"/>
    </row>
    <row r="184" spans="1:2" ht="12.75">
      <c r="A184" s="12">
        <v>21094</v>
      </c>
      <c r="B184" s="13">
        <v>28.32</v>
      </c>
    </row>
    <row r="185" spans="1:2" ht="12.75">
      <c r="A185" s="12">
        <v>21125</v>
      </c>
      <c r="B185" s="13">
        <v>28.41</v>
      </c>
    </row>
    <row r="186" spans="1:3" ht="12.75">
      <c r="A186" s="12">
        <v>21155</v>
      </c>
      <c r="B186" s="13">
        <v>28.47</v>
      </c>
      <c r="C186" s="7">
        <f>AVERAGE(B175:B186)</f>
        <v>28.113333333333333</v>
      </c>
    </row>
    <row r="187" spans="1:3" ht="12.75">
      <c r="A187" s="12">
        <v>21186</v>
      </c>
      <c r="B187" s="13">
        <v>28.64</v>
      </c>
      <c r="C187" s="7"/>
    </row>
    <row r="188" spans="1:2" ht="12.75">
      <c r="A188" s="12">
        <v>21217</v>
      </c>
      <c r="B188" s="13">
        <v>28.7</v>
      </c>
    </row>
    <row r="189" spans="1:2" ht="12.75">
      <c r="A189" s="12">
        <v>21245</v>
      </c>
      <c r="B189" s="13">
        <v>28.87</v>
      </c>
    </row>
    <row r="190" spans="1:2" ht="12.75">
      <c r="A190" s="12">
        <v>21276</v>
      </c>
      <c r="B190" s="13">
        <v>28.94</v>
      </c>
    </row>
    <row r="191" spans="1:3" ht="12.75">
      <c r="A191" s="12">
        <v>21306</v>
      </c>
      <c r="B191" s="13">
        <v>28.94</v>
      </c>
      <c r="C191" s="7"/>
    </row>
    <row r="192" spans="1:2" ht="12.75">
      <c r="A192" s="12">
        <v>21337</v>
      </c>
      <c r="B192" s="13">
        <v>28.91</v>
      </c>
    </row>
    <row r="193" spans="1:2" ht="12.75">
      <c r="A193" s="12">
        <v>21367</v>
      </c>
      <c r="B193" s="13">
        <v>28.89</v>
      </c>
    </row>
    <row r="194" spans="1:2" ht="12.75">
      <c r="A194" s="12">
        <v>21398</v>
      </c>
      <c r="B194" s="13">
        <v>28.94</v>
      </c>
    </row>
    <row r="195" spans="1:3" ht="12.75">
      <c r="A195" s="12">
        <v>21429</v>
      </c>
      <c r="B195" s="13">
        <v>28.91</v>
      </c>
      <c r="C195" s="7"/>
    </row>
    <row r="196" spans="1:2" ht="12.75">
      <c r="A196" s="12">
        <v>21459</v>
      </c>
      <c r="B196" s="13">
        <v>28.91</v>
      </c>
    </row>
    <row r="197" spans="1:2" ht="12.75">
      <c r="A197" s="12">
        <v>21490</v>
      </c>
      <c r="B197" s="13">
        <v>28.95</v>
      </c>
    </row>
    <row r="198" spans="1:3" ht="12.75">
      <c r="A198" s="12">
        <v>21520</v>
      </c>
      <c r="B198" s="13">
        <v>28.97</v>
      </c>
      <c r="C198" s="7">
        <f>AVERAGE(B187:B198)</f>
        <v>28.88083333333334</v>
      </c>
    </row>
    <row r="199" spans="1:3" ht="12.75">
      <c r="A199" s="12">
        <v>21551</v>
      </c>
      <c r="B199" s="13">
        <v>29.01</v>
      </c>
      <c r="C199" s="7"/>
    </row>
    <row r="200" spans="1:2" ht="12.75">
      <c r="A200" s="12">
        <v>21582</v>
      </c>
      <c r="B200" s="13">
        <v>29</v>
      </c>
    </row>
    <row r="201" spans="1:2" ht="12.75">
      <c r="A201" s="12">
        <v>21610</v>
      </c>
      <c r="B201" s="13">
        <v>28.97</v>
      </c>
    </row>
    <row r="202" spans="1:2" ht="12.75">
      <c r="A202" s="12">
        <v>21641</v>
      </c>
      <c r="B202" s="13">
        <v>28.98</v>
      </c>
    </row>
    <row r="203" spans="1:3" ht="12.75">
      <c r="A203" s="12">
        <v>21671</v>
      </c>
      <c r="B203" s="13">
        <v>29.04</v>
      </c>
      <c r="C203" s="7"/>
    </row>
    <row r="204" spans="1:2" ht="12.75">
      <c r="A204" s="12">
        <v>21702</v>
      </c>
      <c r="B204" s="13">
        <v>29.11</v>
      </c>
    </row>
    <row r="205" spans="1:2" ht="12.75">
      <c r="A205" s="12">
        <v>21732</v>
      </c>
      <c r="B205" s="13">
        <v>29.15</v>
      </c>
    </row>
    <row r="206" spans="1:2" ht="12.75">
      <c r="A206" s="12">
        <v>21763</v>
      </c>
      <c r="B206" s="13">
        <v>29.18</v>
      </c>
    </row>
    <row r="207" spans="1:3" ht="12.75">
      <c r="A207" s="12">
        <v>21794</v>
      </c>
      <c r="B207" s="13">
        <v>29.25</v>
      </c>
      <c r="C207" s="7"/>
    </row>
    <row r="208" spans="1:2" ht="12.75">
      <c r="A208" s="12">
        <v>21824</v>
      </c>
      <c r="B208" s="13">
        <v>29.35</v>
      </c>
    </row>
    <row r="209" spans="1:2" ht="12.75">
      <c r="A209" s="12">
        <v>21855</v>
      </c>
      <c r="B209" s="13">
        <v>29.35</v>
      </c>
    </row>
    <row r="210" spans="1:3" ht="12.75">
      <c r="A210" s="12">
        <v>21885</v>
      </c>
      <c r="B210" s="13">
        <v>29.41</v>
      </c>
      <c r="C210" s="7">
        <f>AVERAGE(B199:B210)</f>
        <v>29.15000000000001</v>
      </c>
    </row>
    <row r="211" spans="1:3" ht="12.75">
      <c r="A211" s="12">
        <v>21916</v>
      </c>
      <c r="B211" s="13">
        <v>29.37</v>
      </c>
      <c r="C211" s="7"/>
    </row>
    <row r="212" spans="1:2" ht="12.75">
      <c r="A212" s="12">
        <v>21947</v>
      </c>
      <c r="B212" s="13">
        <v>29.41</v>
      </c>
    </row>
    <row r="213" spans="1:2" ht="12.75">
      <c r="A213" s="12">
        <v>21976</v>
      </c>
      <c r="B213" s="13">
        <v>29.41</v>
      </c>
    </row>
    <row r="214" spans="1:2" ht="12.75">
      <c r="A214" s="12">
        <v>22007</v>
      </c>
      <c r="B214" s="13">
        <v>29.54</v>
      </c>
    </row>
    <row r="215" spans="1:3" ht="12.75">
      <c r="A215" s="12">
        <v>22037</v>
      </c>
      <c r="B215" s="13">
        <v>29.57</v>
      </c>
      <c r="C215" s="7"/>
    </row>
    <row r="216" spans="1:2" ht="12.75">
      <c r="A216" s="12">
        <v>22068</v>
      </c>
      <c r="B216" s="13">
        <v>29.61</v>
      </c>
    </row>
    <row r="217" spans="1:2" ht="12.75">
      <c r="A217" s="12">
        <v>22098</v>
      </c>
      <c r="B217" s="13">
        <v>29.55</v>
      </c>
    </row>
    <row r="218" spans="1:2" ht="12.75">
      <c r="A218" s="12">
        <v>22129</v>
      </c>
      <c r="B218" s="13">
        <v>29.61</v>
      </c>
    </row>
    <row r="219" spans="1:3" ht="12.75">
      <c r="A219" s="12">
        <v>22160</v>
      </c>
      <c r="B219" s="13">
        <v>29.61</v>
      </c>
      <c r="C219" s="7"/>
    </row>
    <row r="220" spans="1:2" ht="12.75">
      <c r="A220" s="12">
        <v>22190</v>
      </c>
      <c r="B220" s="13">
        <v>29.75</v>
      </c>
    </row>
    <row r="221" spans="1:2" ht="12.75">
      <c r="A221" s="12">
        <v>22221</v>
      </c>
      <c r="B221" s="13">
        <v>29.78</v>
      </c>
    </row>
    <row r="222" spans="1:3" ht="12.75">
      <c r="A222" s="12">
        <v>22251</v>
      </c>
      <c r="B222" s="13">
        <v>29.81</v>
      </c>
      <c r="C222" s="7">
        <f>AVERAGE(B211:B222)</f>
        <v>29.585000000000004</v>
      </c>
    </row>
    <row r="223" spans="1:3" ht="12.75">
      <c r="A223" s="12">
        <v>22282</v>
      </c>
      <c r="B223" s="13">
        <v>29.84</v>
      </c>
      <c r="C223" s="7"/>
    </row>
    <row r="224" spans="1:2" ht="12.75">
      <c r="A224" s="12">
        <v>22313</v>
      </c>
      <c r="B224" s="13">
        <v>29.84</v>
      </c>
    </row>
    <row r="225" spans="1:2" ht="12.75">
      <c r="A225" s="12">
        <v>22341</v>
      </c>
      <c r="B225" s="13">
        <v>29.84</v>
      </c>
    </row>
    <row r="226" spans="1:2" ht="12.75">
      <c r="A226" s="12">
        <v>22372</v>
      </c>
      <c r="B226" s="13">
        <v>29.81</v>
      </c>
    </row>
    <row r="227" spans="1:3" ht="12.75">
      <c r="A227" s="12">
        <v>22402</v>
      </c>
      <c r="B227" s="13">
        <v>29.84</v>
      </c>
      <c r="C227" s="7"/>
    </row>
    <row r="228" spans="1:2" ht="12.75">
      <c r="A228" s="12">
        <v>22433</v>
      </c>
      <c r="B228" s="13">
        <v>29.84</v>
      </c>
    </row>
    <row r="229" spans="1:2" ht="12.75">
      <c r="A229" s="12">
        <v>22463</v>
      </c>
      <c r="B229" s="13">
        <v>29.92</v>
      </c>
    </row>
    <row r="230" spans="1:2" ht="12.75">
      <c r="A230" s="12">
        <v>22494</v>
      </c>
      <c r="B230" s="13">
        <v>29.94</v>
      </c>
    </row>
    <row r="231" spans="1:3" ht="12.75">
      <c r="A231" s="12">
        <v>22525</v>
      </c>
      <c r="B231" s="13">
        <v>29.98</v>
      </c>
      <c r="C231" s="7"/>
    </row>
    <row r="232" spans="1:2" ht="12.75">
      <c r="A232" s="12">
        <v>22555</v>
      </c>
      <c r="B232" s="13">
        <v>29.98</v>
      </c>
    </row>
    <row r="233" spans="1:2" ht="12.75">
      <c r="A233" s="12">
        <v>22586</v>
      </c>
      <c r="B233" s="13">
        <v>29.98</v>
      </c>
    </row>
    <row r="234" spans="1:3" ht="12.75">
      <c r="A234" s="12">
        <v>22616</v>
      </c>
      <c r="B234" s="13">
        <v>30.01</v>
      </c>
      <c r="C234" s="7">
        <f>AVERAGE(B223:B234)</f>
        <v>29.90166666666667</v>
      </c>
    </row>
    <row r="235" spans="1:3" ht="12.75">
      <c r="A235" s="12">
        <v>22647</v>
      </c>
      <c r="B235" s="13">
        <v>30.04</v>
      </c>
      <c r="C235" s="7"/>
    </row>
    <row r="236" spans="1:2" ht="12.75">
      <c r="A236" s="12">
        <v>22678</v>
      </c>
      <c r="B236" s="13">
        <v>30.11</v>
      </c>
    </row>
    <row r="237" spans="1:2" ht="12.75">
      <c r="A237" s="12">
        <v>22706</v>
      </c>
      <c r="B237" s="13">
        <v>30.17</v>
      </c>
    </row>
    <row r="238" spans="1:2" ht="12.75">
      <c r="A238" s="12">
        <v>22737</v>
      </c>
      <c r="B238" s="13">
        <v>30.21</v>
      </c>
    </row>
    <row r="239" spans="1:3" ht="12.75">
      <c r="A239" s="12">
        <v>22767</v>
      </c>
      <c r="B239" s="13">
        <v>30.24</v>
      </c>
      <c r="C239" s="7"/>
    </row>
    <row r="240" spans="1:2" ht="12.75">
      <c r="A240" s="12">
        <v>22798</v>
      </c>
      <c r="B240" s="13">
        <v>30.21</v>
      </c>
    </row>
    <row r="241" spans="1:2" ht="12.75">
      <c r="A241" s="12">
        <v>22828</v>
      </c>
      <c r="B241" s="13">
        <v>30.22</v>
      </c>
    </row>
    <row r="242" spans="1:2" ht="12.75">
      <c r="A242" s="12">
        <v>22859</v>
      </c>
      <c r="B242" s="13">
        <v>30.28</v>
      </c>
    </row>
    <row r="243" spans="1:3" ht="12.75">
      <c r="A243" s="12">
        <v>22890</v>
      </c>
      <c r="B243" s="13">
        <v>30.42</v>
      </c>
      <c r="C243" s="7"/>
    </row>
    <row r="244" spans="1:2" ht="12.75">
      <c r="A244" s="12">
        <v>22920</v>
      </c>
      <c r="B244" s="13">
        <v>30.38</v>
      </c>
    </row>
    <row r="245" spans="1:2" ht="12.75">
      <c r="A245" s="12">
        <v>22951</v>
      </c>
      <c r="B245" s="13">
        <v>30.38</v>
      </c>
    </row>
    <row r="246" spans="1:3" ht="12.75">
      <c r="A246" s="12">
        <v>22981</v>
      </c>
      <c r="B246" s="13">
        <v>30.38</v>
      </c>
      <c r="C246" s="7">
        <f>AVERAGE(B235:B246)</f>
        <v>30.253333333333334</v>
      </c>
    </row>
    <row r="247" spans="1:3" ht="12.75">
      <c r="A247" s="12">
        <v>23012</v>
      </c>
      <c r="B247" s="13">
        <v>30.44</v>
      </c>
      <c r="C247" s="7"/>
    </row>
    <row r="248" spans="1:2" ht="12.75">
      <c r="A248" s="12">
        <v>23043</v>
      </c>
      <c r="B248" s="13">
        <v>30.48</v>
      </c>
    </row>
    <row r="249" spans="1:2" ht="12.75">
      <c r="A249" s="12">
        <v>23071</v>
      </c>
      <c r="B249" s="13">
        <v>30.51</v>
      </c>
    </row>
    <row r="250" spans="1:2" ht="12.75">
      <c r="A250" s="12">
        <v>23102</v>
      </c>
      <c r="B250" s="13">
        <v>30.48</v>
      </c>
    </row>
    <row r="251" spans="1:3" ht="12.75">
      <c r="A251" s="12">
        <v>23132</v>
      </c>
      <c r="B251" s="13">
        <v>30.51</v>
      </c>
      <c r="C251" s="7"/>
    </row>
    <row r="252" spans="1:2" ht="12.75">
      <c r="A252" s="12">
        <v>23163</v>
      </c>
      <c r="B252" s="13">
        <v>30.61</v>
      </c>
    </row>
    <row r="253" spans="1:2" ht="12.75">
      <c r="A253" s="12">
        <v>23193</v>
      </c>
      <c r="B253" s="13">
        <v>30.69</v>
      </c>
    </row>
    <row r="254" spans="1:2" ht="12.75">
      <c r="A254" s="12">
        <v>23224</v>
      </c>
      <c r="B254" s="13">
        <v>30.75</v>
      </c>
    </row>
    <row r="255" spans="1:3" ht="12.75">
      <c r="A255" s="12">
        <v>23255</v>
      </c>
      <c r="B255" s="13">
        <v>30.72</v>
      </c>
      <c r="C255" s="7"/>
    </row>
    <row r="256" spans="1:2" ht="12.75">
      <c r="A256" s="12">
        <v>23285</v>
      </c>
      <c r="B256" s="13">
        <v>30.75</v>
      </c>
    </row>
    <row r="257" spans="1:2" ht="12.75">
      <c r="A257" s="12">
        <v>23316</v>
      </c>
      <c r="B257" s="13">
        <v>30.78</v>
      </c>
    </row>
    <row r="258" spans="1:3" ht="12.75">
      <c r="A258" s="12">
        <v>23346</v>
      </c>
      <c r="B258" s="13">
        <v>30.88</v>
      </c>
      <c r="C258" s="7">
        <f>AVERAGE(B247:B258)</f>
        <v>30.633333333333336</v>
      </c>
    </row>
    <row r="259" spans="1:3" ht="12.75">
      <c r="A259" s="12">
        <v>23377</v>
      </c>
      <c r="B259" s="13">
        <v>30.94</v>
      </c>
      <c r="C259" s="7"/>
    </row>
    <row r="260" spans="1:2" ht="12.75">
      <c r="A260" s="12">
        <v>23408</v>
      </c>
      <c r="B260" s="13">
        <v>30.91</v>
      </c>
    </row>
    <row r="261" spans="1:2" ht="12.75">
      <c r="A261" s="12">
        <v>23437</v>
      </c>
      <c r="B261" s="13">
        <v>30.94</v>
      </c>
    </row>
    <row r="262" spans="1:2" ht="12.75">
      <c r="A262" s="12">
        <v>23468</v>
      </c>
      <c r="B262" s="13">
        <v>30.95</v>
      </c>
    </row>
    <row r="263" spans="1:3" ht="12.75">
      <c r="A263" s="12">
        <v>23498</v>
      </c>
      <c r="B263" s="13">
        <v>30.98</v>
      </c>
      <c r="C263" s="7"/>
    </row>
    <row r="264" spans="1:2" ht="12.75">
      <c r="A264" s="12">
        <v>23529</v>
      </c>
      <c r="B264" s="13">
        <v>31.01</v>
      </c>
    </row>
    <row r="265" spans="1:2" ht="12.75">
      <c r="A265" s="12">
        <v>23559</v>
      </c>
      <c r="B265" s="13">
        <v>31.02</v>
      </c>
    </row>
    <row r="266" spans="1:2" ht="12.75">
      <c r="A266" s="12">
        <v>23590</v>
      </c>
      <c r="B266" s="13">
        <v>31.05</v>
      </c>
    </row>
    <row r="267" spans="1:3" ht="12.75">
      <c r="A267" s="12">
        <v>23621</v>
      </c>
      <c r="B267" s="13">
        <v>31.08</v>
      </c>
      <c r="C267" s="7"/>
    </row>
    <row r="268" spans="1:2" ht="12.75">
      <c r="A268" s="12">
        <v>23651</v>
      </c>
      <c r="B268" s="13">
        <v>31.12</v>
      </c>
    </row>
    <row r="269" spans="1:2" ht="12.75">
      <c r="A269" s="12">
        <v>23682</v>
      </c>
      <c r="B269" s="13">
        <v>31.21</v>
      </c>
    </row>
    <row r="270" spans="1:3" ht="12.75">
      <c r="A270" s="12">
        <v>23712</v>
      </c>
      <c r="B270" s="13">
        <v>31.25</v>
      </c>
      <c r="C270" s="7">
        <f>AVERAGE(B259:B270)</f>
        <v>31.03833333333333</v>
      </c>
    </row>
    <row r="271" spans="1:3" ht="12.75">
      <c r="A271" s="12">
        <v>23743</v>
      </c>
      <c r="B271" s="13">
        <v>31.28</v>
      </c>
      <c r="C271" s="7"/>
    </row>
    <row r="272" spans="1:2" ht="12.75">
      <c r="A272" s="12">
        <v>23774</v>
      </c>
      <c r="B272" s="13">
        <v>31.28</v>
      </c>
    </row>
    <row r="273" spans="1:2" ht="12.75">
      <c r="A273" s="12">
        <v>23802</v>
      </c>
      <c r="B273" s="13">
        <v>31.31</v>
      </c>
    </row>
    <row r="274" spans="1:2" ht="12.75">
      <c r="A274" s="12">
        <v>23833</v>
      </c>
      <c r="B274" s="13">
        <v>31.38</v>
      </c>
    </row>
    <row r="275" spans="1:3" ht="12.75">
      <c r="A275" s="12">
        <v>23863</v>
      </c>
      <c r="B275" s="13">
        <v>31.48</v>
      </c>
      <c r="C275" s="7"/>
    </row>
    <row r="276" spans="1:2" ht="12.75">
      <c r="A276" s="12">
        <v>23894</v>
      </c>
      <c r="B276" s="13">
        <v>31.61</v>
      </c>
    </row>
    <row r="277" spans="1:2" ht="12.75">
      <c r="A277" s="12">
        <v>23924</v>
      </c>
      <c r="B277" s="13">
        <v>31.58</v>
      </c>
    </row>
    <row r="278" spans="1:2" ht="12.75">
      <c r="A278" s="12">
        <v>23955</v>
      </c>
      <c r="B278" s="13">
        <v>31.55</v>
      </c>
    </row>
    <row r="279" spans="1:3" ht="12.75">
      <c r="A279" s="12">
        <v>23986</v>
      </c>
      <c r="B279" s="13">
        <v>31.62</v>
      </c>
      <c r="C279" s="7"/>
    </row>
    <row r="280" spans="1:2" ht="12.75">
      <c r="A280" s="12">
        <v>24016</v>
      </c>
      <c r="B280" s="13">
        <v>31.65</v>
      </c>
    </row>
    <row r="281" spans="1:2" ht="12.75">
      <c r="A281" s="12">
        <v>24047</v>
      </c>
      <c r="B281" s="13">
        <v>31.75</v>
      </c>
    </row>
    <row r="282" spans="1:3" ht="12.75">
      <c r="A282" s="12">
        <v>24077</v>
      </c>
      <c r="B282" s="13">
        <v>31.85</v>
      </c>
      <c r="C282" s="7">
        <f>AVERAGE(B271:B282)</f>
        <v>31.528333333333332</v>
      </c>
    </row>
    <row r="283" spans="1:3" ht="12.75">
      <c r="A283" s="12">
        <v>24108</v>
      </c>
      <c r="B283" s="13">
        <v>31.88</v>
      </c>
      <c r="C283" s="7"/>
    </row>
    <row r="284" spans="1:2" ht="12.75">
      <c r="A284" s="12">
        <v>24139</v>
      </c>
      <c r="B284" s="13">
        <v>32.08</v>
      </c>
    </row>
    <row r="285" spans="1:2" ht="12.75">
      <c r="A285" s="12">
        <v>24167</v>
      </c>
      <c r="B285" s="13">
        <v>32.18</v>
      </c>
    </row>
    <row r="286" spans="1:2" ht="12.75">
      <c r="A286" s="12">
        <v>24198</v>
      </c>
      <c r="B286" s="13">
        <v>32.28</v>
      </c>
    </row>
    <row r="287" spans="1:3" ht="12.75">
      <c r="A287" s="12">
        <v>24228</v>
      </c>
      <c r="B287" s="13">
        <v>32.35</v>
      </c>
      <c r="C287" s="7"/>
    </row>
    <row r="288" spans="1:2" ht="12.75">
      <c r="A288" s="12">
        <v>24259</v>
      </c>
      <c r="B288" s="13">
        <v>32.38</v>
      </c>
    </row>
    <row r="289" spans="1:2" ht="12.75">
      <c r="A289" s="12">
        <v>24289</v>
      </c>
      <c r="B289" s="13">
        <v>32.45</v>
      </c>
    </row>
    <row r="290" spans="1:2" ht="12.75">
      <c r="A290" s="12">
        <v>24320</v>
      </c>
      <c r="B290" s="13">
        <v>32.65</v>
      </c>
    </row>
    <row r="291" spans="1:3" ht="12.75">
      <c r="A291" s="12">
        <v>24351</v>
      </c>
      <c r="B291" s="13">
        <v>32.75</v>
      </c>
      <c r="C291" s="7"/>
    </row>
    <row r="292" spans="1:2" ht="12.75">
      <c r="A292" s="12">
        <v>24381</v>
      </c>
      <c r="B292" s="13">
        <v>32.85</v>
      </c>
    </row>
    <row r="293" spans="1:2" ht="12.75">
      <c r="A293" s="12">
        <v>24412</v>
      </c>
      <c r="B293" s="13">
        <v>32.88</v>
      </c>
    </row>
    <row r="294" spans="1:3" ht="12.75">
      <c r="A294" s="12">
        <v>24442</v>
      </c>
      <c r="B294" s="13">
        <v>32.92</v>
      </c>
      <c r="C294" s="7">
        <f>AVERAGE(B283:B294)</f>
        <v>32.47083333333333</v>
      </c>
    </row>
    <row r="295" spans="1:3" ht="12.75">
      <c r="A295" s="12">
        <v>24473</v>
      </c>
      <c r="B295" s="13">
        <v>32.9</v>
      </c>
      <c r="C295" s="7"/>
    </row>
    <row r="296" spans="1:2" ht="12.75">
      <c r="A296" s="12">
        <v>24504</v>
      </c>
      <c r="B296" s="13">
        <v>33</v>
      </c>
    </row>
    <row r="297" spans="1:2" ht="12.75">
      <c r="A297" s="12">
        <v>24532</v>
      </c>
      <c r="B297" s="13">
        <v>33</v>
      </c>
    </row>
    <row r="298" spans="1:2" ht="12.75">
      <c r="A298" s="12">
        <v>24563</v>
      </c>
      <c r="B298" s="13">
        <v>33.1</v>
      </c>
    </row>
    <row r="299" spans="1:3" ht="12.75">
      <c r="A299" s="12">
        <v>24593</v>
      </c>
      <c r="B299" s="13">
        <v>33.1</v>
      </c>
      <c r="C299" s="7"/>
    </row>
    <row r="300" spans="1:2" ht="12.75">
      <c r="A300" s="12">
        <v>24624</v>
      </c>
      <c r="B300" s="13">
        <v>33.3</v>
      </c>
    </row>
    <row r="301" spans="1:2" ht="12.75">
      <c r="A301" s="12">
        <v>24654</v>
      </c>
      <c r="B301" s="13">
        <v>33.4</v>
      </c>
    </row>
    <row r="302" spans="1:2" ht="12.75">
      <c r="A302" s="12">
        <v>24685</v>
      </c>
      <c r="B302" s="13">
        <v>33.5</v>
      </c>
    </row>
    <row r="303" spans="1:3" ht="12.75">
      <c r="A303" s="12">
        <v>24716</v>
      </c>
      <c r="B303" s="13">
        <v>33.6</v>
      </c>
      <c r="C303" s="7"/>
    </row>
    <row r="304" spans="1:2" ht="12.75">
      <c r="A304" s="12">
        <v>24746</v>
      </c>
      <c r="B304" s="13">
        <v>33.7</v>
      </c>
    </row>
    <row r="305" spans="1:2" ht="12.75">
      <c r="A305" s="12">
        <v>24777</v>
      </c>
      <c r="B305" s="13">
        <v>33.9</v>
      </c>
    </row>
    <row r="306" spans="1:3" ht="12.75">
      <c r="A306" s="12">
        <v>24807</v>
      </c>
      <c r="B306" s="13">
        <v>34</v>
      </c>
      <c r="C306" s="7">
        <f>AVERAGE(B295:B306)</f>
        <v>33.37499999999999</v>
      </c>
    </row>
    <row r="307" spans="1:3" ht="12.75">
      <c r="A307" s="12">
        <v>24838</v>
      </c>
      <c r="B307" s="13">
        <v>34.1</v>
      </c>
      <c r="C307" s="7"/>
    </row>
    <row r="308" spans="1:2" ht="12.75">
      <c r="A308" s="12">
        <v>24869</v>
      </c>
      <c r="B308" s="13">
        <v>34.2</v>
      </c>
    </row>
    <row r="309" spans="1:2" ht="12.75">
      <c r="A309" s="12">
        <v>24898</v>
      </c>
      <c r="B309" s="13">
        <v>34.3</v>
      </c>
    </row>
    <row r="310" spans="1:2" ht="12.75">
      <c r="A310" s="12">
        <v>24929</v>
      </c>
      <c r="B310" s="13">
        <v>34.4</v>
      </c>
    </row>
    <row r="311" spans="1:3" ht="12.75">
      <c r="A311" s="12">
        <v>24959</v>
      </c>
      <c r="B311" s="13">
        <v>34.5</v>
      </c>
      <c r="C311" s="7"/>
    </row>
    <row r="312" spans="1:2" ht="12.75">
      <c r="A312" s="12">
        <v>24990</v>
      </c>
      <c r="B312" s="13">
        <v>34.7</v>
      </c>
    </row>
    <row r="313" spans="1:2" ht="12.75">
      <c r="A313" s="12">
        <v>25020</v>
      </c>
      <c r="B313" s="13">
        <v>34.9</v>
      </c>
    </row>
    <row r="314" spans="1:2" ht="12.75">
      <c r="A314" s="12">
        <v>25051</v>
      </c>
      <c r="B314" s="13">
        <v>35</v>
      </c>
    </row>
    <row r="315" spans="1:3" ht="12.75">
      <c r="A315" s="12">
        <v>25082</v>
      </c>
      <c r="B315" s="13">
        <v>35.1</v>
      </c>
      <c r="C315" s="7"/>
    </row>
    <row r="316" spans="1:2" ht="12.75">
      <c r="A316" s="12">
        <v>25112</v>
      </c>
      <c r="B316" s="13">
        <v>35.3</v>
      </c>
    </row>
    <row r="317" spans="1:2" ht="12.75">
      <c r="A317" s="12">
        <v>25143</v>
      </c>
      <c r="B317" s="13">
        <v>35.4</v>
      </c>
    </row>
    <row r="318" spans="1:3" ht="12.75">
      <c r="A318" s="12">
        <v>25173</v>
      </c>
      <c r="B318" s="13">
        <v>35.6</v>
      </c>
      <c r="C318" s="7">
        <f>AVERAGE(B307:B318)</f>
        <v>34.79166666666667</v>
      </c>
    </row>
    <row r="319" spans="1:3" ht="12.75">
      <c r="A319" s="12">
        <v>25204</v>
      </c>
      <c r="B319" s="13">
        <v>35.7</v>
      </c>
      <c r="C319" s="7"/>
    </row>
    <row r="320" spans="1:2" ht="12.75">
      <c r="A320" s="12">
        <v>25235</v>
      </c>
      <c r="B320" s="13">
        <v>35.8</v>
      </c>
    </row>
    <row r="321" spans="1:2" ht="12.75">
      <c r="A321" s="12">
        <v>25263</v>
      </c>
      <c r="B321" s="13">
        <v>36.1</v>
      </c>
    </row>
    <row r="322" spans="1:2" ht="12.75">
      <c r="A322" s="12">
        <v>25294</v>
      </c>
      <c r="B322" s="13">
        <v>36.3</v>
      </c>
    </row>
    <row r="323" spans="1:3" ht="12.75">
      <c r="A323" s="12">
        <v>25324</v>
      </c>
      <c r="B323" s="13">
        <v>36.4</v>
      </c>
      <c r="C323" s="7"/>
    </row>
    <row r="324" spans="1:2" ht="12.75">
      <c r="A324" s="12">
        <v>25355</v>
      </c>
      <c r="B324" s="13">
        <v>36.6</v>
      </c>
    </row>
    <row r="325" spans="1:2" ht="12.75">
      <c r="A325" s="12">
        <v>25385</v>
      </c>
      <c r="B325" s="13">
        <v>36.8</v>
      </c>
    </row>
    <row r="326" spans="1:2" ht="12.75">
      <c r="A326" s="12">
        <v>25416</v>
      </c>
      <c r="B326" s="13">
        <v>36.9</v>
      </c>
    </row>
    <row r="327" spans="1:3" ht="12.75">
      <c r="A327" s="12">
        <v>25447</v>
      </c>
      <c r="B327" s="13">
        <v>37.1</v>
      </c>
      <c r="C327" s="7"/>
    </row>
    <row r="328" spans="1:2" ht="12.75">
      <c r="A328" s="12">
        <v>25477</v>
      </c>
      <c r="B328" s="13">
        <v>37.3</v>
      </c>
    </row>
    <row r="329" spans="1:2" ht="12.75">
      <c r="A329" s="12">
        <v>25508</v>
      </c>
      <c r="B329" s="13">
        <v>37.5</v>
      </c>
    </row>
    <row r="330" spans="1:3" ht="12.75">
      <c r="A330" s="12">
        <v>25538</v>
      </c>
      <c r="B330" s="13">
        <v>37.7</v>
      </c>
      <c r="C330" s="7">
        <f>AVERAGE(B319:B330)</f>
        <v>36.68333333333333</v>
      </c>
    </row>
    <row r="331" spans="1:3" ht="12.75">
      <c r="A331" s="12">
        <v>25569</v>
      </c>
      <c r="B331" s="13">
        <v>37.9</v>
      </c>
      <c r="C331" s="7"/>
    </row>
    <row r="332" spans="1:2" ht="12.75">
      <c r="A332" s="12">
        <v>25600</v>
      </c>
      <c r="B332" s="13">
        <v>38.1</v>
      </c>
    </row>
    <row r="333" spans="1:2" ht="12.75">
      <c r="A333" s="12">
        <v>25628</v>
      </c>
      <c r="B333" s="13">
        <v>38.3</v>
      </c>
    </row>
    <row r="334" spans="1:2" ht="12.75">
      <c r="A334" s="12">
        <v>25659</v>
      </c>
      <c r="B334" s="13">
        <v>38.5</v>
      </c>
    </row>
    <row r="335" spans="1:3" ht="12.75">
      <c r="A335" s="12">
        <v>25689</v>
      </c>
      <c r="B335" s="13">
        <v>38.6</v>
      </c>
      <c r="C335" s="7"/>
    </row>
    <row r="336" spans="1:2" ht="12.75">
      <c r="A336" s="12">
        <v>25720</v>
      </c>
      <c r="B336" s="13">
        <v>38.8</v>
      </c>
    </row>
    <row r="337" spans="1:2" ht="12.75">
      <c r="A337" s="12">
        <v>25750</v>
      </c>
      <c r="B337" s="13">
        <v>38.9</v>
      </c>
    </row>
    <row r="338" spans="1:2" ht="12.75">
      <c r="A338" s="12">
        <v>25781</v>
      </c>
      <c r="B338" s="13">
        <v>39</v>
      </c>
    </row>
    <row r="339" spans="1:3" ht="12.75">
      <c r="A339" s="12">
        <v>25812</v>
      </c>
      <c r="B339" s="13">
        <v>39.2</v>
      </c>
      <c r="C339" s="7"/>
    </row>
    <row r="340" spans="1:2" ht="12.75">
      <c r="A340" s="12">
        <v>25842</v>
      </c>
      <c r="B340" s="13">
        <v>39.4</v>
      </c>
    </row>
    <row r="341" spans="1:2" ht="12.75">
      <c r="A341" s="12">
        <v>25873</v>
      </c>
      <c r="B341" s="13">
        <v>39.6</v>
      </c>
    </row>
    <row r="342" spans="1:3" ht="12.75">
      <c r="A342" s="12">
        <v>25903</v>
      </c>
      <c r="B342" s="13">
        <v>39.8</v>
      </c>
      <c r="C342" s="7">
        <f>AVERAGE(B331:B342)</f>
        <v>38.84166666666666</v>
      </c>
    </row>
    <row r="343" spans="1:3" ht="12.75">
      <c r="A343" s="12">
        <v>25934</v>
      </c>
      <c r="B343" s="13">
        <v>39.9</v>
      </c>
      <c r="C343" s="7"/>
    </row>
    <row r="344" spans="1:2" ht="12.75">
      <c r="A344" s="12">
        <v>25965</v>
      </c>
      <c r="B344" s="13">
        <v>39.9</v>
      </c>
    </row>
    <row r="345" spans="1:2" ht="12.75">
      <c r="A345" s="12">
        <v>25993</v>
      </c>
      <c r="B345" s="13">
        <v>40</v>
      </c>
    </row>
    <row r="346" spans="1:2" ht="12.75">
      <c r="A346" s="12">
        <v>26024</v>
      </c>
      <c r="B346" s="13">
        <v>40.1</v>
      </c>
    </row>
    <row r="347" spans="1:3" ht="12.75">
      <c r="A347" s="12">
        <v>26054</v>
      </c>
      <c r="B347" s="13">
        <v>40.3</v>
      </c>
      <c r="C347" s="7"/>
    </row>
    <row r="348" spans="1:2" ht="12.75">
      <c r="A348" s="12">
        <v>26085</v>
      </c>
      <c r="B348" s="13">
        <v>40.5</v>
      </c>
    </row>
    <row r="349" spans="1:2" ht="12.75">
      <c r="A349" s="12">
        <v>26115</v>
      </c>
      <c r="B349" s="13">
        <v>40.6</v>
      </c>
    </row>
    <row r="350" spans="1:2" ht="12.75">
      <c r="A350" s="12">
        <v>26146</v>
      </c>
      <c r="B350" s="13">
        <v>40.7</v>
      </c>
    </row>
    <row r="351" spans="1:3" ht="12.75">
      <c r="A351" s="12">
        <v>26177</v>
      </c>
      <c r="B351" s="13">
        <v>40.8</v>
      </c>
      <c r="C351" s="7"/>
    </row>
    <row r="352" spans="1:2" ht="12.75">
      <c r="A352" s="12">
        <v>26207</v>
      </c>
      <c r="B352" s="13">
        <v>40.9</v>
      </c>
    </row>
    <row r="353" spans="1:2" ht="12.75">
      <c r="A353" s="12">
        <v>26238</v>
      </c>
      <c r="B353" s="13">
        <v>41</v>
      </c>
    </row>
    <row r="354" spans="1:3" ht="12.75">
      <c r="A354" s="12">
        <v>26268</v>
      </c>
      <c r="B354" s="13">
        <v>41.1</v>
      </c>
      <c r="C354" s="7">
        <f>AVERAGE(B343:B354)</f>
        <v>40.483333333333334</v>
      </c>
    </row>
    <row r="355" spans="1:3" ht="12.75">
      <c r="A355" s="12">
        <v>26299</v>
      </c>
      <c r="B355" s="13">
        <v>41.2</v>
      </c>
      <c r="C355" s="7"/>
    </row>
    <row r="356" spans="1:2" ht="12.75">
      <c r="A356" s="12">
        <v>26330</v>
      </c>
      <c r="B356" s="13">
        <v>41.4</v>
      </c>
    </row>
    <row r="357" spans="1:2" ht="12.75">
      <c r="A357" s="12">
        <v>26359</v>
      </c>
      <c r="B357" s="13">
        <v>41.4</v>
      </c>
    </row>
    <row r="358" spans="1:2" ht="12.75">
      <c r="A358" s="12">
        <v>26390</v>
      </c>
      <c r="B358" s="13">
        <v>41.5</v>
      </c>
    </row>
    <row r="359" spans="1:3" ht="12.75">
      <c r="A359" s="12">
        <v>26420</v>
      </c>
      <c r="B359" s="13">
        <v>41.6</v>
      </c>
      <c r="C359" s="7"/>
    </row>
    <row r="360" spans="1:2" ht="12.75">
      <c r="A360" s="12">
        <v>26451</v>
      </c>
      <c r="B360" s="13">
        <v>41.7</v>
      </c>
    </row>
    <row r="361" spans="1:2" ht="12.75">
      <c r="A361" s="12">
        <v>26481</v>
      </c>
      <c r="B361" s="13">
        <v>41.8</v>
      </c>
    </row>
    <row r="362" spans="1:2" ht="12.75">
      <c r="A362" s="12">
        <v>26512</v>
      </c>
      <c r="B362" s="13">
        <v>41.9</v>
      </c>
    </row>
    <row r="363" spans="1:3" ht="12.75">
      <c r="A363" s="12">
        <v>26543</v>
      </c>
      <c r="B363" s="13">
        <v>42.1</v>
      </c>
      <c r="C363" s="7"/>
    </row>
    <row r="364" spans="1:2" ht="12.75">
      <c r="A364" s="12">
        <v>26573</v>
      </c>
      <c r="B364" s="13">
        <v>42.2</v>
      </c>
    </row>
    <row r="365" spans="1:2" ht="12.75">
      <c r="A365" s="12">
        <v>26604</v>
      </c>
      <c r="B365" s="13">
        <v>42.4</v>
      </c>
    </row>
    <row r="366" spans="1:3" ht="12.75">
      <c r="A366" s="12">
        <v>26634</v>
      </c>
      <c r="B366" s="13">
        <v>42.5</v>
      </c>
      <c r="C366" s="7">
        <f>AVERAGE(B355:B366)</f>
        <v>41.80833333333333</v>
      </c>
    </row>
    <row r="367" spans="1:3" ht="12.75">
      <c r="A367" s="12">
        <v>26665</v>
      </c>
      <c r="B367" s="13">
        <v>42.7</v>
      </c>
      <c r="C367" s="7"/>
    </row>
    <row r="368" spans="1:2" ht="12.75">
      <c r="A368" s="12">
        <v>26696</v>
      </c>
      <c r="B368" s="13">
        <v>43</v>
      </c>
    </row>
    <row r="369" spans="1:2" ht="12.75">
      <c r="A369" s="12">
        <v>26724</v>
      </c>
      <c r="B369" s="13">
        <v>43.4</v>
      </c>
    </row>
    <row r="370" spans="1:2" ht="12.75">
      <c r="A370" s="12">
        <v>26755</v>
      </c>
      <c r="B370" s="13">
        <v>43.7</v>
      </c>
    </row>
    <row r="371" spans="1:3" ht="12.75">
      <c r="A371" s="12">
        <v>26785</v>
      </c>
      <c r="B371" s="13">
        <v>43.9</v>
      </c>
      <c r="C371" s="7"/>
    </row>
    <row r="372" spans="1:2" ht="12.75">
      <c r="A372" s="12">
        <v>26816</v>
      </c>
      <c r="B372" s="13">
        <v>44.2</v>
      </c>
    </row>
    <row r="373" spans="1:2" ht="12.75">
      <c r="A373" s="12">
        <v>26846</v>
      </c>
      <c r="B373" s="13">
        <v>44.2</v>
      </c>
    </row>
    <row r="374" spans="1:2" ht="12.75">
      <c r="A374" s="12">
        <v>26877</v>
      </c>
      <c r="B374" s="13">
        <v>45</v>
      </c>
    </row>
    <row r="375" spans="1:3" ht="12.75">
      <c r="A375" s="12">
        <v>26908</v>
      </c>
      <c r="B375" s="13">
        <v>45.2</v>
      </c>
      <c r="C375" s="7"/>
    </row>
    <row r="376" spans="1:2" ht="12.75">
      <c r="A376" s="12">
        <v>26938</v>
      </c>
      <c r="B376" s="13">
        <v>45.6</v>
      </c>
    </row>
    <row r="377" spans="1:2" ht="12.75">
      <c r="A377" s="12">
        <v>26969</v>
      </c>
      <c r="B377" s="13">
        <v>45.9</v>
      </c>
    </row>
    <row r="378" spans="1:3" ht="12.75">
      <c r="A378" s="12">
        <v>26999</v>
      </c>
      <c r="B378" s="13">
        <v>46.3</v>
      </c>
      <c r="C378" s="7">
        <f>AVERAGE(B367:B378)</f>
        <v>44.425000000000004</v>
      </c>
    </row>
    <row r="379" spans="1:3" ht="12.75">
      <c r="A379" s="12">
        <v>27030</v>
      </c>
      <c r="B379" s="13">
        <v>46.8</v>
      </c>
      <c r="C379" s="7"/>
    </row>
    <row r="380" spans="1:2" ht="12.75">
      <c r="A380" s="12">
        <v>27061</v>
      </c>
      <c r="B380" s="13">
        <v>47.3</v>
      </c>
    </row>
    <row r="381" spans="1:2" ht="12.75">
      <c r="A381" s="12">
        <v>27089</v>
      </c>
      <c r="B381" s="13">
        <v>47.8</v>
      </c>
    </row>
    <row r="382" spans="1:2" ht="12.75">
      <c r="A382" s="12">
        <v>27120</v>
      </c>
      <c r="B382" s="13">
        <v>48.1</v>
      </c>
    </row>
    <row r="383" spans="1:3" ht="12.75">
      <c r="A383" s="12">
        <v>27150</v>
      </c>
      <c r="B383" s="13">
        <v>48.6</v>
      </c>
      <c r="C383" s="7"/>
    </row>
    <row r="384" spans="1:2" ht="12.75">
      <c r="A384" s="12">
        <v>27181</v>
      </c>
      <c r="B384" s="13">
        <v>49</v>
      </c>
    </row>
    <row r="385" spans="1:2" ht="12.75">
      <c r="A385" s="12">
        <v>27211</v>
      </c>
      <c r="B385" s="13">
        <v>49.3</v>
      </c>
    </row>
    <row r="386" spans="1:2" ht="12.75">
      <c r="A386" s="12">
        <v>27242</v>
      </c>
      <c r="B386" s="13">
        <v>49.9</v>
      </c>
    </row>
    <row r="387" spans="1:3" ht="12.75">
      <c r="A387" s="12">
        <v>27273</v>
      </c>
      <c r="B387" s="13">
        <v>50.6</v>
      </c>
      <c r="C387" s="7"/>
    </row>
    <row r="388" spans="1:2" ht="12.75">
      <c r="A388" s="12">
        <v>27303</v>
      </c>
      <c r="B388" s="13">
        <v>51</v>
      </c>
    </row>
    <row r="389" spans="1:2" ht="12.75">
      <c r="A389" s="12">
        <v>27334</v>
      </c>
      <c r="B389" s="13">
        <v>51.5</v>
      </c>
    </row>
    <row r="390" spans="1:3" ht="12.75">
      <c r="A390" s="12">
        <v>27364</v>
      </c>
      <c r="B390" s="13">
        <v>51.9</v>
      </c>
      <c r="C390" s="7">
        <f>AVERAGE(B379:B390)</f>
        <v>49.31666666666666</v>
      </c>
    </row>
    <row r="391" spans="1:3" ht="12.75">
      <c r="A391" s="12">
        <v>27395</v>
      </c>
      <c r="B391" s="13">
        <v>52.3</v>
      </c>
      <c r="C391" s="7"/>
    </row>
    <row r="392" spans="1:2" ht="12.75">
      <c r="A392" s="12">
        <v>27426</v>
      </c>
      <c r="B392" s="13">
        <v>52.6</v>
      </c>
    </row>
    <row r="393" spans="1:2" ht="12.75">
      <c r="A393" s="12">
        <v>27454</v>
      </c>
      <c r="B393" s="13">
        <v>52.8</v>
      </c>
    </row>
    <row r="394" spans="1:2" ht="12.75">
      <c r="A394" s="12">
        <v>27485</v>
      </c>
      <c r="B394" s="13">
        <v>53</v>
      </c>
    </row>
    <row r="395" spans="1:3" ht="12.75">
      <c r="A395" s="12">
        <v>27515</v>
      </c>
      <c r="B395" s="13">
        <v>53.1</v>
      </c>
      <c r="C395" s="7"/>
    </row>
    <row r="396" spans="1:2" ht="12.75">
      <c r="A396" s="12">
        <v>27546</v>
      </c>
      <c r="B396" s="13">
        <v>53.5</v>
      </c>
    </row>
    <row r="397" spans="1:2" ht="12.75">
      <c r="A397" s="12">
        <v>27576</v>
      </c>
      <c r="B397" s="13">
        <v>54</v>
      </c>
    </row>
    <row r="398" spans="1:2" ht="12.75">
      <c r="A398" s="12">
        <v>27607</v>
      </c>
      <c r="B398" s="13">
        <v>54.2</v>
      </c>
    </row>
    <row r="399" spans="1:3" ht="12.75">
      <c r="A399" s="12">
        <v>27638</v>
      </c>
      <c r="B399" s="13">
        <v>54.6</v>
      </c>
      <c r="C399" s="7"/>
    </row>
    <row r="400" spans="1:2" ht="12.75">
      <c r="A400" s="12">
        <v>27668</v>
      </c>
      <c r="B400" s="13">
        <v>54.9</v>
      </c>
    </row>
    <row r="401" spans="1:2" ht="12.75">
      <c r="A401" s="12">
        <v>27699</v>
      </c>
      <c r="B401" s="13">
        <v>55.3</v>
      </c>
    </row>
    <row r="402" spans="1:3" ht="12.75">
      <c r="A402" s="12">
        <v>27729</v>
      </c>
      <c r="B402" s="13">
        <v>55.6</v>
      </c>
      <c r="C402" s="7">
        <f>AVERAGE(B391:B402)</f>
        <v>53.824999999999996</v>
      </c>
    </row>
    <row r="403" spans="1:3" ht="12.75">
      <c r="A403" s="12">
        <v>27760</v>
      </c>
      <c r="B403" s="13">
        <v>55.8</v>
      </c>
      <c r="C403" s="7"/>
    </row>
    <row r="404" spans="1:2" ht="12.75">
      <c r="A404" s="12">
        <v>27791</v>
      </c>
      <c r="B404" s="13">
        <v>55.9</v>
      </c>
    </row>
    <row r="405" spans="1:2" ht="12.75">
      <c r="A405" s="12">
        <v>27820</v>
      </c>
      <c r="B405" s="13">
        <v>56</v>
      </c>
    </row>
    <row r="406" spans="1:2" ht="12.75">
      <c r="A406" s="12">
        <v>27851</v>
      </c>
      <c r="B406" s="13">
        <v>56.1</v>
      </c>
    </row>
    <row r="407" spans="1:3" ht="12.75">
      <c r="A407" s="12">
        <v>27881</v>
      </c>
      <c r="B407" s="13">
        <v>56.4</v>
      </c>
      <c r="C407" s="7"/>
    </row>
    <row r="408" spans="1:2" ht="12.75">
      <c r="A408" s="12">
        <v>27912</v>
      </c>
      <c r="B408" s="13">
        <v>56.7</v>
      </c>
    </row>
    <row r="409" spans="1:2" ht="12.75">
      <c r="A409" s="12">
        <v>27942</v>
      </c>
      <c r="B409" s="13">
        <v>57</v>
      </c>
    </row>
    <row r="410" spans="1:2" ht="12.75">
      <c r="A410" s="12">
        <v>27973</v>
      </c>
      <c r="B410" s="13">
        <v>57.3</v>
      </c>
    </row>
    <row r="411" spans="1:3" ht="12.75">
      <c r="A411" s="12">
        <v>28004</v>
      </c>
      <c r="B411" s="13">
        <v>57.6</v>
      </c>
      <c r="C411" s="7"/>
    </row>
    <row r="412" spans="1:2" ht="12.75">
      <c r="A412" s="12">
        <v>28034</v>
      </c>
      <c r="B412" s="13">
        <v>57.9</v>
      </c>
    </row>
    <row r="413" spans="1:2" ht="12.75">
      <c r="A413" s="12">
        <v>28065</v>
      </c>
      <c r="B413" s="13">
        <v>58.1</v>
      </c>
    </row>
    <row r="414" spans="1:3" ht="12.75">
      <c r="A414" s="12">
        <v>28095</v>
      </c>
      <c r="B414" s="13">
        <v>58.4</v>
      </c>
      <c r="C414" s="7">
        <f>AVERAGE(B403:B414)</f>
        <v>56.93333333333334</v>
      </c>
    </row>
    <row r="415" spans="1:3" ht="12.75">
      <c r="A415" s="12">
        <v>28126</v>
      </c>
      <c r="B415" s="13">
        <v>58.7</v>
      </c>
      <c r="C415" s="7"/>
    </row>
    <row r="416" spans="1:2" ht="12.75">
      <c r="A416" s="12">
        <v>28157</v>
      </c>
      <c r="B416" s="13">
        <v>59.3</v>
      </c>
    </row>
    <row r="417" spans="1:2" ht="12.75">
      <c r="A417" s="12">
        <v>28185</v>
      </c>
      <c r="B417" s="13">
        <v>59.6</v>
      </c>
    </row>
    <row r="418" spans="1:2" ht="12.75">
      <c r="A418" s="12">
        <v>28216</v>
      </c>
      <c r="B418" s="13">
        <v>60</v>
      </c>
    </row>
    <row r="419" spans="1:3" ht="12.75">
      <c r="A419" s="12">
        <v>28246</v>
      </c>
      <c r="B419" s="13">
        <v>60.2</v>
      </c>
      <c r="C419" s="7"/>
    </row>
    <row r="420" spans="1:2" ht="12.75">
      <c r="A420" s="12">
        <v>28277</v>
      </c>
      <c r="B420" s="13">
        <v>60.5</v>
      </c>
    </row>
    <row r="421" spans="1:2" ht="12.75">
      <c r="A421" s="12">
        <v>28307</v>
      </c>
      <c r="B421" s="13">
        <v>60.8</v>
      </c>
    </row>
    <row r="422" spans="1:2" ht="12.75">
      <c r="A422" s="12">
        <v>28338</v>
      </c>
      <c r="B422" s="13">
        <v>61.1</v>
      </c>
    </row>
    <row r="423" spans="1:3" ht="12.75">
      <c r="A423" s="12">
        <v>28369</v>
      </c>
      <c r="B423" s="13">
        <v>61.3</v>
      </c>
      <c r="C423" s="7"/>
    </row>
    <row r="424" spans="1:2" ht="12.75">
      <c r="A424" s="12">
        <v>28399</v>
      </c>
      <c r="B424" s="13">
        <v>61.6</v>
      </c>
    </row>
    <row r="425" spans="1:2" ht="12.75">
      <c r="A425" s="12">
        <v>28430</v>
      </c>
      <c r="B425" s="13">
        <v>62</v>
      </c>
    </row>
    <row r="426" spans="1:3" ht="12.75">
      <c r="A426" s="12">
        <v>28460</v>
      </c>
      <c r="B426" s="13">
        <v>62.3</v>
      </c>
      <c r="C426" s="7">
        <f>AVERAGE(B415:B426)</f>
        <v>60.61666666666667</v>
      </c>
    </row>
    <row r="427" spans="1:3" ht="12.75">
      <c r="A427" s="12">
        <v>28491</v>
      </c>
      <c r="B427" s="13">
        <v>62.7</v>
      </c>
      <c r="C427" s="7"/>
    </row>
    <row r="428" spans="1:2" ht="12.75">
      <c r="A428" s="12">
        <v>28522</v>
      </c>
      <c r="B428" s="13">
        <v>63</v>
      </c>
    </row>
    <row r="429" spans="1:2" ht="12.75">
      <c r="A429" s="12">
        <v>28550</v>
      </c>
      <c r="B429" s="13">
        <v>63.4</v>
      </c>
    </row>
    <row r="430" spans="1:2" ht="12.75">
      <c r="A430" s="12">
        <v>28581</v>
      </c>
      <c r="B430" s="13">
        <v>63.9</v>
      </c>
    </row>
    <row r="431" spans="1:3" ht="12.75">
      <c r="A431" s="12">
        <v>28611</v>
      </c>
      <c r="B431" s="13">
        <v>64.5</v>
      </c>
      <c r="C431" s="7"/>
    </row>
    <row r="432" spans="1:2" ht="12.75">
      <c r="A432" s="12">
        <v>28642</v>
      </c>
      <c r="B432" s="13">
        <v>65</v>
      </c>
    </row>
    <row r="433" spans="1:2" ht="12.75">
      <c r="A433" s="12">
        <v>28672</v>
      </c>
      <c r="B433" s="13">
        <v>65.5</v>
      </c>
    </row>
    <row r="434" spans="1:2" ht="12.75">
      <c r="A434" s="12">
        <v>28703</v>
      </c>
      <c r="B434" s="13">
        <v>65.9</v>
      </c>
    </row>
    <row r="435" spans="1:3" ht="12.75">
      <c r="A435" s="12">
        <v>28734</v>
      </c>
      <c r="B435" s="13">
        <v>66.5</v>
      </c>
      <c r="C435" s="7"/>
    </row>
    <row r="436" spans="1:2" ht="12.75">
      <c r="A436" s="12">
        <v>28764</v>
      </c>
      <c r="B436" s="13">
        <v>67.1</v>
      </c>
    </row>
    <row r="437" spans="1:2" ht="12.75">
      <c r="A437" s="12">
        <v>28795</v>
      </c>
      <c r="B437" s="13">
        <v>67.5</v>
      </c>
    </row>
    <row r="438" spans="1:3" ht="12.75">
      <c r="A438" s="12">
        <v>28825</v>
      </c>
      <c r="B438" s="13">
        <v>67.9</v>
      </c>
      <c r="C438" s="7">
        <f>AVERAGE(B427:B438)</f>
        <v>65.24166666666666</v>
      </c>
    </row>
    <row r="439" spans="1:3" ht="12.75">
      <c r="A439" s="12">
        <v>28856</v>
      </c>
      <c r="B439" s="13">
        <v>68.5</v>
      </c>
      <c r="C439" s="7"/>
    </row>
    <row r="440" spans="1:2" ht="12.75">
      <c r="A440" s="12">
        <v>28887</v>
      </c>
      <c r="B440" s="13">
        <v>69.2</v>
      </c>
    </row>
    <row r="441" spans="1:2" ht="12.75">
      <c r="A441" s="12">
        <v>28915</v>
      </c>
      <c r="B441" s="13">
        <v>69.9</v>
      </c>
    </row>
    <row r="442" spans="1:2" ht="12.75">
      <c r="A442" s="12">
        <v>28946</v>
      </c>
      <c r="B442" s="13">
        <v>70.6</v>
      </c>
    </row>
    <row r="443" spans="1:3" ht="12.75">
      <c r="A443" s="12">
        <v>28976</v>
      </c>
      <c r="B443" s="13">
        <v>71.4</v>
      </c>
      <c r="C443" s="7"/>
    </row>
    <row r="444" spans="1:2" ht="12.75">
      <c r="A444" s="12">
        <v>29007</v>
      </c>
      <c r="B444" s="13">
        <v>72.2</v>
      </c>
    </row>
    <row r="445" spans="1:2" ht="12.75">
      <c r="A445" s="12">
        <v>29037</v>
      </c>
      <c r="B445" s="13">
        <v>73</v>
      </c>
    </row>
    <row r="446" spans="1:2" ht="12.75">
      <c r="A446" s="12">
        <v>29068</v>
      </c>
      <c r="B446" s="13">
        <v>73.7</v>
      </c>
    </row>
    <row r="447" spans="1:3" ht="12.75">
      <c r="A447" s="12">
        <v>29099</v>
      </c>
      <c r="B447" s="13">
        <v>74.4</v>
      </c>
      <c r="C447" s="7"/>
    </row>
    <row r="448" spans="1:2" ht="12.75">
      <c r="A448" s="12">
        <v>29129</v>
      </c>
      <c r="B448" s="13">
        <v>75.2</v>
      </c>
    </row>
    <row r="449" spans="1:2" ht="12.75">
      <c r="A449" s="12">
        <v>29160</v>
      </c>
      <c r="B449" s="13">
        <v>76</v>
      </c>
    </row>
    <row r="450" spans="1:3" ht="12.75">
      <c r="A450" s="12">
        <v>29190</v>
      </c>
      <c r="B450" s="13">
        <v>76.9</v>
      </c>
      <c r="C450" s="7">
        <f>AVERAGE(B439:B450)</f>
        <v>72.58333333333333</v>
      </c>
    </row>
    <row r="451" spans="1:3" ht="12.75">
      <c r="A451" s="12">
        <v>29221</v>
      </c>
      <c r="B451" s="13">
        <v>78</v>
      </c>
      <c r="C451" s="7"/>
    </row>
    <row r="452" spans="1:2" ht="12.75">
      <c r="A452" s="12">
        <v>29252</v>
      </c>
      <c r="B452" s="13">
        <v>79</v>
      </c>
    </row>
    <row r="453" spans="1:2" ht="12.75">
      <c r="A453" s="12">
        <v>29281</v>
      </c>
      <c r="B453" s="13">
        <v>80.1</v>
      </c>
    </row>
    <row r="454" spans="1:2" ht="12.75">
      <c r="A454" s="12">
        <v>29312</v>
      </c>
      <c r="B454" s="13">
        <v>80.9</v>
      </c>
    </row>
    <row r="455" spans="1:3" ht="12.75">
      <c r="A455" s="12">
        <v>29342</v>
      </c>
      <c r="B455" s="13">
        <v>81.7</v>
      </c>
      <c r="C455" s="7"/>
    </row>
    <row r="456" spans="1:2" ht="12.75">
      <c r="A456" s="12">
        <v>29373</v>
      </c>
      <c r="B456" s="13">
        <v>82.5</v>
      </c>
    </row>
    <row r="457" spans="1:2" ht="12.75">
      <c r="A457" s="12">
        <v>29403</v>
      </c>
      <c r="B457" s="13">
        <v>82.6</v>
      </c>
    </row>
    <row r="458" spans="1:2" ht="12.75">
      <c r="A458" s="12">
        <v>29434</v>
      </c>
      <c r="B458" s="13">
        <v>83.2</v>
      </c>
    </row>
    <row r="459" spans="1:3" ht="12.75">
      <c r="A459" s="12">
        <v>29465</v>
      </c>
      <c r="B459" s="13">
        <v>83.9</v>
      </c>
      <c r="C459" s="7"/>
    </row>
    <row r="460" spans="1:2" ht="12.75">
      <c r="A460" s="12">
        <v>29495</v>
      </c>
      <c r="B460" s="13">
        <v>84.7</v>
      </c>
    </row>
    <row r="461" spans="1:2" ht="12.75">
      <c r="A461" s="12">
        <v>29526</v>
      </c>
      <c r="B461" s="13">
        <v>85.6</v>
      </c>
    </row>
    <row r="462" spans="1:3" ht="12.75">
      <c r="A462" s="12">
        <v>29556</v>
      </c>
      <c r="B462" s="13">
        <v>86.4</v>
      </c>
      <c r="C462" s="7">
        <f>AVERAGE(B451:B462)</f>
        <v>82.38333333333334</v>
      </c>
    </row>
    <row r="463" spans="1:3" ht="12.75">
      <c r="A463" s="12">
        <v>29587</v>
      </c>
      <c r="B463" s="13">
        <v>87.2</v>
      </c>
      <c r="C463" s="7"/>
    </row>
    <row r="464" spans="1:2" ht="12.75">
      <c r="A464" s="12">
        <v>29618</v>
      </c>
      <c r="B464" s="13">
        <v>88</v>
      </c>
    </row>
    <row r="465" spans="1:2" ht="12.75">
      <c r="A465" s="12">
        <v>29646</v>
      </c>
      <c r="B465" s="13">
        <v>88.6</v>
      </c>
    </row>
    <row r="466" spans="1:2" ht="12.75">
      <c r="A466" s="12">
        <v>29677</v>
      </c>
      <c r="B466" s="13">
        <v>89.1</v>
      </c>
    </row>
    <row r="467" spans="1:3" ht="12.75">
      <c r="A467" s="12">
        <v>29707</v>
      </c>
      <c r="B467" s="13">
        <v>89.7</v>
      </c>
      <c r="C467" s="7"/>
    </row>
    <row r="468" spans="1:2" ht="12.75">
      <c r="A468" s="12">
        <v>29738</v>
      </c>
      <c r="B468" s="13">
        <v>90.5</v>
      </c>
    </row>
    <row r="469" spans="1:2" ht="12.75">
      <c r="A469" s="12">
        <v>29768</v>
      </c>
      <c r="B469" s="13">
        <v>91.5</v>
      </c>
    </row>
    <row r="470" spans="1:2" ht="12.75">
      <c r="A470" s="12">
        <v>29799</v>
      </c>
      <c r="B470" s="13">
        <v>92.2</v>
      </c>
    </row>
    <row r="471" spans="1:3" ht="12.75">
      <c r="A471" s="12">
        <v>29830</v>
      </c>
      <c r="B471" s="13">
        <v>93.1</v>
      </c>
      <c r="C471" s="7"/>
    </row>
    <row r="472" spans="1:2" ht="12.75">
      <c r="A472" s="12">
        <v>29860</v>
      </c>
      <c r="B472" s="13">
        <v>93.4</v>
      </c>
    </row>
    <row r="473" spans="1:2" ht="12.75">
      <c r="A473" s="12">
        <v>29891</v>
      </c>
      <c r="B473" s="13">
        <v>93.8</v>
      </c>
    </row>
    <row r="474" spans="1:3" ht="12.75">
      <c r="A474" s="12">
        <v>29921</v>
      </c>
      <c r="B474" s="13">
        <v>94.1</v>
      </c>
      <c r="C474" s="7">
        <f>AVERAGE(B463:B474)</f>
        <v>90.93333333333332</v>
      </c>
    </row>
    <row r="475" spans="1:3" ht="12.75">
      <c r="A475" s="12">
        <v>29952</v>
      </c>
      <c r="B475" s="13">
        <v>94.4</v>
      </c>
      <c r="C475" s="7"/>
    </row>
    <row r="476" spans="1:2" ht="12.75">
      <c r="A476" s="12">
        <v>29983</v>
      </c>
      <c r="B476" s="13">
        <v>94.7</v>
      </c>
    </row>
    <row r="477" spans="1:2" ht="12.75">
      <c r="A477" s="12">
        <v>30011</v>
      </c>
      <c r="B477" s="13">
        <v>94.7</v>
      </c>
    </row>
    <row r="478" spans="1:2" ht="12.75">
      <c r="A478" s="12">
        <v>30042</v>
      </c>
      <c r="B478" s="13">
        <v>95</v>
      </c>
    </row>
    <row r="479" spans="1:3" ht="12.75">
      <c r="A479" s="12">
        <v>30072</v>
      </c>
      <c r="B479" s="13">
        <v>95.9</v>
      </c>
      <c r="C479" s="7"/>
    </row>
    <row r="480" spans="1:2" ht="12.75">
      <c r="A480" s="12">
        <v>30103</v>
      </c>
      <c r="B480" s="13">
        <v>97</v>
      </c>
    </row>
    <row r="481" spans="1:2" ht="12.75">
      <c r="A481" s="12">
        <v>30133</v>
      </c>
      <c r="B481" s="13">
        <v>97.5</v>
      </c>
    </row>
    <row r="482" spans="1:2" ht="12.75">
      <c r="A482" s="12">
        <v>30164</v>
      </c>
      <c r="B482" s="13">
        <v>97.7</v>
      </c>
    </row>
    <row r="483" spans="1:3" ht="12.75">
      <c r="A483" s="12">
        <v>30195</v>
      </c>
      <c r="B483" s="13">
        <v>97.7</v>
      </c>
      <c r="C483" s="7"/>
    </row>
    <row r="484" spans="1:2" ht="12.75">
      <c r="A484" s="12">
        <v>30225</v>
      </c>
      <c r="B484" s="13">
        <v>98.1</v>
      </c>
    </row>
    <row r="485" spans="1:2" ht="12.75">
      <c r="A485" s="12">
        <v>30256</v>
      </c>
      <c r="B485" s="13">
        <v>98</v>
      </c>
    </row>
    <row r="486" spans="1:3" ht="12.75">
      <c r="A486" s="12">
        <v>30286</v>
      </c>
      <c r="B486" s="13">
        <v>97.7</v>
      </c>
      <c r="C486" s="7">
        <f>AVERAGE(B475:B486)</f>
        <v>96.53333333333336</v>
      </c>
    </row>
    <row r="487" spans="1:3" ht="12.75">
      <c r="A487" s="12">
        <v>30317</v>
      </c>
      <c r="B487" s="13">
        <v>97.9</v>
      </c>
      <c r="C487" s="7"/>
    </row>
    <row r="488" spans="1:2" ht="12.75">
      <c r="A488" s="12">
        <v>30348</v>
      </c>
      <c r="B488" s="13">
        <v>98</v>
      </c>
    </row>
    <row r="489" spans="1:2" ht="12.75">
      <c r="A489" s="12">
        <v>30376</v>
      </c>
      <c r="B489" s="13">
        <v>98.1</v>
      </c>
    </row>
    <row r="490" spans="1:2" ht="12.75">
      <c r="A490" s="12">
        <v>30407</v>
      </c>
      <c r="B490" s="13">
        <v>98.8</v>
      </c>
    </row>
    <row r="491" spans="1:3" ht="12.75">
      <c r="A491" s="12">
        <v>30437</v>
      </c>
      <c r="B491" s="13">
        <v>99.2</v>
      </c>
      <c r="C491" s="7"/>
    </row>
    <row r="492" spans="1:2" ht="12.75">
      <c r="A492" s="12">
        <v>30468</v>
      </c>
      <c r="B492" s="13">
        <v>99.4</v>
      </c>
    </row>
    <row r="493" spans="1:2" ht="12.75">
      <c r="A493" s="12">
        <v>30498</v>
      </c>
      <c r="B493" s="13">
        <v>99.8</v>
      </c>
    </row>
    <row r="494" spans="1:2" ht="12.75">
      <c r="A494" s="12">
        <v>30529</v>
      </c>
      <c r="B494" s="13">
        <v>100.1</v>
      </c>
    </row>
    <row r="495" spans="1:3" ht="12.75">
      <c r="A495" s="12">
        <v>30560</v>
      </c>
      <c r="B495" s="13">
        <v>100.4</v>
      </c>
      <c r="C495" s="7"/>
    </row>
    <row r="496" spans="1:2" ht="12.75">
      <c r="A496" s="12">
        <v>30590</v>
      </c>
      <c r="B496" s="13">
        <v>100.8</v>
      </c>
    </row>
    <row r="497" spans="1:2" ht="12.75">
      <c r="A497" s="12">
        <v>30621</v>
      </c>
      <c r="B497" s="13">
        <v>101.1</v>
      </c>
    </row>
    <row r="498" spans="1:3" ht="12.75">
      <c r="A498" s="12">
        <v>30651</v>
      </c>
      <c r="B498" s="13">
        <v>101.4</v>
      </c>
      <c r="C498" s="7">
        <f>AVERAGE(B487:B498)</f>
        <v>99.58333333333333</v>
      </c>
    </row>
    <row r="499" spans="1:3" ht="12.75">
      <c r="A499" s="12">
        <v>30682</v>
      </c>
      <c r="B499" s="13">
        <v>102.1</v>
      </c>
      <c r="C499" s="7"/>
    </row>
    <row r="500" spans="1:2" ht="12.75">
      <c r="A500" s="12">
        <v>30713</v>
      </c>
      <c r="B500" s="13">
        <v>102.6</v>
      </c>
    </row>
    <row r="501" spans="1:2" ht="12.75">
      <c r="A501" s="12">
        <v>30742</v>
      </c>
      <c r="B501" s="13">
        <v>102.9</v>
      </c>
    </row>
    <row r="502" spans="1:2" ht="12.75">
      <c r="A502" s="12">
        <v>30773</v>
      </c>
      <c r="B502" s="13">
        <v>103.3</v>
      </c>
    </row>
    <row r="503" spans="1:3" ht="12.75">
      <c r="A503" s="12">
        <v>30803</v>
      </c>
      <c r="B503" s="13">
        <v>103.5</v>
      </c>
      <c r="C503" s="7"/>
    </row>
    <row r="504" spans="1:2" ht="12.75">
      <c r="A504" s="12">
        <v>30834</v>
      </c>
      <c r="B504" s="13">
        <v>103.7</v>
      </c>
    </row>
    <row r="505" spans="1:2" ht="12.75">
      <c r="A505" s="12">
        <v>30864</v>
      </c>
      <c r="B505" s="13">
        <v>104.1</v>
      </c>
    </row>
    <row r="506" spans="1:2" ht="12.75">
      <c r="A506" s="12">
        <v>30895</v>
      </c>
      <c r="B506" s="13">
        <v>104.4</v>
      </c>
    </row>
    <row r="507" spans="1:3" ht="12.75">
      <c r="A507" s="12">
        <v>30926</v>
      </c>
      <c r="B507" s="13">
        <v>104.7</v>
      </c>
      <c r="C507" s="7"/>
    </row>
    <row r="508" spans="1:2" ht="12.75">
      <c r="A508" s="12">
        <v>30956</v>
      </c>
      <c r="B508" s="13">
        <v>105.1</v>
      </c>
    </row>
    <row r="509" spans="1:2" ht="12.75">
      <c r="A509" s="12">
        <v>30987</v>
      </c>
      <c r="B509" s="13">
        <v>105.3</v>
      </c>
    </row>
    <row r="510" spans="1:3" ht="12.75">
      <c r="A510" s="12">
        <v>31017</v>
      </c>
      <c r="B510" s="13">
        <v>105.5</v>
      </c>
      <c r="C510" s="7">
        <f>AVERAGE(B499:B510)</f>
        <v>103.93333333333334</v>
      </c>
    </row>
    <row r="511" spans="1:3" ht="12.75">
      <c r="A511" s="12">
        <v>31048</v>
      </c>
      <c r="B511" s="13">
        <v>105.7</v>
      </c>
      <c r="C511" s="7"/>
    </row>
    <row r="512" spans="1:2" ht="12.75">
      <c r="A512" s="12">
        <v>31079</v>
      </c>
      <c r="B512" s="13">
        <v>106.3</v>
      </c>
    </row>
    <row r="513" spans="1:2" ht="12.75">
      <c r="A513" s="12">
        <v>31107</v>
      </c>
      <c r="B513" s="13">
        <v>106.8</v>
      </c>
    </row>
    <row r="514" spans="1:2" ht="12.75">
      <c r="A514" s="12">
        <v>31138</v>
      </c>
      <c r="B514" s="13">
        <v>107</v>
      </c>
    </row>
    <row r="515" spans="1:3" ht="12.75">
      <c r="A515" s="12">
        <v>31168</v>
      </c>
      <c r="B515" s="13">
        <v>107.2</v>
      </c>
      <c r="C515" s="7"/>
    </row>
    <row r="516" spans="1:2" ht="12.75">
      <c r="A516" s="12">
        <v>31199</v>
      </c>
      <c r="B516" s="13">
        <v>107.5</v>
      </c>
    </row>
    <row r="517" spans="1:2" ht="12.75">
      <c r="A517" s="12">
        <v>31229</v>
      </c>
      <c r="B517" s="13">
        <v>107.7</v>
      </c>
    </row>
    <row r="518" spans="1:2" ht="12.75">
      <c r="A518" s="12">
        <v>31260</v>
      </c>
      <c r="B518" s="13">
        <v>107.9</v>
      </c>
    </row>
    <row r="519" spans="1:3" ht="12.75">
      <c r="A519" s="12">
        <v>31291</v>
      </c>
      <c r="B519" s="13">
        <v>108.1</v>
      </c>
      <c r="C519" s="7"/>
    </row>
    <row r="520" spans="1:2" ht="12.75">
      <c r="A520" s="12">
        <v>31321</v>
      </c>
      <c r="B520" s="13">
        <v>108.5</v>
      </c>
    </row>
    <row r="521" spans="1:2" ht="12.75">
      <c r="A521" s="12">
        <v>31352</v>
      </c>
      <c r="B521" s="13">
        <v>109</v>
      </c>
    </row>
    <row r="522" spans="1:3" ht="12.75">
      <c r="A522" s="12">
        <v>31382</v>
      </c>
      <c r="B522" s="13">
        <v>109.5</v>
      </c>
      <c r="C522" s="7">
        <f>AVERAGE(B511:B522)</f>
        <v>107.60000000000001</v>
      </c>
    </row>
    <row r="523" spans="1:3" ht="12.75">
      <c r="A523" s="12">
        <v>31413</v>
      </c>
      <c r="B523" s="13">
        <v>109.9</v>
      </c>
      <c r="C523" s="7"/>
    </row>
    <row r="524" spans="1:2" ht="12.75">
      <c r="A524" s="12">
        <v>31444</v>
      </c>
      <c r="B524" s="13">
        <v>109.7</v>
      </c>
    </row>
    <row r="525" spans="1:2" ht="12.75">
      <c r="A525" s="12">
        <v>31472</v>
      </c>
      <c r="B525" s="13">
        <v>109.1</v>
      </c>
    </row>
    <row r="526" spans="1:2" ht="12.75">
      <c r="A526" s="12">
        <v>31503</v>
      </c>
      <c r="B526" s="13">
        <v>108.7</v>
      </c>
    </row>
    <row r="527" spans="1:3" ht="12.75">
      <c r="A527" s="12">
        <v>31533</v>
      </c>
      <c r="B527" s="13">
        <v>109</v>
      </c>
      <c r="C527" s="7"/>
    </row>
    <row r="528" spans="1:2" ht="12.75">
      <c r="A528" s="12">
        <v>31564</v>
      </c>
      <c r="B528" s="13">
        <v>109.4</v>
      </c>
    </row>
    <row r="529" spans="1:2" ht="12.75">
      <c r="A529" s="12">
        <v>31594</v>
      </c>
      <c r="B529" s="13">
        <v>109.5</v>
      </c>
    </row>
    <row r="530" spans="1:2" ht="12.75">
      <c r="A530" s="12">
        <v>31625</v>
      </c>
      <c r="B530" s="13">
        <v>109.6</v>
      </c>
    </row>
    <row r="531" spans="1:3" ht="12.75">
      <c r="A531" s="12">
        <v>31656</v>
      </c>
      <c r="B531" s="13">
        <v>110</v>
      </c>
      <c r="C531" s="7"/>
    </row>
    <row r="532" spans="1:2" ht="12.75">
      <c r="A532" s="12">
        <v>31686</v>
      </c>
      <c r="B532" s="13">
        <v>110.2</v>
      </c>
    </row>
    <row r="533" spans="1:2" ht="12.75">
      <c r="A533" s="12">
        <v>31717</v>
      </c>
      <c r="B533" s="13">
        <v>110.4</v>
      </c>
    </row>
    <row r="534" spans="1:3" ht="12.75">
      <c r="A534" s="12">
        <v>31747</v>
      </c>
      <c r="B534" s="13">
        <v>110.8</v>
      </c>
      <c r="C534" s="7">
        <f>AVERAGE(B523:B534)</f>
        <v>109.69166666666668</v>
      </c>
    </row>
    <row r="535" spans="1:3" ht="12.75">
      <c r="A535" s="12">
        <v>31778</v>
      </c>
      <c r="B535" s="13">
        <v>111.4</v>
      </c>
      <c r="C535" s="7"/>
    </row>
    <row r="536" spans="1:2" ht="12.75">
      <c r="A536" s="12">
        <v>31809</v>
      </c>
      <c r="B536" s="13">
        <v>111.8</v>
      </c>
    </row>
    <row r="537" spans="1:2" ht="12.75">
      <c r="A537" s="12">
        <v>31837</v>
      </c>
      <c r="B537" s="13">
        <v>112.2</v>
      </c>
    </row>
    <row r="538" spans="1:2" ht="12.75">
      <c r="A538" s="12">
        <v>31868</v>
      </c>
      <c r="B538" s="13">
        <v>112.7</v>
      </c>
    </row>
    <row r="539" spans="1:2" ht="12.75">
      <c r="A539" s="12">
        <v>31898</v>
      </c>
      <c r="B539" s="13">
        <v>113</v>
      </c>
    </row>
    <row r="540" spans="1:2" ht="12.75">
      <c r="A540" s="12">
        <v>31929</v>
      </c>
      <c r="B540" s="13">
        <v>113.5</v>
      </c>
    </row>
    <row r="541" spans="1:2" ht="12.75">
      <c r="A541" s="12">
        <v>31959</v>
      </c>
      <c r="B541" s="13">
        <v>113.8</v>
      </c>
    </row>
    <row r="542" spans="1:2" ht="12.75">
      <c r="A542" s="12">
        <v>31990</v>
      </c>
      <c r="B542" s="13">
        <v>114.3</v>
      </c>
    </row>
    <row r="543" spans="1:2" ht="12.75">
      <c r="A543" s="12">
        <v>32021</v>
      </c>
      <c r="B543" s="13">
        <v>114.7</v>
      </c>
    </row>
    <row r="544" spans="1:2" ht="12.75">
      <c r="A544" s="12">
        <v>32051</v>
      </c>
      <c r="B544" s="13">
        <v>115</v>
      </c>
    </row>
    <row r="545" spans="1:2" ht="12.75">
      <c r="A545" s="12">
        <v>32082</v>
      </c>
      <c r="B545" s="13">
        <v>115.4</v>
      </c>
    </row>
    <row r="546" spans="1:3" ht="12.75">
      <c r="A546" s="12">
        <v>32112</v>
      </c>
      <c r="B546" s="13">
        <v>115.6</v>
      </c>
      <c r="C546" s="7">
        <f>AVERAGE(B535:B546)</f>
        <v>113.61666666666666</v>
      </c>
    </row>
    <row r="547" spans="1:3" ht="12.75">
      <c r="A547" s="12">
        <v>32143</v>
      </c>
      <c r="B547" s="13">
        <v>116</v>
      </c>
      <c r="C547" s="7"/>
    </row>
    <row r="548" spans="1:2" ht="12.75">
      <c r="A548" s="12">
        <v>32174</v>
      </c>
      <c r="B548" s="13">
        <v>116.2</v>
      </c>
    </row>
    <row r="549" spans="1:2" ht="12.75">
      <c r="A549" s="12">
        <v>32203</v>
      </c>
      <c r="B549" s="13">
        <v>116.5</v>
      </c>
    </row>
    <row r="550" spans="1:2" ht="12.75">
      <c r="A550" s="12">
        <v>32234</v>
      </c>
      <c r="B550" s="13">
        <v>117.2</v>
      </c>
    </row>
    <row r="551" spans="1:3" ht="12.75">
      <c r="A551" s="12">
        <v>32264</v>
      </c>
      <c r="B551" s="13">
        <v>117.5</v>
      </c>
      <c r="C551" s="7"/>
    </row>
    <row r="552" spans="1:2" ht="12.75">
      <c r="A552" s="12">
        <v>32295</v>
      </c>
      <c r="B552" s="13">
        <v>118</v>
      </c>
    </row>
    <row r="553" spans="1:2" ht="12.75">
      <c r="A553" s="12">
        <v>32325</v>
      </c>
      <c r="B553" s="13">
        <v>118.5</v>
      </c>
    </row>
    <row r="554" spans="1:2" ht="12.75">
      <c r="A554" s="12">
        <v>32356</v>
      </c>
      <c r="B554" s="13">
        <v>119</v>
      </c>
    </row>
    <row r="555" spans="1:3" ht="12.75">
      <c r="A555" s="12">
        <v>32387</v>
      </c>
      <c r="B555" s="13">
        <v>119.5</v>
      </c>
      <c r="C555" s="7"/>
    </row>
    <row r="556" spans="1:2" ht="12.75">
      <c r="A556" s="12">
        <v>32417</v>
      </c>
      <c r="B556" s="13">
        <v>119.9</v>
      </c>
    </row>
    <row r="557" spans="1:2" ht="12.75">
      <c r="A557" s="12">
        <v>32448</v>
      </c>
      <c r="B557" s="13">
        <v>120.3</v>
      </c>
    </row>
    <row r="558" spans="1:3" ht="12.75">
      <c r="A558" s="12">
        <v>32478</v>
      </c>
      <c r="B558" s="13">
        <v>120.7</v>
      </c>
      <c r="C558" s="7">
        <f>AVERAGE(B547:B558)</f>
        <v>118.27500000000002</v>
      </c>
    </row>
    <row r="559" spans="1:3" ht="12.75">
      <c r="A559" s="12">
        <v>32509</v>
      </c>
      <c r="B559" s="13">
        <v>121.2</v>
      </c>
      <c r="C559" s="7"/>
    </row>
    <row r="560" spans="1:2" ht="12.75">
      <c r="A560" s="12">
        <v>32540</v>
      </c>
      <c r="B560" s="13">
        <v>121.6</v>
      </c>
    </row>
    <row r="561" spans="1:2" ht="12.75">
      <c r="A561" s="12">
        <v>32568</v>
      </c>
      <c r="B561" s="13">
        <v>122.2</v>
      </c>
    </row>
    <row r="562" spans="1:2" ht="12.75">
      <c r="A562" s="12">
        <v>32599</v>
      </c>
      <c r="B562" s="13">
        <v>123.1</v>
      </c>
    </row>
    <row r="563" spans="1:3" ht="12.75">
      <c r="A563" s="12">
        <v>32629</v>
      </c>
      <c r="B563" s="13">
        <v>123.7</v>
      </c>
      <c r="C563" s="7"/>
    </row>
    <row r="564" spans="1:2" ht="12.75">
      <c r="A564" s="12">
        <v>32660</v>
      </c>
      <c r="B564" s="13">
        <v>124.1</v>
      </c>
    </row>
    <row r="565" spans="1:2" ht="12.75">
      <c r="A565" s="12">
        <v>32690</v>
      </c>
      <c r="B565" s="13">
        <v>124.5</v>
      </c>
    </row>
    <row r="566" spans="1:2" ht="12.75">
      <c r="A566" s="12">
        <v>32721</v>
      </c>
      <c r="B566" s="13">
        <v>124.5</v>
      </c>
    </row>
    <row r="567" spans="1:3" ht="12.75">
      <c r="A567" s="12">
        <v>32752</v>
      </c>
      <c r="B567" s="13">
        <v>124.8</v>
      </c>
      <c r="C567" s="7"/>
    </row>
    <row r="568" spans="1:2" ht="12.75">
      <c r="A568" s="12">
        <v>32782</v>
      </c>
      <c r="B568" s="13">
        <v>125.4</v>
      </c>
    </row>
    <row r="569" spans="1:2" ht="12.75">
      <c r="A569" s="12">
        <v>32813</v>
      </c>
      <c r="B569" s="13">
        <v>125.9</v>
      </c>
    </row>
    <row r="570" spans="1:3" ht="12.75">
      <c r="A570" s="12">
        <v>32843</v>
      </c>
      <c r="B570" s="13">
        <v>126.3</v>
      </c>
      <c r="C570" s="7">
        <f>AVERAGE(B559:B570)</f>
        <v>123.94166666666668</v>
      </c>
    </row>
    <row r="571" spans="1:3" ht="12.75">
      <c r="A571" s="12">
        <v>32874</v>
      </c>
      <c r="B571" s="13">
        <v>127.5</v>
      </c>
      <c r="C571" s="7"/>
    </row>
    <row r="572" spans="1:2" ht="12.75">
      <c r="A572" s="12">
        <v>32905</v>
      </c>
      <c r="B572" s="13">
        <v>128</v>
      </c>
    </row>
    <row r="573" spans="1:2" ht="12.75">
      <c r="A573" s="12">
        <v>32933</v>
      </c>
      <c r="B573" s="13">
        <v>128.6</v>
      </c>
    </row>
    <row r="574" spans="1:2" ht="12.75">
      <c r="A574" s="12">
        <v>32964</v>
      </c>
      <c r="B574" s="13">
        <v>128.9</v>
      </c>
    </row>
    <row r="575" spans="1:3" ht="12.75">
      <c r="A575" s="12">
        <v>32994</v>
      </c>
      <c r="B575" s="13">
        <v>129.1</v>
      </c>
      <c r="C575" s="7"/>
    </row>
    <row r="576" spans="1:2" ht="12.75">
      <c r="A576" s="12">
        <v>33025</v>
      </c>
      <c r="B576" s="13">
        <v>129.9</v>
      </c>
    </row>
    <row r="577" spans="1:2" ht="12.75">
      <c r="A577" s="12">
        <v>33055</v>
      </c>
      <c r="B577" s="13">
        <v>130.5</v>
      </c>
    </row>
    <row r="578" spans="1:2" ht="12.75">
      <c r="A578" s="12">
        <v>33086</v>
      </c>
      <c r="B578" s="13">
        <v>131.6</v>
      </c>
    </row>
    <row r="579" spans="1:3" ht="12.75">
      <c r="A579" s="12">
        <v>33117</v>
      </c>
      <c r="B579" s="13">
        <v>132.5</v>
      </c>
      <c r="C579" s="7"/>
    </row>
    <row r="580" spans="1:2" ht="12.75">
      <c r="A580" s="12">
        <v>33147</v>
      </c>
      <c r="B580" s="13">
        <v>133.4</v>
      </c>
    </row>
    <row r="581" spans="1:2" ht="12.75">
      <c r="A581" s="12">
        <v>33178</v>
      </c>
      <c r="B581" s="13">
        <v>133.7</v>
      </c>
    </row>
    <row r="582" spans="1:3" ht="12.75">
      <c r="A582" s="12">
        <v>33208</v>
      </c>
      <c r="B582" s="13">
        <v>134.2</v>
      </c>
      <c r="C582" s="7">
        <f>AVERAGE(B571:B582)</f>
        <v>130.65833333333333</v>
      </c>
    </row>
    <row r="583" spans="1:3" ht="12.75">
      <c r="A583" s="12">
        <v>33239</v>
      </c>
      <c r="B583" s="13">
        <v>134.7</v>
      </c>
      <c r="C583" s="7"/>
    </row>
    <row r="584" spans="1:2" ht="12.75">
      <c r="A584" s="12">
        <v>33270</v>
      </c>
      <c r="B584" s="13">
        <v>134.8</v>
      </c>
    </row>
    <row r="585" spans="1:2" ht="12.75">
      <c r="A585" s="12">
        <v>33298</v>
      </c>
      <c r="B585" s="13">
        <v>134.8</v>
      </c>
    </row>
    <row r="586" spans="1:2" ht="12.75">
      <c r="A586" s="12">
        <v>33329</v>
      </c>
      <c r="B586" s="13">
        <v>135.1</v>
      </c>
    </row>
    <row r="587" spans="1:3" ht="12.75">
      <c r="A587" s="12">
        <v>33359</v>
      </c>
      <c r="B587" s="13">
        <v>135.6</v>
      </c>
      <c r="C587" s="7"/>
    </row>
    <row r="588" spans="1:2" ht="12.75">
      <c r="A588" s="12">
        <v>33390</v>
      </c>
      <c r="B588" s="13">
        <v>136</v>
      </c>
    </row>
    <row r="589" spans="1:2" ht="12.75">
      <c r="A589" s="12">
        <v>33420</v>
      </c>
      <c r="B589" s="13">
        <v>136.2</v>
      </c>
    </row>
    <row r="590" spans="1:2" ht="12.75">
      <c r="A590" s="12">
        <v>33451</v>
      </c>
      <c r="B590" s="13">
        <v>136.6</v>
      </c>
    </row>
    <row r="591" spans="1:3" ht="12.75">
      <c r="A591" s="12">
        <v>33482</v>
      </c>
      <c r="B591" s="13">
        <v>137</v>
      </c>
      <c r="C591" s="7"/>
    </row>
    <row r="592" spans="1:2" ht="12.75">
      <c r="A592" s="12">
        <v>33512</v>
      </c>
      <c r="B592" s="13">
        <v>137.2</v>
      </c>
    </row>
    <row r="593" spans="1:2" ht="12.75">
      <c r="A593" s="12">
        <v>33543</v>
      </c>
      <c r="B593" s="13">
        <v>137.8</v>
      </c>
    </row>
    <row r="594" spans="1:3" ht="12.75">
      <c r="A594" s="12">
        <v>33573</v>
      </c>
      <c r="B594" s="13">
        <v>138.2</v>
      </c>
      <c r="C594" s="7">
        <f>AVERAGE(B583:B594)</f>
        <v>136.16666666666666</v>
      </c>
    </row>
    <row r="595" spans="1:3" ht="12.75">
      <c r="A595" s="12">
        <v>33604</v>
      </c>
      <c r="B595" s="13">
        <v>138.3</v>
      </c>
      <c r="C595" s="7"/>
    </row>
    <row r="596" spans="1:2" ht="12.75">
      <c r="A596" s="12">
        <v>33635</v>
      </c>
      <c r="B596" s="13">
        <v>138.6</v>
      </c>
    </row>
    <row r="597" spans="1:2" ht="12.75">
      <c r="A597" s="12">
        <v>33664</v>
      </c>
      <c r="B597" s="13">
        <v>139.1</v>
      </c>
    </row>
    <row r="598" spans="1:2" ht="12.75">
      <c r="A598" s="12">
        <v>33695</v>
      </c>
      <c r="B598" s="13">
        <v>139.4</v>
      </c>
    </row>
    <row r="599" spans="1:3" ht="12.75">
      <c r="A599" s="12">
        <v>33725</v>
      </c>
      <c r="B599" s="13">
        <v>139.7</v>
      </c>
      <c r="C599" s="7"/>
    </row>
    <row r="600" spans="1:2" ht="12.75">
      <c r="A600" s="12">
        <v>33756</v>
      </c>
      <c r="B600" s="13">
        <v>140.1</v>
      </c>
    </row>
    <row r="601" spans="1:2" ht="12.75">
      <c r="A601" s="12">
        <v>33786</v>
      </c>
      <c r="B601" s="13">
        <v>140.5</v>
      </c>
    </row>
    <row r="602" spans="1:2" ht="12.75">
      <c r="A602" s="12">
        <v>33817</v>
      </c>
      <c r="B602" s="13">
        <v>140.8</v>
      </c>
    </row>
    <row r="603" spans="1:3" ht="12.75">
      <c r="A603" s="12">
        <v>33848</v>
      </c>
      <c r="B603" s="13">
        <v>141.1</v>
      </c>
      <c r="C603" s="7"/>
    </row>
    <row r="604" spans="1:2" ht="12.75">
      <c r="A604" s="12">
        <v>33878</v>
      </c>
      <c r="B604" s="13">
        <v>141.7</v>
      </c>
    </row>
    <row r="605" spans="1:2" ht="12.75">
      <c r="A605" s="12">
        <v>33909</v>
      </c>
      <c r="B605" s="13">
        <v>142.1</v>
      </c>
    </row>
    <row r="606" spans="1:3" ht="12.75">
      <c r="A606" s="12">
        <v>33939</v>
      </c>
      <c r="B606" s="13">
        <v>142.3</v>
      </c>
      <c r="C606" s="7">
        <f>AVERAGE(B595:B606)</f>
        <v>140.3083333333333</v>
      </c>
    </row>
    <row r="607" spans="1:3" ht="12.75">
      <c r="A607" s="12">
        <v>33970</v>
      </c>
      <c r="B607" s="13">
        <v>142.8</v>
      </c>
      <c r="C607" s="7"/>
    </row>
    <row r="608" spans="1:2" ht="12.75">
      <c r="A608" s="12">
        <v>34001</v>
      </c>
      <c r="B608" s="13">
        <v>143.1</v>
      </c>
    </row>
    <row r="609" spans="1:2" ht="12.75">
      <c r="A609" s="12">
        <v>34029</v>
      </c>
      <c r="B609" s="13">
        <v>143.3</v>
      </c>
    </row>
    <row r="610" spans="1:2" ht="12.75">
      <c r="A610" s="12">
        <v>34060</v>
      </c>
      <c r="B610" s="13">
        <v>143.8</v>
      </c>
    </row>
    <row r="611" spans="1:3" ht="12.75">
      <c r="A611" s="12">
        <v>34090</v>
      </c>
      <c r="B611" s="13">
        <v>144.2</v>
      </c>
      <c r="C611" s="7"/>
    </row>
    <row r="612" spans="1:2" ht="12.75">
      <c r="A612" s="12">
        <v>34121</v>
      </c>
      <c r="B612" s="13">
        <v>144.3</v>
      </c>
    </row>
    <row r="613" spans="1:2" ht="12.75">
      <c r="A613" s="12">
        <v>34151</v>
      </c>
      <c r="B613" s="13">
        <v>144.5</v>
      </c>
    </row>
    <row r="614" spans="1:2" ht="12.75">
      <c r="A614" s="12">
        <v>34182</v>
      </c>
      <c r="B614" s="13">
        <v>144.8</v>
      </c>
    </row>
    <row r="615" spans="1:3" ht="12.75">
      <c r="A615" s="12">
        <v>34213</v>
      </c>
      <c r="B615" s="13">
        <v>145</v>
      </c>
      <c r="C615" s="7"/>
    </row>
    <row r="616" spans="1:2" ht="12.75">
      <c r="A616" s="12">
        <v>34243</v>
      </c>
      <c r="B616" s="13">
        <v>145.6</v>
      </c>
    </row>
    <row r="617" spans="1:2" ht="12.75">
      <c r="A617" s="12">
        <v>34274</v>
      </c>
      <c r="B617" s="13">
        <v>146</v>
      </c>
    </row>
    <row r="618" spans="1:3" ht="12.75">
      <c r="A618" s="12">
        <v>34304</v>
      </c>
      <c r="B618" s="13">
        <v>146.3</v>
      </c>
      <c r="C618" s="7">
        <f>AVERAGE(B607:B618)</f>
        <v>144.475</v>
      </c>
    </row>
    <row r="619" spans="1:3" ht="12.75">
      <c r="A619" s="12">
        <v>34335</v>
      </c>
      <c r="B619" s="13">
        <v>146.3</v>
      </c>
      <c r="C619" s="7"/>
    </row>
    <row r="620" spans="1:2" ht="12.75">
      <c r="A620" s="12">
        <v>34366</v>
      </c>
      <c r="B620" s="13">
        <v>146.7</v>
      </c>
    </row>
    <row r="621" spans="1:2" ht="12.75">
      <c r="A621" s="12">
        <v>34394</v>
      </c>
      <c r="B621" s="13">
        <v>147.1</v>
      </c>
    </row>
    <row r="622" spans="1:2" ht="12.75">
      <c r="A622" s="12">
        <v>34425</v>
      </c>
      <c r="B622" s="13">
        <v>147.2</v>
      </c>
    </row>
    <row r="623" spans="1:3" ht="12.75">
      <c r="A623" s="12">
        <v>34455</v>
      </c>
      <c r="B623" s="13">
        <v>147.5</v>
      </c>
      <c r="C623" s="7"/>
    </row>
    <row r="624" spans="1:2" ht="12.75">
      <c r="A624" s="12">
        <v>34486</v>
      </c>
      <c r="B624" s="13">
        <v>147.9</v>
      </c>
    </row>
    <row r="625" spans="1:2" ht="12.75">
      <c r="A625" s="12">
        <v>34516</v>
      </c>
      <c r="B625" s="13">
        <v>148.4</v>
      </c>
    </row>
    <row r="626" spans="1:2" ht="12.75">
      <c r="A626" s="12">
        <v>34547</v>
      </c>
      <c r="B626" s="13">
        <v>149</v>
      </c>
    </row>
    <row r="627" spans="1:3" ht="12.75">
      <c r="A627" s="12">
        <v>34578</v>
      </c>
      <c r="B627" s="13">
        <v>149.3</v>
      </c>
      <c r="C627" s="7"/>
    </row>
    <row r="628" spans="1:2" ht="12.75">
      <c r="A628" s="12">
        <v>34608</v>
      </c>
      <c r="B628" s="13">
        <v>149.4</v>
      </c>
    </row>
    <row r="629" spans="1:2" ht="12.75">
      <c r="A629" s="12">
        <v>34639</v>
      </c>
      <c r="B629" s="13">
        <v>149.8</v>
      </c>
    </row>
    <row r="630" spans="1:3" ht="12.75">
      <c r="A630" s="12">
        <v>34669</v>
      </c>
      <c r="B630" s="13">
        <v>150.1</v>
      </c>
      <c r="C630" s="7">
        <f>AVERAGE(B619:B630)</f>
        <v>148.225</v>
      </c>
    </row>
    <row r="631" spans="1:3" ht="12.75">
      <c r="A631" s="12">
        <v>34700</v>
      </c>
      <c r="B631" s="13">
        <v>150.5</v>
      </c>
      <c r="C631" s="7"/>
    </row>
    <row r="632" spans="1:2" ht="12.75">
      <c r="A632" s="12">
        <v>34731</v>
      </c>
      <c r="B632" s="13">
        <v>150.9</v>
      </c>
    </row>
    <row r="633" spans="1:2" ht="12.75">
      <c r="A633" s="12">
        <v>34759</v>
      </c>
      <c r="B633" s="13">
        <v>151.2</v>
      </c>
    </row>
    <row r="634" spans="1:2" ht="12.75">
      <c r="A634" s="12">
        <v>34790</v>
      </c>
      <c r="B634" s="13">
        <v>151.8</v>
      </c>
    </row>
    <row r="635" spans="1:3" ht="12.75">
      <c r="A635" s="12">
        <v>34820</v>
      </c>
      <c r="B635" s="13">
        <v>152.1</v>
      </c>
      <c r="C635" s="7"/>
    </row>
    <row r="636" spans="1:2" ht="12.75">
      <c r="A636" s="12">
        <v>34851</v>
      </c>
      <c r="B636" s="13">
        <v>152.4</v>
      </c>
    </row>
    <row r="637" spans="1:2" ht="12.75">
      <c r="A637" s="12">
        <v>34881</v>
      </c>
      <c r="B637" s="13">
        <v>152.6</v>
      </c>
    </row>
    <row r="638" spans="1:2" ht="12.75">
      <c r="A638" s="12">
        <v>34912</v>
      </c>
      <c r="B638" s="13">
        <v>152.9</v>
      </c>
    </row>
    <row r="639" spans="1:3" ht="12.75">
      <c r="A639" s="12">
        <v>34943</v>
      </c>
      <c r="B639" s="13">
        <v>153.1</v>
      </c>
      <c r="C639" s="7"/>
    </row>
    <row r="640" spans="1:2" ht="12.75">
      <c r="A640" s="12">
        <v>34973</v>
      </c>
      <c r="B640" s="13">
        <v>153.5</v>
      </c>
    </row>
    <row r="641" spans="1:2" ht="12.75">
      <c r="A641" s="12">
        <v>35004</v>
      </c>
      <c r="B641" s="13">
        <v>153.7</v>
      </c>
    </row>
    <row r="642" spans="1:3" ht="12.75">
      <c r="A642" s="12">
        <v>35034</v>
      </c>
      <c r="B642" s="13">
        <v>153.9</v>
      </c>
      <c r="C642" s="7">
        <f>AVERAGE(B631:B642)</f>
        <v>152.38333333333335</v>
      </c>
    </row>
    <row r="643" spans="1:3" ht="12.75">
      <c r="A643" s="12">
        <v>35065</v>
      </c>
      <c r="B643" s="13">
        <v>154.7</v>
      </c>
      <c r="C643" s="7"/>
    </row>
    <row r="644" spans="1:2" ht="12.75">
      <c r="A644" s="12">
        <v>35096</v>
      </c>
      <c r="B644" s="13">
        <v>155</v>
      </c>
    </row>
    <row r="645" spans="1:2" ht="12.75">
      <c r="A645" s="12">
        <v>35125</v>
      </c>
      <c r="B645" s="13">
        <v>155.5</v>
      </c>
    </row>
    <row r="646" spans="1:2" ht="12.75">
      <c r="A646" s="12">
        <v>35156</v>
      </c>
      <c r="B646" s="13">
        <v>156.1</v>
      </c>
    </row>
    <row r="647" spans="1:3" ht="12.75">
      <c r="A647" s="12">
        <v>35186</v>
      </c>
      <c r="B647" s="13">
        <v>156.4</v>
      </c>
      <c r="C647" s="7"/>
    </row>
    <row r="648" spans="1:2" ht="12.75">
      <c r="A648" s="12">
        <v>35217</v>
      </c>
      <c r="B648" s="13">
        <v>156.7</v>
      </c>
    </row>
    <row r="649" spans="1:2" ht="12.75">
      <c r="A649" s="12">
        <v>35247</v>
      </c>
      <c r="B649" s="13">
        <v>157</v>
      </c>
    </row>
    <row r="650" spans="1:2" ht="12.75">
      <c r="A650" s="12">
        <v>35278</v>
      </c>
      <c r="B650" s="13">
        <v>157.2</v>
      </c>
    </row>
    <row r="651" spans="1:3" ht="12.75">
      <c r="A651" s="12">
        <v>35309</v>
      </c>
      <c r="B651" s="13">
        <v>157.7</v>
      </c>
      <c r="C651" s="7"/>
    </row>
    <row r="652" spans="1:2" ht="12.75">
      <c r="A652" s="12">
        <v>35339</v>
      </c>
      <c r="B652" s="13">
        <v>158.2</v>
      </c>
    </row>
    <row r="653" spans="1:2" ht="12.75">
      <c r="A653" s="12">
        <v>35370</v>
      </c>
      <c r="B653" s="13">
        <v>158.7</v>
      </c>
    </row>
    <row r="654" spans="1:3" ht="12.75">
      <c r="A654" s="12">
        <v>35400</v>
      </c>
      <c r="B654" s="13">
        <v>159.1</v>
      </c>
      <c r="C654" s="7">
        <f>AVERAGE(B643:B654)</f>
        <v>156.85833333333332</v>
      </c>
    </row>
    <row r="655" spans="1:3" ht="12.75">
      <c r="A655" s="12">
        <v>35431</v>
      </c>
      <c r="B655" s="13">
        <v>159.4</v>
      </c>
      <c r="C655" s="7"/>
    </row>
    <row r="656" spans="1:2" ht="12.75">
      <c r="A656" s="12">
        <v>35462</v>
      </c>
      <c r="B656" s="13">
        <v>159.7</v>
      </c>
    </row>
    <row r="657" spans="1:2" ht="12.75">
      <c r="A657" s="12">
        <v>35490</v>
      </c>
      <c r="B657" s="13">
        <v>159.8</v>
      </c>
    </row>
    <row r="658" spans="1:2" ht="12.75">
      <c r="A658" s="12">
        <v>35521</v>
      </c>
      <c r="B658" s="13">
        <v>159.9</v>
      </c>
    </row>
    <row r="659" spans="1:3" ht="12.75">
      <c r="A659" s="12">
        <v>35551</v>
      </c>
      <c r="B659" s="13">
        <v>159.9</v>
      </c>
      <c r="C659" s="7"/>
    </row>
    <row r="660" spans="1:2" ht="12.75">
      <c r="A660" s="12">
        <v>35582</v>
      </c>
      <c r="B660" s="13">
        <v>160.2</v>
      </c>
    </row>
    <row r="661" spans="1:2" ht="12.75">
      <c r="A661" s="12">
        <v>35612</v>
      </c>
      <c r="B661" s="13">
        <v>160.4</v>
      </c>
    </row>
    <row r="662" spans="1:2" ht="12.75">
      <c r="A662" s="12">
        <v>35643</v>
      </c>
      <c r="B662" s="13">
        <v>160.8</v>
      </c>
    </row>
    <row r="663" spans="1:3" ht="12.75">
      <c r="A663" s="12">
        <v>35674</v>
      </c>
      <c r="B663" s="13">
        <v>161.2</v>
      </c>
      <c r="C663" s="7"/>
    </row>
    <row r="664" spans="1:2" ht="12.75">
      <c r="A664" s="12">
        <v>35704</v>
      </c>
      <c r="B664" s="13">
        <v>161.5</v>
      </c>
    </row>
    <row r="665" spans="1:2" ht="12.75">
      <c r="A665" s="12">
        <v>35735</v>
      </c>
      <c r="B665" s="13">
        <v>161.7</v>
      </c>
    </row>
    <row r="666" spans="1:3" ht="12.75">
      <c r="A666" s="12">
        <v>35765</v>
      </c>
      <c r="B666" s="13">
        <v>161.8</v>
      </c>
      <c r="C666" s="7">
        <f>AVERAGE(B655:B666)</f>
        <v>160.525</v>
      </c>
    </row>
    <row r="667" spans="1:3" ht="12.75">
      <c r="A667" s="12">
        <v>35796</v>
      </c>
      <c r="B667" s="13">
        <v>162</v>
      </c>
      <c r="C667" s="7"/>
    </row>
    <row r="668" spans="1:2" ht="12.75">
      <c r="A668" s="12">
        <v>35827</v>
      </c>
      <c r="B668" s="13">
        <v>162</v>
      </c>
    </row>
    <row r="669" spans="1:2" ht="12.75">
      <c r="A669" s="12">
        <v>35855</v>
      </c>
      <c r="B669" s="13">
        <v>162</v>
      </c>
    </row>
    <row r="670" spans="1:2" ht="12.75">
      <c r="A670" s="12">
        <v>35886</v>
      </c>
      <c r="B670" s="13">
        <v>162.2</v>
      </c>
    </row>
    <row r="671" spans="1:3" ht="12.75">
      <c r="A671" s="12">
        <v>35916</v>
      </c>
      <c r="B671" s="13">
        <v>162.6</v>
      </c>
      <c r="C671" s="7"/>
    </row>
    <row r="672" spans="1:2" ht="12.75">
      <c r="A672" s="12">
        <v>35947</v>
      </c>
      <c r="B672" s="13">
        <v>162.8</v>
      </c>
    </row>
    <row r="673" spans="1:2" ht="12.75">
      <c r="A673" s="12">
        <v>35977</v>
      </c>
      <c r="B673" s="13">
        <v>163.2</v>
      </c>
    </row>
    <row r="674" spans="1:2" ht="12.75">
      <c r="A674" s="12">
        <v>36008</v>
      </c>
      <c r="B674" s="13">
        <v>163.4</v>
      </c>
    </row>
    <row r="675" spans="1:3" ht="12.75">
      <c r="A675" s="12">
        <v>36039</v>
      </c>
      <c r="B675" s="13">
        <v>163.5</v>
      </c>
      <c r="C675" s="7"/>
    </row>
    <row r="676" spans="1:2" ht="12.75">
      <c r="A676" s="12">
        <v>36069</v>
      </c>
      <c r="B676" s="13">
        <v>163.9</v>
      </c>
    </row>
    <row r="677" spans="1:2" ht="12.75">
      <c r="A677" s="12">
        <v>36100</v>
      </c>
      <c r="B677" s="13">
        <v>164.1</v>
      </c>
    </row>
    <row r="678" spans="1:3" ht="12.75">
      <c r="A678" s="12">
        <v>36130</v>
      </c>
      <c r="B678" s="13">
        <v>164.4</v>
      </c>
      <c r="C678" s="7">
        <f>AVERAGE(B667:B678)</f>
        <v>163.00833333333335</v>
      </c>
    </row>
    <row r="679" spans="1:3" ht="12.75">
      <c r="A679" s="12">
        <v>36161</v>
      </c>
      <c r="B679" s="13">
        <v>164.7</v>
      </c>
      <c r="C679" s="7"/>
    </row>
    <row r="680" spans="1:2" ht="12.75">
      <c r="A680" s="12">
        <v>36192</v>
      </c>
      <c r="B680" s="13">
        <v>164.7</v>
      </c>
    </row>
    <row r="681" spans="1:2" ht="12.75">
      <c r="A681" s="12">
        <v>36220</v>
      </c>
      <c r="B681" s="13">
        <v>164.8</v>
      </c>
    </row>
    <row r="682" spans="1:2" ht="12.75">
      <c r="A682" s="12">
        <v>36251</v>
      </c>
      <c r="B682" s="13">
        <v>165.9</v>
      </c>
    </row>
    <row r="683" spans="1:3" ht="12.75">
      <c r="A683" s="12">
        <v>36281</v>
      </c>
      <c r="B683" s="13">
        <v>166</v>
      </c>
      <c r="C683" s="7"/>
    </row>
    <row r="684" spans="1:2" ht="12.75">
      <c r="A684" s="12">
        <v>36312</v>
      </c>
      <c r="B684" s="13">
        <v>166</v>
      </c>
    </row>
    <row r="685" spans="1:2" ht="12.75">
      <c r="A685" s="12">
        <v>36342</v>
      </c>
      <c r="B685" s="13">
        <v>166.7</v>
      </c>
    </row>
    <row r="686" spans="1:2" ht="12.75">
      <c r="A686" s="12">
        <v>36373</v>
      </c>
      <c r="B686" s="13">
        <v>167.1</v>
      </c>
    </row>
    <row r="687" spans="1:3" ht="12.75">
      <c r="A687" s="12">
        <v>36404</v>
      </c>
      <c r="B687" s="13">
        <v>167.8</v>
      </c>
      <c r="C687" s="7"/>
    </row>
    <row r="688" spans="1:2" ht="12.75">
      <c r="A688" s="12">
        <v>36434</v>
      </c>
      <c r="B688" s="13">
        <v>168.1</v>
      </c>
    </row>
    <row r="689" spans="1:2" ht="12.75">
      <c r="A689" s="12">
        <v>36465</v>
      </c>
      <c r="B689" s="13">
        <v>168.4</v>
      </c>
    </row>
    <row r="690" spans="1:3" ht="12.75">
      <c r="A690" s="12">
        <v>36495</v>
      </c>
      <c r="B690" s="13">
        <v>168.8</v>
      </c>
      <c r="C690" s="7">
        <f>AVERAGE(B679:B690)</f>
        <v>166.58333333333331</v>
      </c>
    </row>
    <row r="691" spans="1:3" ht="12.75">
      <c r="A691" s="12">
        <v>36526</v>
      </c>
      <c r="B691" s="13">
        <v>169.3</v>
      </c>
      <c r="C691" s="7"/>
    </row>
    <row r="692" spans="1:2" ht="12.75">
      <c r="A692" s="12">
        <v>36557</v>
      </c>
      <c r="B692" s="13">
        <v>170</v>
      </c>
    </row>
    <row r="693" spans="1:2" ht="12.75">
      <c r="A693" s="12">
        <v>36586</v>
      </c>
      <c r="B693" s="13">
        <v>171</v>
      </c>
    </row>
    <row r="694" spans="1:2" ht="12.75">
      <c r="A694" s="12">
        <v>36617</v>
      </c>
      <c r="B694" s="13">
        <v>170.9</v>
      </c>
    </row>
    <row r="695" spans="1:3" ht="12.75">
      <c r="A695" s="12">
        <v>36647</v>
      </c>
      <c r="B695" s="13">
        <v>171.2</v>
      </c>
      <c r="C695" s="7"/>
    </row>
    <row r="696" spans="1:2" ht="12.75">
      <c r="A696" s="12">
        <v>36678</v>
      </c>
      <c r="B696" s="13">
        <v>172.2</v>
      </c>
    </row>
    <row r="697" spans="1:2" ht="12.75">
      <c r="A697" s="12">
        <v>36708</v>
      </c>
      <c r="B697" s="13">
        <v>172.7</v>
      </c>
    </row>
    <row r="698" spans="1:2" ht="12.75">
      <c r="A698" s="12">
        <v>36739</v>
      </c>
      <c r="B698" s="13">
        <v>172.7</v>
      </c>
    </row>
    <row r="699" spans="1:3" ht="12.75">
      <c r="A699" s="12">
        <v>36770</v>
      </c>
      <c r="B699" s="13">
        <v>173.6</v>
      </c>
      <c r="C699" s="7"/>
    </row>
    <row r="700" spans="1:2" ht="12.75">
      <c r="A700" s="12">
        <v>36800</v>
      </c>
      <c r="B700" s="13">
        <v>173.9</v>
      </c>
    </row>
    <row r="701" spans="1:2" ht="12.75">
      <c r="A701" s="12">
        <v>36831</v>
      </c>
      <c r="B701" s="13">
        <v>174.2</v>
      </c>
    </row>
    <row r="702" spans="1:3" ht="12.75">
      <c r="A702" s="12">
        <v>36861</v>
      </c>
      <c r="B702" s="13">
        <v>174.6</v>
      </c>
      <c r="C702" s="7">
        <f>AVERAGE(B691:B702)</f>
        <v>172.1916666666667</v>
      </c>
    </row>
    <row r="703" spans="1:3" ht="12.75">
      <c r="A703" s="12">
        <v>36892</v>
      </c>
      <c r="B703" s="13">
        <v>175.6</v>
      </c>
      <c r="C703" s="7"/>
    </row>
    <row r="704" spans="1:2" ht="12.75">
      <c r="A704" s="12">
        <v>36923</v>
      </c>
      <c r="B704" s="13">
        <v>176</v>
      </c>
    </row>
    <row r="705" spans="1:2" ht="12.75">
      <c r="A705" s="12">
        <v>36951</v>
      </c>
      <c r="B705" s="13">
        <v>176.1</v>
      </c>
    </row>
    <row r="706" spans="1:2" ht="12.75">
      <c r="A706" s="12">
        <v>36982</v>
      </c>
      <c r="B706" s="13">
        <v>176.4</v>
      </c>
    </row>
    <row r="707" spans="1:3" ht="12.75">
      <c r="A707" s="12">
        <v>37012</v>
      </c>
      <c r="B707" s="13">
        <v>177.3</v>
      </c>
      <c r="C707" s="7"/>
    </row>
    <row r="708" spans="1:2" ht="12.75">
      <c r="A708" s="12">
        <v>37043</v>
      </c>
      <c r="B708" s="13">
        <v>177.7</v>
      </c>
    </row>
    <row r="709" spans="1:2" ht="12.75">
      <c r="A709" s="12">
        <v>37073</v>
      </c>
      <c r="B709" s="13">
        <v>177.4</v>
      </c>
    </row>
    <row r="710" spans="1:2" ht="12.75">
      <c r="A710" s="12">
        <v>37104</v>
      </c>
      <c r="B710" s="13">
        <v>177.4</v>
      </c>
    </row>
    <row r="711" spans="1:3" ht="12.75">
      <c r="A711" s="12">
        <v>37135</v>
      </c>
      <c r="B711" s="13">
        <v>178.1</v>
      </c>
      <c r="C711" s="7"/>
    </row>
    <row r="712" spans="1:2" ht="12.75">
      <c r="A712" s="12">
        <v>37165</v>
      </c>
      <c r="B712" s="13">
        <v>177.6</v>
      </c>
    </row>
    <row r="713" spans="1:2" ht="12.75">
      <c r="A713" s="12">
        <v>37196</v>
      </c>
      <c r="B713" s="13">
        <v>177.5</v>
      </c>
    </row>
    <row r="714" spans="1:3" ht="12.75">
      <c r="A714" s="12">
        <v>37226</v>
      </c>
      <c r="B714" s="13">
        <v>177.4</v>
      </c>
      <c r="C714" s="7">
        <f>AVERAGE(B703:B714)</f>
        <v>177.04166666666666</v>
      </c>
    </row>
    <row r="715" spans="1:3" ht="12.75">
      <c r="A715" s="12">
        <v>37257</v>
      </c>
      <c r="B715" s="13">
        <v>177.7</v>
      </c>
      <c r="C715" s="7"/>
    </row>
    <row r="716" spans="1:2" ht="12.75">
      <c r="A716" s="12">
        <v>37288</v>
      </c>
      <c r="B716" s="13">
        <v>178</v>
      </c>
    </row>
    <row r="717" spans="1:2" ht="12.75">
      <c r="A717" s="12">
        <v>37316</v>
      </c>
      <c r="B717" s="13">
        <v>178.5</v>
      </c>
    </row>
    <row r="718" spans="1:2" ht="12.75">
      <c r="A718" s="12">
        <v>37347</v>
      </c>
      <c r="B718" s="13">
        <v>179.3</v>
      </c>
    </row>
    <row r="719" spans="1:3" ht="12.75">
      <c r="A719" s="12">
        <v>37377</v>
      </c>
      <c r="B719" s="13">
        <v>179.5</v>
      </c>
      <c r="C719" s="7"/>
    </row>
    <row r="720" spans="1:2" ht="12.75">
      <c r="A720" s="12">
        <v>37408</v>
      </c>
      <c r="B720" s="13">
        <v>179.6</v>
      </c>
    </row>
    <row r="721" spans="1:2" ht="12.75">
      <c r="A721" s="12">
        <v>37438</v>
      </c>
      <c r="B721" s="13">
        <v>180</v>
      </c>
    </row>
    <row r="722" spans="1:2" ht="12.75">
      <c r="A722" s="12">
        <v>37469</v>
      </c>
      <c r="B722" s="13">
        <v>180.5</v>
      </c>
    </row>
    <row r="723" spans="1:3" ht="12.75">
      <c r="A723" s="12">
        <v>37500</v>
      </c>
      <c r="B723" s="13">
        <v>180.8</v>
      </c>
      <c r="C723" s="7"/>
    </row>
    <row r="724" spans="1:2" ht="12.75">
      <c r="A724" s="12">
        <v>37530</v>
      </c>
      <c r="B724" s="13">
        <v>181.2</v>
      </c>
    </row>
    <row r="725" spans="1:2" ht="12.75">
      <c r="A725" s="12">
        <v>37561</v>
      </c>
      <c r="B725" s="13">
        <v>181.5</v>
      </c>
    </row>
    <row r="726" spans="1:3" ht="12.75">
      <c r="A726" s="12">
        <v>37591</v>
      </c>
      <c r="B726" s="13">
        <v>181.8</v>
      </c>
      <c r="C726" s="7">
        <f>AVERAGE(B715:B726)</f>
        <v>179.86666666666667</v>
      </c>
    </row>
    <row r="727" spans="1:3" ht="12.75">
      <c r="A727" s="12">
        <v>37622</v>
      </c>
      <c r="B727" s="13">
        <v>182.6</v>
      </c>
      <c r="C727" s="7"/>
    </row>
    <row r="728" spans="1:2" ht="12.75">
      <c r="A728" s="12">
        <v>37653</v>
      </c>
      <c r="B728" s="13">
        <v>183.6</v>
      </c>
    </row>
    <row r="729" spans="1:2" ht="12.75">
      <c r="A729" s="12">
        <v>37681</v>
      </c>
      <c r="B729" s="13">
        <v>183.9</v>
      </c>
    </row>
    <row r="730" spans="1:2" ht="12.75">
      <c r="A730" s="12">
        <v>37712</v>
      </c>
      <c r="B730" s="13">
        <v>183.2</v>
      </c>
    </row>
    <row r="731" spans="1:3" ht="12.75">
      <c r="A731" s="12">
        <v>37742</v>
      </c>
      <c r="B731" s="13">
        <v>182.9</v>
      </c>
      <c r="C731" s="7"/>
    </row>
    <row r="732" spans="1:2" ht="12.75">
      <c r="A732" s="12">
        <v>37773</v>
      </c>
      <c r="B732" s="13">
        <v>183.1</v>
      </c>
    </row>
    <row r="733" spans="1:2" ht="12.75">
      <c r="A733" s="12">
        <v>37803</v>
      </c>
      <c r="B733" s="13">
        <v>183.7</v>
      </c>
    </row>
    <row r="734" spans="1:2" ht="12.75">
      <c r="A734" s="12">
        <v>37834</v>
      </c>
      <c r="B734" s="13">
        <v>184.5</v>
      </c>
    </row>
    <row r="735" spans="1:3" ht="12.75">
      <c r="A735" s="12">
        <v>37865</v>
      </c>
      <c r="B735" s="13">
        <v>185.1</v>
      </c>
      <c r="C735" s="7"/>
    </row>
    <row r="736" spans="1:2" ht="12.75">
      <c r="A736" s="12">
        <v>37895</v>
      </c>
      <c r="B736" s="13">
        <v>184.9</v>
      </c>
    </row>
    <row r="737" spans="1:2" ht="12.75">
      <c r="A737" s="12">
        <v>37926</v>
      </c>
      <c r="B737" s="13">
        <v>185</v>
      </c>
    </row>
    <row r="738" spans="1:3" ht="12.75">
      <c r="A738" s="12">
        <v>37956</v>
      </c>
      <c r="B738" s="13">
        <v>185.5</v>
      </c>
      <c r="C738" s="7">
        <f>AVERAGE(B727:B738)</f>
        <v>184</v>
      </c>
    </row>
    <row r="739" spans="1:3" ht="12.75">
      <c r="A739" s="12">
        <v>37987</v>
      </c>
      <c r="B739" s="13">
        <v>186.3</v>
      </c>
      <c r="C739" s="7"/>
    </row>
    <row r="740" spans="1:2" ht="12.75">
      <c r="A740" s="12">
        <v>38018</v>
      </c>
      <c r="B740" s="13">
        <v>186.7</v>
      </c>
    </row>
    <row r="741" spans="1:2" ht="12.75">
      <c r="A741" s="12">
        <v>38047</v>
      </c>
      <c r="B741" s="13">
        <v>187.1</v>
      </c>
    </row>
    <row r="742" spans="1:2" ht="12.75">
      <c r="A742" s="12">
        <v>38078</v>
      </c>
      <c r="B742" s="13">
        <v>187.4</v>
      </c>
    </row>
    <row r="743" spans="1:3" ht="12.75">
      <c r="A743" s="12">
        <v>38108</v>
      </c>
      <c r="B743" s="13">
        <v>188.2</v>
      </c>
      <c r="C743" s="7"/>
    </row>
    <row r="744" spans="1:2" ht="12.75">
      <c r="A744" s="12">
        <v>38139</v>
      </c>
      <c r="B744" s="13">
        <v>188.9</v>
      </c>
    </row>
    <row r="745" spans="1:2" ht="12.75">
      <c r="A745" s="12">
        <v>38169</v>
      </c>
      <c r="B745" s="13">
        <v>189.1</v>
      </c>
    </row>
    <row r="746" spans="1:2" ht="12.75">
      <c r="A746" s="12">
        <v>38200</v>
      </c>
      <c r="B746" s="13">
        <v>189.2</v>
      </c>
    </row>
    <row r="747" spans="1:3" ht="12.75">
      <c r="A747" s="12">
        <v>38231</v>
      </c>
      <c r="B747" s="13">
        <v>189.8</v>
      </c>
      <c r="C747" s="7"/>
    </row>
    <row r="748" spans="1:2" ht="12.75">
      <c r="A748" s="12">
        <v>38261</v>
      </c>
      <c r="B748" s="13">
        <v>190.8</v>
      </c>
    </row>
    <row r="749" spans="1:2" ht="12.75">
      <c r="A749" s="12">
        <v>38292</v>
      </c>
      <c r="B749" s="13">
        <v>191.7</v>
      </c>
    </row>
    <row r="750" spans="1:3" ht="12.75">
      <c r="A750" s="12">
        <v>38322</v>
      </c>
      <c r="B750" s="13">
        <v>191.7</v>
      </c>
      <c r="C750" s="7">
        <f>AVERAGE(B739:B750)</f>
        <v>188.9083333333333</v>
      </c>
    </row>
    <row r="751" spans="1:3" ht="12.75">
      <c r="A751" s="12">
        <v>38353</v>
      </c>
      <c r="B751" s="13">
        <v>191.6</v>
      </c>
      <c r="C751" s="7"/>
    </row>
    <row r="752" spans="1:2" ht="12.75">
      <c r="A752" s="12">
        <v>38384</v>
      </c>
      <c r="B752" s="13">
        <v>192.4</v>
      </c>
    </row>
    <row r="753" spans="1:2" ht="12.75">
      <c r="A753" s="12">
        <v>38412</v>
      </c>
      <c r="B753" s="13">
        <v>193.1</v>
      </c>
    </row>
    <row r="754" spans="1:2" ht="12.75">
      <c r="A754" s="12">
        <v>38443</v>
      </c>
      <c r="B754" s="13">
        <v>193.7</v>
      </c>
    </row>
    <row r="755" spans="1:3" ht="12.75">
      <c r="A755" s="12">
        <v>38473</v>
      </c>
      <c r="B755" s="13">
        <v>193.6</v>
      </c>
      <c r="C755" s="7"/>
    </row>
    <row r="756" spans="1:2" ht="12.75">
      <c r="A756" s="12">
        <v>38504</v>
      </c>
      <c r="B756" s="13">
        <v>193.7</v>
      </c>
    </row>
    <row r="757" spans="1:2" ht="12.75">
      <c r="A757" s="12">
        <v>38534</v>
      </c>
      <c r="B757" s="13">
        <v>194.9</v>
      </c>
    </row>
    <row r="758" spans="1:2" ht="12.75">
      <c r="A758" s="12">
        <v>38565</v>
      </c>
      <c r="B758" s="13">
        <v>196.1</v>
      </c>
    </row>
    <row r="759" spans="1:3" ht="12.75">
      <c r="A759" s="12">
        <v>38596</v>
      </c>
      <c r="B759" s="13">
        <v>198.8</v>
      </c>
      <c r="C759" s="7"/>
    </row>
    <row r="760" spans="1:2" ht="12.75">
      <c r="A760" s="12">
        <v>38626</v>
      </c>
      <c r="B760" s="13">
        <v>199.1</v>
      </c>
    </row>
    <row r="761" spans="1:2" ht="12.75">
      <c r="A761" s="12">
        <v>38657</v>
      </c>
      <c r="B761" s="13">
        <v>198.1</v>
      </c>
    </row>
    <row r="762" spans="1:3" ht="12.75">
      <c r="A762" s="12">
        <v>38687</v>
      </c>
      <c r="B762" s="13">
        <v>198.1</v>
      </c>
      <c r="C762" s="7">
        <f>AVERAGE(B751:B762)</f>
        <v>195.26666666666665</v>
      </c>
    </row>
    <row r="763" spans="1:3" ht="12.75">
      <c r="A763" s="12">
        <v>38718</v>
      </c>
      <c r="B763" s="13">
        <v>199.3</v>
      </c>
      <c r="C763" s="7"/>
    </row>
    <row r="764" spans="1:2" ht="12.75">
      <c r="A764" s="12">
        <v>38749</v>
      </c>
      <c r="B764" s="13">
        <v>199.4</v>
      </c>
    </row>
    <row r="765" spans="1:2" ht="12.75">
      <c r="A765" s="12">
        <v>38777</v>
      </c>
      <c r="B765" s="13">
        <v>199.7</v>
      </c>
    </row>
    <row r="766" spans="1:2" ht="12.75">
      <c r="A766" s="12">
        <v>38808</v>
      </c>
      <c r="B766" s="13">
        <v>200.7</v>
      </c>
    </row>
    <row r="767" spans="1:3" ht="12.75">
      <c r="A767" s="12">
        <v>38838</v>
      </c>
      <c r="B767" s="13">
        <v>201.3</v>
      </c>
      <c r="C767" s="7"/>
    </row>
    <row r="768" spans="1:2" ht="12.75">
      <c r="A768" s="12">
        <v>38869</v>
      </c>
      <c r="B768" s="13">
        <v>201.8</v>
      </c>
    </row>
    <row r="769" spans="1:2" ht="12.75">
      <c r="A769" s="12">
        <v>38899</v>
      </c>
      <c r="B769" s="13">
        <v>202.9</v>
      </c>
    </row>
    <row r="770" spans="1:2" ht="12.75">
      <c r="A770" s="12">
        <v>38930</v>
      </c>
      <c r="B770" s="13">
        <v>203.8</v>
      </c>
    </row>
    <row r="771" spans="1:3" ht="12.75">
      <c r="A771" s="12">
        <v>38961</v>
      </c>
      <c r="B771" s="13">
        <v>202.8</v>
      </c>
      <c r="C771" s="7"/>
    </row>
    <row r="772" spans="1:2" ht="12.75">
      <c r="A772" s="12">
        <v>38991</v>
      </c>
      <c r="B772" s="13">
        <v>201.9</v>
      </c>
    </row>
    <row r="773" spans="1:2" ht="12.75">
      <c r="A773" s="12">
        <v>39022</v>
      </c>
      <c r="B773" s="13">
        <v>202</v>
      </c>
    </row>
    <row r="774" spans="1:3" ht="12.75">
      <c r="A774" s="12">
        <v>39052</v>
      </c>
      <c r="B774" s="13">
        <v>203.1</v>
      </c>
      <c r="C774" s="7">
        <f>AVERAGE(B763:B774)</f>
        <v>201.55833333333337</v>
      </c>
    </row>
    <row r="775" spans="1:2" ht="12.75">
      <c r="A775" s="12">
        <v>39083</v>
      </c>
      <c r="B775" s="13">
        <v>203.437</v>
      </c>
    </row>
    <row r="776" spans="1:2" ht="12.75">
      <c r="A776" s="12">
        <v>39114</v>
      </c>
      <c r="B776" s="13">
        <v>204.226</v>
      </c>
    </row>
    <row r="777" spans="1:3" ht="12.75">
      <c r="A777" s="12">
        <v>39142</v>
      </c>
      <c r="B777" s="13">
        <v>205.288</v>
      </c>
      <c r="C777" s="7"/>
    </row>
    <row r="778" spans="1:2" ht="12.75">
      <c r="A778" s="12">
        <v>39173</v>
      </c>
      <c r="B778" s="13">
        <v>205.904</v>
      </c>
    </row>
    <row r="779" spans="1:2" ht="12.75">
      <c r="A779" s="12">
        <v>39203</v>
      </c>
      <c r="B779" s="13">
        <v>206.755</v>
      </c>
    </row>
    <row r="780" spans="1:2" ht="12.75">
      <c r="A780" s="12">
        <v>39234</v>
      </c>
      <c r="B780" s="13">
        <v>207.234</v>
      </c>
    </row>
    <row r="781" spans="1:3" ht="12.75">
      <c r="A781" s="12">
        <v>39264</v>
      </c>
      <c r="B781" s="13">
        <v>207.603</v>
      </c>
      <c r="C781" s="7"/>
    </row>
    <row r="782" spans="1:2" ht="12.75">
      <c r="A782" s="12">
        <v>39295</v>
      </c>
      <c r="B782" s="13">
        <v>207.667</v>
      </c>
    </row>
    <row r="783" spans="1:2" ht="12.75">
      <c r="A783" s="12">
        <v>39326</v>
      </c>
      <c r="B783" s="13">
        <v>208.547</v>
      </c>
    </row>
    <row r="784" spans="1:3" ht="12.75">
      <c r="A784" s="12">
        <v>39356</v>
      </c>
      <c r="B784" s="13">
        <v>209.19</v>
      </c>
      <c r="C784" s="7"/>
    </row>
    <row r="785" spans="1:3" ht="12.75">
      <c r="A785" s="12">
        <v>39387</v>
      </c>
      <c r="B785" s="13">
        <v>210.834</v>
      </c>
      <c r="C785" s="7"/>
    </row>
    <row r="786" spans="1:3" ht="12.75">
      <c r="A786" s="12">
        <v>39417</v>
      </c>
      <c r="B786" s="13">
        <v>211.445</v>
      </c>
      <c r="C786" s="7">
        <f>AVERAGE(B775:B786)</f>
        <v>207.34416666666667</v>
      </c>
    </row>
    <row r="787" spans="1:2" ht="12.75">
      <c r="A787" s="12">
        <v>39448</v>
      </c>
      <c r="B787" s="13">
        <v>212.174</v>
      </c>
    </row>
    <row r="788" spans="1:2" ht="12.75">
      <c r="A788" s="12">
        <v>39479</v>
      </c>
      <c r="B788" s="13">
        <v>212.687</v>
      </c>
    </row>
    <row r="789" spans="1:3" ht="12.75">
      <c r="A789" s="12">
        <v>39508</v>
      </c>
      <c r="B789" s="13">
        <v>213.448</v>
      </c>
      <c r="C789" s="7">
        <f>AVERAGE(B787:B789)</f>
        <v>212.76966666666667</v>
      </c>
    </row>
    <row r="790" spans="1:2" ht="12.75">
      <c r="A790" s="12">
        <v>39539</v>
      </c>
      <c r="B790" s="13">
        <v>213.942</v>
      </c>
    </row>
    <row r="791" spans="1:2" ht="12.75">
      <c r="A791" s="12">
        <v>39569</v>
      </c>
      <c r="B791" s="13">
        <v>215.208</v>
      </c>
    </row>
    <row r="792" spans="1:3" ht="12.75">
      <c r="A792" s="12">
        <v>39600</v>
      </c>
      <c r="B792" s="13">
        <v>217.463</v>
      </c>
      <c r="C792" s="7">
        <f>AVERAGE(B790:B792)</f>
        <v>215.53766666666664</v>
      </c>
    </row>
    <row r="793" spans="1:3" ht="12.75">
      <c r="A793" s="12">
        <v>39630</v>
      </c>
      <c r="B793" s="13">
        <v>219.016</v>
      </c>
      <c r="C793" s="7"/>
    </row>
    <row r="794" spans="1:2" ht="12.75">
      <c r="A794" s="12">
        <v>39661</v>
      </c>
      <c r="B794" s="13">
        <v>218.69</v>
      </c>
    </row>
    <row r="795" spans="1:3" ht="12.75">
      <c r="A795" s="12">
        <v>39692</v>
      </c>
      <c r="B795" s="13">
        <v>218.877</v>
      </c>
      <c r="C795" s="7">
        <f>AVERAGE(B793:B795)</f>
        <v>218.86100000000002</v>
      </c>
    </row>
    <row r="796" spans="1:3" ht="12.75">
      <c r="A796" s="12">
        <v>39722</v>
      </c>
      <c r="B796" s="13">
        <v>216.995</v>
      </c>
      <c r="C796" s="7"/>
    </row>
    <row r="797" spans="1:3" ht="12.75">
      <c r="A797" s="12">
        <v>39753</v>
      </c>
      <c r="B797" s="13">
        <v>213.153</v>
      </c>
      <c r="C797" s="7"/>
    </row>
    <row r="798" spans="1:4" ht="12.75">
      <c r="A798" s="12">
        <v>39783</v>
      </c>
      <c r="B798" s="13">
        <v>211.398</v>
      </c>
      <c r="C798" s="7">
        <f>AVERAGE(B796:B798)</f>
        <v>213.84866666666667</v>
      </c>
      <c r="D798" s="10">
        <f>C798/C795-1</f>
        <v>-0.022901902729738688</v>
      </c>
    </row>
    <row r="799" spans="1:2" ht="12.75">
      <c r="A799" s="12">
        <v>39814</v>
      </c>
      <c r="B799" s="13">
        <v>211.933</v>
      </c>
    </row>
    <row r="800" spans="1:2" ht="12.75">
      <c r="A800" s="12">
        <v>39845</v>
      </c>
      <c r="B800" s="13">
        <v>212.705</v>
      </c>
    </row>
    <row r="801" spans="1:3" ht="12.75">
      <c r="A801" s="12">
        <v>39873</v>
      </c>
      <c r="B801" s="13">
        <v>212.495</v>
      </c>
      <c r="C801" s="7"/>
    </row>
    <row r="802" spans="1:2" ht="12.75">
      <c r="A802" s="12">
        <v>39904</v>
      </c>
      <c r="B802" s="13">
        <v>212.709</v>
      </c>
    </row>
    <row r="803" spans="1:2" ht="12.75">
      <c r="A803" s="12">
        <v>39934</v>
      </c>
      <c r="B803" s="13">
        <v>213.022</v>
      </c>
    </row>
    <row r="804" spans="1:2" ht="12.75">
      <c r="A804" s="12">
        <v>39965</v>
      </c>
      <c r="B804" s="13">
        <v>214.79</v>
      </c>
    </row>
    <row r="805" spans="1:3" ht="12.75">
      <c r="A805" s="12">
        <v>39995</v>
      </c>
      <c r="B805" s="13">
        <v>214.726</v>
      </c>
      <c r="C805" s="7"/>
    </row>
    <row r="806" spans="1:2" ht="12.75">
      <c r="A806" s="12">
        <v>40026</v>
      </c>
      <c r="B806" s="13">
        <v>215.445</v>
      </c>
    </row>
    <row r="807" spans="1:2" ht="12.75">
      <c r="A807" s="12">
        <v>40057</v>
      </c>
      <c r="B807" s="13">
        <v>215.861</v>
      </c>
    </row>
    <row r="808" spans="1:3" ht="12.75">
      <c r="A808" s="12">
        <v>40087</v>
      </c>
      <c r="B808" s="13">
        <v>216.509</v>
      </c>
      <c r="C808" s="7"/>
    </row>
    <row r="809" spans="1:3" ht="12.75">
      <c r="A809" s="12">
        <v>40118</v>
      </c>
      <c r="B809" s="13">
        <v>217.234</v>
      </c>
      <c r="C809" s="7"/>
    </row>
    <row r="810" spans="1:2" ht="12.75">
      <c r="A810" s="12">
        <v>40148</v>
      </c>
      <c r="B810" s="13">
        <v>217.347</v>
      </c>
    </row>
    <row r="811" spans="1:2" ht="12.75">
      <c r="A811" s="12">
        <v>40179</v>
      </c>
      <c r="B811" s="13">
        <v>217.466</v>
      </c>
    </row>
    <row r="812" spans="1:2" ht="12.75">
      <c r="A812" s="12">
        <v>40210</v>
      </c>
      <c r="B812" s="13">
        <v>217.251</v>
      </c>
    </row>
    <row r="813" spans="1:3" ht="12.75">
      <c r="A813" s="12">
        <v>40238</v>
      </c>
      <c r="B813" s="13">
        <v>217.305</v>
      </c>
      <c r="C813" s="7"/>
    </row>
    <row r="814" spans="1:2" ht="12.75">
      <c r="A814" s="12">
        <v>40269</v>
      </c>
      <c r="B814" s="13">
        <v>217.376</v>
      </c>
    </row>
    <row r="815" spans="1:2" ht="12.75">
      <c r="A815" s="12">
        <v>40299</v>
      </c>
      <c r="B815" s="13">
        <v>217.299</v>
      </c>
    </row>
    <row r="816" spans="1:2" ht="12.75">
      <c r="A816" s="12">
        <v>40330</v>
      </c>
      <c r="B816" s="13">
        <v>217.285</v>
      </c>
    </row>
    <row r="817" spans="1:3" ht="12.75">
      <c r="A817" s="12">
        <v>40360</v>
      </c>
      <c r="B817" s="13">
        <v>217.677</v>
      </c>
      <c r="C817" s="7"/>
    </row>
    <row r="818" spans="1:2" ht="12.75">
      <c r="A818" s="12">
        <v>40391</v>
      </c>
      <c r="B818" s="13">
        <v>218.012</v>
      </c>
    </row>
    <row r="819" spans="1:2" ht="12.75">
      <c r="A819" s="12">
        <v>40422</v>
      </c>
      <c r="B819" s="13">
        <v>218.281</v>
      </c>
    </row>
    <row r="820" spans="1:3" ht="12.75">
      <c r="A820" s="12">
        <v>40452</v>
      </c>
      <c r="B820" s="13">
        <v>219.024</v>
      </c>
      <c r="C820" s="7"/>
    </row>
    <row r="821" spans="1:2" ht="12.75">
      <c r="A821" s="12">
        <v>40483</v>
      </c>
      <c r="B821" s="13">
        <v>219.544</v>
      </c>
    </row>
    <row r="822" spans="1:2" ht="12.75">
      <c r="A822" s="12">
        <v>40513</v>
      </c>
      <c r="B822" s="13">
        <v>220.437</v>
      </c>
    </row>
    <row r="823" spans="1:2" ht="12.75">
      <c r="A823" s="12">
        <v>40544</v>
      </c>
      <c r="B823" s="13">
        <v>221.082</v>
      </c>
    </row>
    <row r="824" spans="1:2" ht="12.75">
      <c r="A824" s="12">
        <v>40575</v>
      </c>
      <c r="B824" s="13">
        <v>221.816</v>
      </c>
    </row>
    <row r="825" spans="1:2" ht="12.75">
      <c r="A825" s="12">
        <v>40603</v>
      </c>
      <c r="B825" s="13">
        <v>222.955</v>
      </c>
    </row>
    <row r="826" spans="1:2" ht="12.75">
      <c r="A826" s="12">
        <v>40634</v>
      </c>
      <c r="B826" s="13">
        <v>224.056</v>
      </c>
    </row>
    <row r="827" spans="1:2" ht="12.75">
      <c r="A827" s="12">
        <v>40664</v>
      </c>
      <c r="B827" s="13">
        <v>224.918</v>
      </c>
    </row>
    <row r="828" spans="1:2" ht="12.75">
      <c r="A828" s="12">
        <v>40695</v>
      </c>
      <c r="B828" s="13">
        <v>224.99</v>
      </c>
    </row>
    <row r="829" spans="1:2" ht="12.75">
      <c r="A829" s="12">
        <v>40725</v>
      </c>
      <c r="B829" s="13">
        <v>225.553</v>
      </c>
    </row>
    <row r="830" spans="1:2" ht="12.75">
      <c r="A830" s="12">
        <v>40756</v>
      </c>
      <c r="B830" s="13">
        <v>226.149</v>
      </c>
    </row>
    <row r="831" spans="1:2" ht="12.75">
      <c r="A831" s="12">
        <v>40787</v>
      </c>
      <c r="B831" s="13">
        <v>226.674</v>
      </c>
    </row>
    <row r="832" spans="1:2" ht="12.75">
      <c r="A832" s="12">
        <v>40817</v>
      </c>
      <c r="B832" s="13">
        <v>226.761</v>
      </c>
    </row>
    <row r="833" spans="1:2" ht="12.75">
      <c r="A833" s="12">
        <v>40848</v>
      </c>
      <c r="B833" s="13">
        <v>227.136</v>
      </c>
    </row>
    <row r="834" spans="1:2" ht="12.75">
      <c r="A834" s="12">
        <v>40878</v>
      </c>
      <c r="B834" s="13">
        <v>227.093</v>
      </c>
    </row>
    <row r="835" spans="1:2" ht="12.75">
      <c r="A835" s="12">
        <v>40909</v>
      </c>
      <c r="B835" s="13">
        <v>227.666</v>
      </c>
    </row>
    <row r="836" spans="1:2" ht="12.75">
      <c r="A836" s="12">
        <v>40940</v>
      </c>
      <c r="B836" s="13">
        <v>228.138</v>
      </c>
    </row>
    <row r="837" spans="1:2" ht="12.75">
      <c r="A837" s="12">
        <v>40969</v>
      </c>
      <c r="B837" s="13">
        <v>228.732</v>
      </c>
    </row>
    <row r="838" spans="1:2" ht="12.75">
      <c r="A838" s="12">
        <v>41000</v>
      </c>
      <c r="B838" s="13">
        <v>229.184</v>
      </c>
    </row>
    <row r="839" spans="1:2" ht="12.75">
      <c r="A839" s="12">
        <v>41030</v>
      </c>
      <c r="B839" s="13">
        <v>228.884</v>
      </c>
    </row>
    <row r="840" spans="1:2" ht="12.75">
      <c r="A840" s="12">
        <v>41061</v>
      </c>
      <c r="B840" s="13">
        <v>228.825</v>
      </c>
    </row>
    <row r="841" spans="1:2" ht="12.75">
      <c r="A841" s="12">
        <v>41091</v>
      </c>
      <c r="B841" s="13">
        <v>228.779</v>
      </c>
    </row>
    <row r="842" spans="1:2" ht="12.75">
      <c r="A842" s="12">
        <v>41122</v>
      </c>
      <c r="B842" s="13">
        <v>229.952</v>
      </c>
    </row>
    <row r="843" spans="1:2" ht="12.75">
      <c r="A843" s="12">
        <v>41153</v>
      </c>
      <c r="B843" s="13">
        <v>231.086</v>
      </c>
    </row>
    <row r="844" spans="1:2" ht="12.75">
      <c r="A844" s="12">
        <v>41183</v>
      </c>
      <c r="B844" s="13">
        <v>231.652</v>
      </c>
    </row>
    <row r="845" spans="1:2" ht="12.75">
      <c r="A845" s="12">
        <v>41214</v>
      </c>
      <c r="B845" s="13">
        <v>231.19</v>
      </c>
    </row>
    <row r="846" spans="1:2" ht="12.75">
      <c r="A846" s="12">
        <v>41244</v>
      </c>
      <c r="B846" s="13">
        <v>231.099</v>
      </c>
    </row>
    <row r="847" spans="1:2" ht="12.75">
      <c r="A847" s="12">
        <v>41275</v>
      </c>
      <c r="B847" s="13">
        <v>231.321</v>
      </c>
    </row>
    <row r="848" spans="1:2" ht="12.75">
      <c r="A848" s="12">
        <v>41306</v>
      </c>
      <c r="B848" s="13">
        <v>232.599</v>
      </c>
    </row>
    <row r="849" spans="1:2" ht="12.75">
      <c r="A849" s="12">
        <v>41334</v>
      </c>
      <c r="B849" s="13">
        <v>232.075</v>
      </c>
    </row>
    <row r="850" spans="1:2" ht="12.75">
      <c r="A850" s="12">
        <v>41365</v>
      </c>
      <c r="B850" s="13">
        <v>231.707</v>
      </c>
    </row>
    <row r="851" spans="1:2" ht="12.75">
      <c r="A851" s="12">
        <v>41395</v>
      </c>
      <c r="B851" s="13">
        <v>232.124</v>
      </c>
    </row>
    <row r="852" spans="1:2" ht="12.75">
      <c r="A852" s="12">
        <v>41426</v>
      </c>
      <c r="B852" s="13">
        <v>232.86</v>
      </c>
    </row>
    <row r="853" spans="1:2" ht="12.75">
      <c r="A853" s="12">
        <v>41456</v>
      </c>
      <c r="B853" s="13">
        <v>233.252</v>
      </c>
    </row>
    <row r="854" spans="1:2" ht="12.75">
      <c r="A854" s="12">
        <v>41487</v>
      </c>
      <c r="B854" s="13">
        <v>233.433</v>
      </c>
    </row>
    <row r="855" spans="1:2" ht="12.75">
      <c r="A855" s="12">
        <v>41518</v>
      </c>
      <c r="B855" s="13">
        <v>233.743</v>
      </c>
    </row>
    <row r="856" spans="1:2" ht="12.75">
      <c r="A856" s="12">
        <v>41548</v>
      </c>
      <c r="B856" s="13">
        <v>233.782</v>
      </c>
    </row>
    <row r="857" spans="1:3" ht="12.75">
      <c r="A857" s="12">
        <v>41579</v>
      </c>
      <c r="B857" s="13">
        <v>234.033</v>
      </c>
      <c r="C857" s="9"/>
    </row>
    <row r="858" spans="1:3" ht="12.75">
      <c r="A858" s="12">
        <v>41609</v>
      </c>
      <c r="B858" s="13">
        <v>234.594</v>
      </c>
      <c r="C858" s="9"/>
    </row>
    <row r="859" spans="1:2" ht="12.75">
      <c r="A859" s="12">
        <v>41640</v>
      </c>
      <c r="B859" s="13">
        <v>234.933</v>
      </c>
    </row>
    <row r="860" spans="1:2" ht="12.75">
      <c r="A860" s="12">
        <v>41671</v>
      </c>
      <c r="B860" s="13">
        <v>235.169</v>
      </c>
    </row>
    <row r="861" spans="1:2" ht="12.75">
      <c r="A861" s="12">
        <v>41699</v>
      </c>
      <c r="B861" s="13">
        <v>235.64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laurieharris</cp:lastModifiedBy>
  <cp:lastPrinted>2014-04-30T20:12:12Z</cp:lastPrinted>
  <dcterms:created xsi:type="dcterms:W3CDTF">2005-08-07T16:15:10Z</dcterms:created>
  <dcterms:modified xsi:type="dcterms:W3CDTF">2014-05-15T16:53:27Z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