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0" windowWidth="19140" windowHeight="8775"/>
  </bookViews>
  <sheets>
    <sheet name="KW Rate" sheetId="3" r:id="rId1"/>
    <sheet name="NM Data" sheetId="2" r:id="rId2"/>
    <sheet name="Res Blocking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 localSheetId="0">[1]Jan!#REF!</definedName>
    <definedName name="\0">[1]Jan!#REF!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 localSheetId="0">#REF!</definedName>
    <definedName name="\BLOCK">#REF!</definedName>
    <definedName name="\BLOCKT" localSheetId="0">#REF!</definedName>
    <definedName name="\BLOCKT">#REF!</definedName>
    <definedName name="\C" localSheetId="0">#REF!</definedName>
    <definedName name="\C">#REF!</definedName>
    <definedName name="\COMP" localSheetId="0">#REF!</definedName>
    <definedName name="\COMP">#REF!</definedName>
    <definedName name="\COMPT" localSheetId="0">#REF!</definedName>
    <definedName name="\COMPT">#REF!</definedName>
    <definedName name="\E" localSheetId="0">#REF!</definedName>
    <definedName name="\E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[2]Actual!#REF!</definedName>
    <definedName name="\Q">[2]Actual!#REF!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 localSheetId="0">#REF!</definedName>
    <definedName name="\TABLE2">#REF!</definedName>
    <definedName name="\TABLEA" localSheetId="0">#REF!</definedName>
    <definedName name="\TABLEA">#REF!</definedName>
    <definedName name="\TBL1" localSheetId="0">#REF!</definedName>
    <definedName name="\TBL1">#REF!</definedName>
    <definedName name="\TBL2" localSheetId="0">#REF!</definedName>
    <definedName name="\TBL2">#REF!</definedName>
    <definedName name="\TBL3" localSheetId="0">#REF!</definedName>
    <definedName name="\TBL3">#REF!</definedName>
    <definedName name="\TBL4" localSheetId="0">#REF!</definedName>
    <definedName name="\TBL4">#REF!</definedName>
    <definedName name="\TBL5" localSheetId="0">#REF!</definedName>
    <definedName name="\TBL5">#REF!</definedName>
    <definedName name="\W" localSheetId="0">#REF!</definedName>
    <definedName name="\W">#REF!</definedName>
    <definedName name="\WORK1" localSheetId="0">#REF!</definedName>
    <definedName name="\WORK1">#REF!</definedName>
    <definedName name="\X" localSheetId="0">#REF!</definedName>
    <definedName name="\X">#REF!</definedName>
    <definedName name="\Z" localSheetId="0">#REF!</definedName>
    <definedName name="\Z">#REF!</definedName>
    <definedName name="__123Graph_A" localSheetId="0" hidden="1">'KW Rate'!#REF!</definedName>
    <definedName name="__123Graph_A" localSheetId="2" hidden="1">'Res Blocking'!#REF!</definedName>
    <definedName name="__123Graph_A" hidden="1">[3]Inputs!#REF!</definedName>
    <definedName name="__123Graph_AGRAPH1" localSheetId="0" hidden="1">'KW Rate'!#REF!</definedName>
    <definedName name="__123Graph_AGRAPH1" localSheetId="2" hidden="1">'Res Blocking'!#REF!</definedName>
    <definedName name="__123Graph_B" localSheetId="0" hidden="1">'KW Rate'!#REF!</definedName>
    <definedName name="__123Graph_B" localSheetId="2" hidden="1">'Res Blocking'!#REF!</definedName>
    <definedName name="__123Graph_B" hidden="1">[3]Inputs!#REF!</definedName>
    <definedName name="__123Graph_C" localSheetId="0" hidden="1">'KW Rate'!#REF!</definedName>
    <definedName name="__123Graph_C" localSheetId="2" hidden="1">'Res Blocking'!#REF!</definedName>
    <definedName name="__123Graph_D" localSheetId="0" hidden="1">'KW Rate'!#REF!</definedName>
    <definedName name="__123Graph_D" localSheetId="2" hidden="1">'Res Blocking'!#REF!</definedName>
    <definedName name="__123Graph_D" hidden="1">[3]Inputs!#REF!</definedName>
    <definedName name="__123Graph_E" localSheetId="0" hidden="1">'KW Rate'!#REF!</definedName>
    <definedName name="__123Graph_E" localSheetId="2" hidden="1">'Res Blocking'!#REF!</definedName>
    <definedName name="__123Graph_F" localSheetId="0" hidden="1">'KW Rate'!#REF!</definedName>
    <definedName name="__123Graph_F" localSheetId="2" hidden="1">'Res Blocking'!#REF!</definedName>
    <definedName name="__MEN3" localSheetId="0">[1]Jan!#REF!</definedName>
    <definedName name="__MEN3">[1]Jan!#REF!</definedName>
    <definedName name="__TOP1" localSheetId="0">[1]Jan!#REF!</definedName>
    <definedName name="__TOP1">[1]Jan!#REF!</definedName>
    <definedName name="_1Price_Ta" localSheetId="0">#REF!</definedName>
    <definedName name="_1Price_Ta">#REF!</definedName>
    <definedName name="_3Price_Ta" localSheetId="0">#REF!</definedName>
    <definedName name="_3Price_Ta">#REF!</definedName>
    <definedName name="_5Price_Ta" localSheetId="0">#REF!</definedName>
    <definedName name="_5Price_Ta">#REF!</definedName>
    <definedName name="_B" localSheetId="0">#REF!</definedName>
    <definedName name="_B">#REF!</definedName>
    <definedName name="_BLOCK" localSheetId="0">#REF!</definedName>
    <definedName name="_BLOCK">#REF!</definedName>
    <definedName name="_BLOCKT" localSheetId="0">#REF!</definedName>
    <definedName name="_BLOCKT">#REF!</definedName>
    <definedName name="_COMP" localSheetId="0">#REF!</definedName>
    <definedName name="_COMP">#REF!</definedName>
    <definedName name="_COMPR" localSheetId="0">#REF!</definedName>
    <definedName name="_COMPR">#REF!</definedName>
    <definedName name="_COMPT" localSheetId="0">#REF!</definedName>
    <definedName name="_COMPT">#REF!</definedName>
    <definedName name="_Dist_Values" localSheetId="0" hidden="1">'KW Rate'!#REF!</definedName>
    <definedName name="_Dist_Values" localSheetId="2" hidden="1">'Res Blocking'!#REF!</definedName>
    <definedName name="_Fill" localSheetId="0" hidden="1">'KW Rate'!#REF!</definedName>
    <definedName name="_Fill" localSheetId="2" hidden="1">'Res Blocking'!#REF!</definedName>
    <definedName name="_Fill" hidden="1">#REF!</definedName>
    <definedName name="_xlnm._FilterDatabase" localSheetId="0" hidden="1">'KW Rate'!#REF!</definedName>
    <definedName name="_xlnm._FilterDatabase" localSheetId="2" hidden="1">'Res Blocking'!$K$1:$K$70</definedName>
    <definedName name="_Key1" localSheetId="0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hidden="1">#REF!</definedName>
    <definedName name="_MEN2" localSheetId="0">[1]Jan!#REF!</definedName>
    <definedName name="_MEN2">[1]Jan!#REF!</definedName>
    <definedName name="_MEN3" localSheetId="0">[1]Jan!#REF!</definedName>
    <definedName name="_MEN3">[1]Jan!#REF!</definedName>
    <definedName name="_Order1" hidden="1">255</definedName>
    <definedName name="_Order2" hidden="1">255</definedName>
    <definedName name="_P" localSheetId="0">#REF!</definedName>
    <definedName name="_P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localSheetId="2" hidden="1">#REF!</definedName>
    <definedName name="_Sort" hidden="1">#REF!</definedName>
    <definedName name="_SPL" localSheetId="0">#REF!</definedName>
    <definedName name="_SPL">#REF!</definedName>
    <definedName name="_TOP1" localSheetId="0">[1]Jan!#REF!</definedName>
    <definedName name="_TOP1">[1]Jan!#REF!</definedName>
    <definedName name="a" localSheetId="0" hidden="1">#REF!</definedName>
    <definedName name="a" hidden="1">#REF!</definedName>
    <definedName name="A_36" localSheetId="0">#REF!</definedName>
    <definedName name="A_36">#REF!</definedName>
    <definedName name="ABSTRACT" localSheetId="0">#REF!</definedName>
    <definedName name="ABSTRACT">#REF!</definedName>
    <definedName name="Acct108D_S">[4]FuncStudy!$F$2067</definedName>
    <definedName name="Acct108D00S">[4]FuncStudy!$F$2059</definedName>
    <definedName name="Acct108DSS">[4]FuncStudy!$F$2063</definedName>
    <definedName name="Acct228.42TROJD" localSheetId="0">'[5]Func Study'!#REF!</definedName>
    <definedName name="Acct228.42TROJD">'[5]Func Study'!#REF!</definedName>
    <definedName name="ACCT2281">[4]FuncStudy!$F$1848</definedName>
    <definedName name="Acct2282">[4]FuncStudy!$F$1852</definedName>
    <definedName name="Acct2283">[4]FuncStudy!$F$1857</definedName>
    <definedName name="Acct2283S">[4]FuncStudy!$F$1861</definedName>
    <definedName name="Acct22842">[4]FuncStudy!$F$1870</definedName>
    <definedName name="Acct22842TROJD" localSheetId="0">'[5]Func Study'!#REF!</definedName>
    <definedName name="Acct22842TROJD">'[5]Func Study'!#REF!</definedName>
    <definedName name="Acct228SO">[4]FuncStudy!$F$1851</definedName>
    <definedName name="ACCT25398">[4]FuncStudy!$F$1882</definedName>
    <definedName name="Acct25399">[4]FuncStudy!$F$1889</definedName>
    <definedName name="Acct254">[4]FuncStudy!$F$1866</definedName>
    <definedName name="Acct282DITBAL">[4]FuncStudy!$F$1914</definedName>
    <definedName name="Acct350">[4]FuncStudy!$F$1324</definedName>
    <definedName name="Acct352">[4]FuncStudy!$F$1331</definedName>
    <definedName name="Acct353">[4]FuncStudy!$F$1337</definedName>
    <definedName name="Acct354">[4]FuncStudy!$F$1343</definedName>
    <definedName name="Acct355">[4]FuncStudy!$F$1349</definedName>
    <definedName name="Acct356">[4]FuncStudy!$F$1355</definedName>
    <definedName name="Acct357">[4]FuncStudy!$F$1361</definedName>
    <definedName name="Acct358">[4]FuncStudy!$F$1367</definedName>
    <definedName name="Acct359">[4]FuncStudy!$F$1373</definedName>
    <definedName name="Acct360">[4]FuncStudy!$F$1389</definedName>
    <definedName name="Acct361">[4]FuncStudy!$F$1395</definedName>
    <definedName name="Acct362">[4]FuncStudy!$F$1401</definedName>
    <definedName name="Acct364">[4]FuncStudy!$F$1408</definedName>
    <definedName name="Acct365">[4]FuncStudy!$F$1415</definedName>
    <definedName name="Acct366">[4]FuncStudy!$F$1422</definedName>
    <definedName name="Acct367">[4]FuncStudy!$F$1429</definedName>
    <definedName name="Acct368">[4]FuncStudy!$F$1435</definedName>
    <definedName name="Acct369">[4]FuncStudy!$F$1442</definedName>
    <definedName name="Acct370">[4]FuncStudy!$F$1448</definedName>
    <definedName name="Acct371">[4]FuncStudy!$F$1455</definedName>
    <definedName name="Acct372">[4]FuncStudy!$F$1462</definedName>
    <definedName name="Acct372A">[4]FuncStudy!$F$1461</definedName>
    <definedName name="Acct372DP">[4]FuncStudy!$F$1459</definedName>
    <definedName name="Acct372DS">[4]FuncStudy!$F$1460</definedName>
    <definedName name="Acct373">[4]FuncStudy!$F$1468</definedName>
    <definedName name="Acct444S">[4]FuncStudy!$F$105</definedName>
    <definedName name="Acct447DGU" localSheetId="0">'[5]Func Study'!#REF!</definedName>
    <definedName name="Acct447DGU">'[5]Func Study'!#REF!</definedName>
    <definedName name="Acct448S">[4]FuncStudy!$F$114</definedName>
    <definedName name="Acct450S">[4]FuncStudy!$F$139</definedName>
    <definedName name="Acct451S">[4]FuncStudy!$F$144</definedName>
    <definedName name="Acct454S">[4]FuncStudy!$F$154</definedName>
    <definedName name="Acct456S">[4]FuncStudy!$F$160</definedName>
    <definedName name="Acct580">[4]FuncStudy!$F$537</definedName>
    <definedName name="Acct581">[4]FuncStudy!$F$542</definedName>
    <definedName name="Acct582">[4]FuncStudy!$F$547</definedName>
    <definedName name="Acct583">[4]FuncStudy!$F$552</definedName>
    <definedName name="Acct584">[4]FuncStudy!$F$557</definedName>
    <definedName name="Acct585">[4]FuncStudy!$F$562</definedName>
    <definedName name="Acct586">[4]FuncStudy!$F$567</definedName>
    <definedName name="Acct587">[4]FuncStudy!$F$572</definedName>
    <definedName name="Acct588">[4]FuncStudy!$F$577</definedName>
    <definedName name="Acct589">[4]FuncStudy!$F$582</definedName>
    <definedName name="Acct590">[4]FuncStudy!$F$587</definedName>
    <definedName name="Acct591">[4]FuncStudy!$F$592</definedName>
    <definedName name="Acct592">[4]FuncStudy!$F$597</definedName>
    <definedName name="Acct593">[4]FuncStudy!$F$602</definedName>
    <definedName name="Acct594">[4]FuncStudy!$F$607</definedName>
    <definedName name="Acct595">[4]FuncStudy!$F$612</definedName>
    <definedName name="Acct596">[4]FuncStudy!$F$617</definedName>
    <definedName name="Acct597">[4]FuncStudy!$F$622</definedName>
    <definedName name="Acct598">[4]FuncStudy!$F$627</definedName>
    <definedName name="Acct928RE">[4]FuncStudy!$F$750</definedName>
    <definedName name="AcctAGA">[4]FuncStudy!$F$133</definedName>
    <definedName name="AcctTable">[6]Variables!$AK$42:$AK$396</definedName>
    <definedName name="AcctTS0">[4]FuncStudy!$F$1381</definedName>
    <definedName name="ActualROE">[7]FuncStudy!$E$61</definedName>
    <definedName name="actualror">[8]WorkArea!$F$86</definedName>
    <definedName name="Adjs2avg">[9]Inputs!$L$255:'[9]Inputs'!$T$505</definedName>
    <definedName name="ALL" localSheetId="0">#REF!</definedName>
    <definedName name="ALL">#REF!</definedName>
    <definedName name="all_months" localSheetId="0">#REF!</definedName>
    <definedName name="all_months">#REF!</definedName>
    <definedName name="APR" localSheetId="0">#REF!</definedName>
    <definedName name="APR">#REF!</definedName>
    <definedName name="APRT" localSheetId="0">#REF!</definedName>
    <definedName name="APRT">#REF!</definedName>
    <definedName name="AT_48" localSheetId="0">#REF!</definedName>
    <definedName name="AT_48">#REF!</definedName>
    <definedName name="AUG" localSheetId="0">#REF!</definedName>
    <definedName name="AUG">#REF!</definedName>
    <definedName name="AUGT" localSheetId="0">#REF!</definedName>
    <definedName name="AUGT">#REF!</definedName>
    <definedName name="AvgFactors">[6]Factors!$B$3:$P$99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 localSheetId="0">#REF!</definedName>
    <definedName name="BACKUP1">#REF!</definedName>
    <definedName name="Baseline" localSheetId="0">#REF!</definedName>
    <definedName name="Baseline">#REF!</definedName>
    <definedName name="BLOCK" localSheetId="0">#REF!</definedName>
    <definedName name="BLOCK">#REF!</definedName>
    <definedName name="BLOCKTOP" localSheetId="0">#REF!</definedName>
    <definedName name="BLOCKTOP">#REF!</definedName>
    <definedName name="BOOKADJ" localSheetId="0">#REF!</definedName>
    <definedName name="BOOKADJ">#REF!</definedName>
    <definedName name="cap">[10]Readings!$B$2</definedName>
    <definedName name="Capacity" localSheetId="0">#REF!</definedName>
    <definedName name="Capacity">#REF!</definedName>
    <definedName name="Check" localSheetId="0">#REF!</definedName>
    <definedName name="Check">#REF!</definedName>
    <definedName name="Classification">[4]FuncStudy!$Y$91</definedName>
    <definedName name="COMADJ" localSheetId="0">#REF!</definedName>
    <definedName name="COMADJ">#REF!</definedName>
    <definedName name="Comn">[7]Inputs!$K$21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 localSheetId="0">#REF!</definedName>
    <definedName name="COMPWEATHER">#REF!</definedName>
    <definedName name="copy" localSheetId="0" hidden="1">#REF!</definedName>
    <definedName name="copy" hidden="1">#REF!</definedName>
    <definedName name="COSFacVal">[4]Inputs!$W$11</definedName>
    <definedName name="_xlnm.Database" localSheetId="0">[11]Invoice!#REF!</definedName>
    <definedName name="_xlnm.Database">[11]Invoice!#REF!</definedName>
    <definedName name="DATE" localSheetId="0">[12]Jan!#REF!</definedName>
    <definedName name="DATE">[12]Jan!#REF!</definedName>
    <definedName name="Debt_">[7]Inputs!$K$19</definedName>
    <definedName name="DEC" localSheetId="0">#REF!</definedName>
    <definedName name="DEC">#REF!</definedName>
    <definedName name="DECT" localSheetId="0">#REF!</definedName>
    <definedName name="DECT">#REF!</definedName>
    <definedName name="Demand">[5]Inputs!$D$8</definedName>
    <definedName name="Demand2">[4]Inputs!$D$10</definedName>
    <definedName name="Dis">[4]FuncStudy!$Y$90</definedName>
    <definedName name="DisFac">'[4]Func Dist Factor Table'!$A$11:$G$25</definedName>
    <definedName name="Dist_factor" localSheetId="0">#REF!</definedName>
    <definedName name="Dist_factor">#REF!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ergy">[10]Readings!$B$3</definedName>
    <definedName name="Engy">[5]Inputs!$D$9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 localSheetId="0">#REF!</definedName>
    <definedName name="f140top">#REF!</definedName>
    <definedName name="Factorck">'[4]COS Factor Table'!$Q$15:$Q$136</definedName>
    <definedName name="FactorType">[6]Variables!$AK$2:$AL$12</definedName>
    <definedName name="FACTP" localSheetId="0">#REF!</definedName>
    <definedName name="FACTP">#REF!</definedName>
    <definedName name="FactSum">'[4]COS Factor Table'!$A$14:$Q$137</definedName>
    <definedName name="FEB" localSheetId="0">#REF!</definedName>
    <definedName name="FEB">#REF!</definedName>
    <definedName name="FEBT" localSheetId="0">#REF!</definedName>
    <definedName name="FEBT">#REF!</definedName>
    <definedName name="FIX" localSheetId="0">#REF!</definedName>
    <definedName name="FIX">#REF!</definedName>
    <definedName name="FranchiseTax">[9]Variables!$D$26</definedName>
    <definedName name="Func">'[4]Func Factor Table'!$A$10:$H$76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 localSheetId="0">#REF!</definedName>
    <definedName name="Func_Percents">#REF!</definedName>
    <definedName name="Func_Rev_Req1" localSheetId="0">#REF!</definedName>
    <definedName name="Func_Rev_Req1">#REF!</definedName>
    <definedName name="Func_Rev_Req2" localSheetId="0">#REF!</definedName>
    <definedName name="Func_Rev_Req2">#REF!</definedName>
    <definedName name="Func_Revenue" localSheetId="0">#REF!</definedName>
    <definedName name="Func_Revenue">#REF!</definedName>
    <definedName name="Function">[4]FuncStudy!$Y$90</definedName>
    <definedName name="GREATER10MW" localSheetId="0">#REF!</definedName>
    <definedName name="GREATER10MW">#REF!</definedName>
    <definedName name="GTD_Percents" localSheetId="0">#REF!</definedName>
    <definedName name="GTD_Percents">#REF!</definedName>
    <definedName name="HEIGHT" localSheetId="0">#REF!</definedName>
    <definedName name="HEIGHT">#REF!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comeTaxOptVal">[4]Inputs!$Y$11</definedName>
    <definedName name="INDADJ" localSheetId="0">#REF!</definedName>
    <definedName name="INDADJ">#REF!</definedName>
    <definedName name="INPUT" localSheetId="0">[13]Summary!#REF!</definedName>
    <definedName name="INPUT">[13]Summary!#REF!</definedName>
    <definedName name="Instructions" localSheetId="0">#REF!</definedName>
    <definedName name="Instructions">#REF!</definedName>
    <definedName name="IRR" localSheetId="0">#REF!</definedName>
    <definedName name="IRR">#REF!</definedName>
    <definedName name="IRRIGATION" localSheetId="0">#REF!</definedName>
    <definedName name="IRRIGATION">#REF!</definedName>
    <definedName name="JAN" localSheetId="0">#REF!</definedName>
    <definedName name="JAN">#REF!</definedName>
    <definedName name="JANT" localSheetId="0">#REF!</definedName>
    <definedName name="JANT">#REF!</definedName>
    <definedName name="JUL" localSheetId="0">#REF!</definedName>
    <definedName name="JUL">#REF!</definedName>
    <definedName name="JULT" localSheetId="0">#REF!</definedName>
    <definedName name="JULT">#REF!</definedName>
    <definedName name="JUN" localSheetId="0">#REF!</definedName>
    <definedName name="JUN">#REF!</definedName>
    <definedName name="JUNT" localSheetId="0">#REF!</definedName>
    <definedName name="JUNT">#REF!</definedName>
    <definedName name="Jurisdiction">[6]Variables!$AK$15</definedName>
    <definedName name="JurisNumber">[6]Variables!$AL$15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imcount" hidden="1">1</definedName>
    <definedName name="Line_Ext_Credit" localSheetId="0">#REF!</definedName>
    <definedName name="Line_Ext_Credit">#REF!</definedName>
    <definedName name="LinkCos">'[4]JAM Download'!$I$4</definedName>
    <definedName name="LOG" localSheetId="0">[14]Backup!#REF!</definedName>
    <definedName name="LOG">[14]Backup!#REF!</definedName>
    <definedName name="LOSS" localSheetId="0">[14]Backup!#REF!</definedName>
    <definedName name="LOSS">[14]Backup!#REF!</definedName>
    <definedName name="MACTIT" localSheetId="0">#REF!</definedName>
    <definedName name="MACTIT">#REF!</definedName>
    <definedName name="MAR" localSheetId="0">#REF!</definedName>
    <definedName name="MAR">#REF!</definedName>
    <definedName name="MART" localSheetId="0">#REF!</definedName>
    <definedName name="MART">#REF!</definedName>
    <definedName name="MAY" localSheetId="0">#REF!</definedName>
    <definedName name="MAY">#REF!</definedName>
    <definedName name="MAYT" localSheetId="0">#REF!</definedName>
    <definedName name="MAYT">#REF!</definedName>
    <definedName name="MCtoREV" localSheetId="0">#REF!</definedName>
    <definedName name="MCtoREV">#REF!</definedName>
    <definedName name="MEN" localSheetId="0">[1]Jan!#REF!</definedName>
    <definedName name="MEN">[1]Jan!#REF!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[15]MacroBuilder!#REF!</definedName>
    <definedName name="Menu_Large">[15]MacroBuilder!#REF!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[15]MacroBuilder!#REF!</definedName>
    <definedName name="Menu_Small">[15]MacroBuilder!#REF!</definedName>
    <definedName name="Method">[5]Inputs!$C$6</definedName>
    <definedName name="MONTH" localSheetId="0">[14]Backup!#REF!</definedName>
    <definedName name="MONTH">[14]Backup!#REF!</definedName>
    <definedName name="monthlist">[16]Table!$R$2:$S$13</definedName>
    <definedName name="monthtotals">'[16]WA SBC'!$D$40:$O$40</definedName>
    <definedName name="MSPAverageInput" localSheetId="0">[17]Inputs!#REF!</definedName>
    <definedName name="MSPAverageInput">[17]Inputs!#REF!</definedName>
    <definedName name="MSPYearEndInput" localSheetId="0">[17]Inputs!#REF!</definedName>
    <definedName name="MSPYearEndInput">[17]Inputs!#REF!</definedName>
    <definedName name="MTKWH" localSheetId="0">#REF!</definedName>
    <definedName name="MTKWH">#REF!</definedName>
    <definedName name="MTR_YR3">[18]Variables!$E$14</definedName>
    <definedName name="MTREV" localSheetId="0">#REF!</definedName>
    <definedName name="MTREV">#REF!</definedName>
    <definedName name="MULT" localSheetId="0">#REF!</definedName>
    <definedName name="MULT">#REF!</definedName>
    <definedName name="NetLagDays">[4]Inputs!$H$23</definedName>
    <definedName name="NetToGross">[9]Variables!$D$23</definedName>
    <definedName name="NEWMO1" localSheetId="0">[1]Jan!#REF!</definedName>
    <definedName name="NEWMO1">[1]Jan!#REF!</definedName>
    <definedName name="NEWMO2" localSheetId="0">[1]Jan!#REF!</definedName>
    <definedName name="NEWMO2">[1]Jan!#REF!</definedName>
    <definedName name="NEWMONTH" localSheetId="0">[1]Jan!#REF!</definedName>
    <definedName name="NEWMONTH">[1]Jan!#REF!</definedName>
    <definedName name="NONRES" localSheetId="0">#REF!</definedName>
    <definedName name="NONRES">#REF!</definedName>
    <definedName name="NORMALIZE" localSheetId="0">#REF!</definedName>
    <definedName name="NORMALIZE">#REF!</definedName>
    <definedName name="NOV" localSheetId="0">#REF!</definedName>
    <definedName name="NOV">#REF!</definedName>
    <definedName name="NOVT" localSheetId="0">#REF!</definedName>
    <definedName name="NOVT">#REF!</definedName>
    <definedName name="NUM" localSheetId="0">#REF!</definedName>
    <definedName name="NUM">#REF!</definedName>
    <definedName name="OCT" localSheetId="0">#REF!</definedName>
    <definedName name="OCT">#REF!</definedName>
    <definedName name="OCTT" localSheetId="0">#REF!</definedName>
    <definedName name="OCTT">#REF!</definedName>
    <definedName name="OH">[4]Inputs!$D$24</definedName>
    <definedName name="ONE" localSheetId="0">[1]Jan!#REF!</definedName>
    <definedName name="ONE">[1]Jan!#REF!</definedName>
    <definedName name="option">'[8]Dist Misc'!$F$120</definedName>
    <definedName name="OR_305_12mo_endg_200203" localSheetId="0">#REF!</definedName>
    <definedName name="OR_305_12mo_endg_200203">#REF!</definedName>
    <definedName name="P" localSheetId="0">#REF!</definedName>
    <definedName name="P">#REF!</definedName>
    <definedName name="page1" localSheetId="0">[13]Summary!#REF!</definedName>
    <definedName name="page1">[13]Summary!#REF!</definedName>
    <definedName name="Page2" localSheetId="0">'[19]Summary Table - Earned'!#REF!</definedName>
    <definedName name="Page2">'[19]Summary Table - Earned'!#REF!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2" localSheetId="0">[15]TransInvest!#REF!</definedName>
    <definedName name="Page62">[15]TransInvest!#REF!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 localSheetId="0">#REF!</definedName>
    <definedName name="page68">#REF!</definedName>
    <definedName name="page69" localSheetId="0">#REF!</definedName>
    <definedName name="page69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LL" localSheetId="0">#REF!</definedName>
    <definedName name="PALL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 localSheetId="0">#REF!</definedName>
    <definedName name="PCOMPOSITES">#REF!</definedName>
    <definedName name="PCOMPWZ" localSheetId="0">#REF!</definedName>
    <definedName name="PCOMPWZ">#REF!</definedName>
    <definedName name="PeakMethod">[5]Inputs!$T$5</definedName>
    <definedName name="PLUG" localSheetId="0">#REF!</definedName>
    <definedName name="PLUG">#REF!</definedName>
    <definedName name="PMAC" localSheetId="0">[14]Backup!#REF!</definedName>
    <definedName name="PMAC">[14]Backup!#REF!</definedName>
    <definedName name="Pref_">[7]Inputs!$K$20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_xlnm.Print_Area" localSheetId="0">'KW Rate'!$A$1:$G$9</definedName>
    <definedName name="_xlnm.Print_Area" localSheetId="2">'Res Blocking'!$A$1:$O$70</definedName>
    <definedName name="_xlnm.Print_Area">#REF!</definedName>
    <definedName name="_xlnm.Print_Titles" localSheetId="0">'KW Rate'!$1:$7</definedName>
    <definedName name="_xlnm.Print_Titles" localSheetId="2">'Res Blocking'!$1:$9</definedName>
    <definedName name="Print_Titles_MI" localSheetId="0">'KW Rate'!$1:$7</definedName>
    <definedName name="Print_Titles_MI" localSheetId="2">'Res Blocking'!$1:$9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 localSheetId="0">#REF!</definedName>
    <definedName name="PTMOD">#REF!</definedName>
    <definedName name="PTROLL" localSheetId="0">#REF!</definedName>
    <definedName name="PTROLL">#REF!</definedName>
    <definedName name="PWORKBACK" localSheetId="0">#REF!</definedName>
    <definedName name="PWORKBACK">#REF!</definedName>
    <definedName name="Query1" localSheetId="0">#REF!</definedName>
    <definedName name="Query1">#REF!</definedName>
    <definedName name="RateCd" localSheetId="0">#REF!</definedName>
    <definedName name="RateCd">#REF!</definedName>
    <definedName name="Rates" localSheetId="0">#REF!</definedName>
    <definedName name="Rates">#REF!</definedName>
    <definedName name="RC_ADJ" localSheetId="0">#REF!</definedName>
    <definedName name="RC_ADJ">#REF!</definedName>
    <definedName name="RESADJ" localSheetId="0">#REF!</definedName>
    <definedName name="RESADJ">#REF!</definedName>
    <definedName name="RESIDENTIAL" localSheetId="0">#REF!</definedName>
    <definedName name="RESIDENTIAL">#REF!</definedName>
    <definedName name="ResourceSupplier">[9]Variables!$D$28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Cl" localSheetId="0">#REF!</definedName>
    <definedName name="RevCl">#REF!</definedName>
    <definedName name="RevClass" localSheetId="0">#REF!</definedName>
    <definedName name="RevClass">#REF!</definedName>
    <definedName name="Revenue_by_month_take_2" localSheetId="0">#REF!</definedName>
    <definedName name="Revenue_by_month_take_2">#REF!</definedName>
    <definedName name="revenue3" localSheetId="0">#REF!</definedName>
    <definedName name="revenue3">#REF!</definedName>
    <definedName name="RevenueCheck" localSheetId="0">#REF!</definedName>
    <definedName name="RevenueCheck">#REF!</definedName>
    <definedName name="Revenues" localSheetId="0">#REF!</definedName>
    <definedName name="Revenues">#REF!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SAPBEXwbID" hidden="1">"45EQYSCWE9WJMGB34OOD1BOQZ"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 localSheetId="0">#REF!</definedName>
    <definedName name="SCHED47">#REF!</definedName>
    <definedName name="se" localSheetId="0">#REF!</definedName>
    <definedName name="se">#REF!</definedName>
    <definedName name="SECOND" localSheetId="0">[1]Jan!#REF!</definedName>
    <definedName name="SECOND">[1]Jan!#REF!</definedName>
    <definedName name="SEP" localSheetId="0">#REF!</definedName>
    <definedName name="SEP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S_3" localSheetId="0">#REF!</definedName>
    <definedName name="SERVICES_3">#REF!</definedName>
    <definedName name="sg" localSheetId="0">#REF!</definedName>
    <definedName name="sg">#REF!</definedName>
    <definedName name="SITRate">[4]Inputs!$H$20</definedName>
    <definedName name="solver_adj" localSheetId="0" hidden="1">'KW Rate'!#REF!</definedName>
    <definedName name="solver_adj" localSheetId="2" hidden="1">'Res Blocking'!#REF!</definedName>
    <definedName name="solver_cvg" localSheetId="0" hidden="1">0.001</definedName>
    <definedName name="solver_cvg" localSheetId="2" hidden="1">0.001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</definedName>
    <definedName name="solver_lin" localSheetId="0" hidden="1">2</definedName>
    <definedName name="solver_lin" localSheetId="2" hidden="1">2</definedName>
    <definedName name="solver_neg" localSheetId="0" hidden="1">2</definedName>
    <definedName name="solver_neg" localSheetId="2" hidden="1">2</definedName>
    <definedName name="solver_num" localSheetId="0" hidden="1">0</definedName>
    <definedName name="solver_num" localSheetId="2" hidden="1">0</definedName>
    <definedName name="solver_nwt" localSheetId="0" hidden="1">1</definedName>
    <definedName name="solver_nwt" localSheetId="2" hidden="1">1</definedName>
    <definedName name="solver_opt" localSheetId="0" hidden="1">'KW Rate'!#REF!</definedName>
    <definedName name="solver_opt" localSheetId="2" hidden="1">'Res Blocking'!#REF!</definedName>
    <definedName name="solver_pre" localSheetId="0" hidden="1">0.000001</definedName>
    <definedName name="solver_pre" localSheetId="2" hidden="1">0.000001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0.05</definedName>
    <definedName name="solver_tol" localSheetId="2" hidden="1">0.05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  <definedName name="START" localSheetId="0">[1]Jan!#REF!</definedName>
    <definedName name="START">[1]Jan!#REF!</definedName>
    <definedName name="State">[4]Inputs!$C$5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4_A" localSheetId="0">#REF!</definedName>
    <definedName name="TABLE_4_A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ONE" localSheetId="0">#REF!</definedName>
    <definedName name="TABLEONE">#REF!</definedName>
    <definedName name="TargetROR">[20]Inputs!$L$6</definedName>
    <definedName name="TDMOD" localSheetId="0">#REF!</definedName>
    <definedName name="TDMOD">#REF!</definedName>
    <definedName name="TDROLL" localSheetId="0">#REF!</definedName>
    <definedName name="TDROLL">#REF!</definedName>
    <definedName name="TEMPADJ" localSheetId="0">#REF!</definedName>
    <definedName name="TEMPADJ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Period">[4]Inputs!$C$6</definedName>
    <definedName name="TotalRateBase">'[4]G+T+D+R+M'!$H$58</definedName>
    <definedName name="TotTaxRate">[4]Inputs!$H$17</definedName>
    <definedName name="TRANSM_2">[21]Transm2!$A$1:$M$461:'[21]10 Yr FC'!$M$47</definedName>
    <definedName name="UAACT550SGW">[4]FuncStudy!$Y$406</definedName>
    <definedName name="UAACT554SGW">[4]FuncStudy!$Y$428</definedName>
    <definedName name="UAcct103">[4]FuncStudy!$Y$1316</definedName>
    <definedName name="UAcct105S">[4]FuncStudy!$Y$1674</definedName>
    <definedName name="UAcct105SEU">[4]FuncStudy!$Y$1678</definedName>
    <definedName name="UAcct105SGG">[4]FuncStudy!$Y$1679</definedName>
    <definedName name="UAcct105SGP1">[4]FuncStudy!$Y$1675</definedName>
    <definedName name="UAcct105SGP2">[4]FuncStudy!$Y$1677</definedName>
    <definedName name="UAcct105SGT">[4]FuncStudy!$Y$1676</definedName>
    <definedName name="UAcct1081390">[4]FuncStudy!$Y$2101</definedName>
    <definedName name="UAcct1081390Rcl">[4]FuncStudy!$Y$2100</definedName>
    <definedName name="UAcct1081399">[4]FuncStudy!$Y$2109</definedName>
    <definedName name="UAcct1081399Rcl">[4]FuncStudy!$Y$2108</definedName>
    <definedName name="UAcct108360">[4]FuncStudy!$Y$2008</definedName>
    <definedName name="UAcct108361">[4]FuncStudy!$Y$2012</definedName>
    <definedName name="UAcct108362">[4]FuncStudy!$Y$2016</definedName>
    <definedName name="UAcct108364">[4]FuncStudy!$Y$2020</definedName>
    <definedName name="UAcct108365">[4]FuncStudy!$Y$2024</definedName>
    <definedName name="UAcct108366">[4]FuncStudy!$Y$2028</definedName>
    <definedName name="UAcct108367">[4]FuncStudy!$Y$2032</definedName>
    <definedName name="UAcct108368">[4]FuncStudy!$Y$2036</definedName>
    <definedName name="UAcct108369">[4]FuncStudy!$Y$2040</definedName>
    <definedName name="UAcct108370">[4]FuncStudy!$Y$2044</definedName>
    <definedName name="UAcct108371">[4]FuncStudy!$Y$2048</definedName>
    <definedName name="UAcct108372">[4]FuncStudy!$Y$2052</definedName>
    <definedName name="UAcct108373">[4]FuncStudy!$Y$2056</definedName>
    <definedName name="UAcct108D">[4]FuncStudy!$Y$2068</definedName>
    <definedName name="UAcct108D00">[4]FuncStudy!$Y$2060</definedName>
    <definedName name="UAcct108Ds">[4]FuncStudy!$Y$2064</definedName>
    <definedName name="UAcct108Ep">[4]FuncStudy!$Y$1990</definedName>
    <definedName name="UAcct108Gpcn">[4]FuncStudy!$Y$2078</definedName>
    <definedName name="UAcct108Gps">[4]FuncStudy!$Y$2074</definedName>
    <definedName name="UAcct108Gpse">[4]FuncStudy!$Y$2080</definedName>
    <definedName name="UAcct108Gpsg">[4]FuncStudy!$Y$2077</definedName>
    <definedName name="UAcct108Gpsgp">[4]FuncStudy!$Y$2075</definedName>
    <definedName name="UAcct108Gpsgu">[4]FuncStudy!$Y$2076</definedName>
    <definedName name="UAcct108Gpso">[4]FuncStudy!$Y$2079</definedName>
    <definedName name="UACCT108GPSSGCH">[4]FuncStudy!$Y$2082</definedName>
    <definedName name="UACCT108GPSSGCT">[4]FuncStudy!$Y$2081</definedName>
    <definedName name="UAcct108Hp">[4]FuncStudy!$Y$1977</definedName>
    <definedName name="UAcct108Mp">[4]FuncStudy!$Y$2094</definedName>
    <definedName name="UAcct108Np">[4]FuncStudy!$Y$1970</definedName>
    <definedName name="UAcct108Op">[4]FuncStudy!$Y$1985</definedName>
    <definedName name="UAcct108Opsgw">[4]FuncStudy!$Y$1982</definedName>
    <definedName name="UAcct108OPSSGCT">[4]FuncStudy!$Y$1984</definedName>
    <definedName name="UAcct108Sp">[4]FuncStudy!$Y$1964</definedName>
    <definedName name="uacct108spssgch">[4]FuncStudy!$Y$1963</definedName>
    <definedName name="UAcct108Tp">[4]FuncStudy!$Y$2004</definedName>
    <definedName name="UAcct111390">[4]FuncStudy!$Y$2161</definedName>
    <definedName name="UAcct111Clg">[4]FuncStudy!$Y$2130</definedName>
    <definedName name="UAcct111Clgcn">[4]FuncStudy!$Y$2126</definedName>
    <definedName name="UAcct111Clgsop">[4]FuncStudy!$Y$2129</definedName>
    <definedName name="UAcct111Clgsou">[4]FuncStudy!$Y$2128</definedName>
    <definedName name="UAcct111Clh">[4]FuncStudy!$Y$2136</definedName>
    <definedName name="UAcct111Cls">[4]FuncStudy!$Y$2121</definedName>
    <definedName name="UAcct111Ipcn">[4]FuncStudy!$Y$2145</definedName>
    <definedName name="UAcct111Ips">[4]FuncStudy!$Y$2140</definedName>
    <definedName name="UAcct111Ipse">[4]FuncStudy!$Y$2143</definedName>
    <definedName name="UAcct111Ipsg">[4]FuncStudy!$Y$2144</definedName>
    <definedName name="UAcct111Ipsgp">[4]FuncStudy!$Y$2141</definedName>
    <definedName name="UAcct111Ipsgu">[4]FuncStudy!$Y$2142</definedName>
    <definedName name="uacct111ipso">[4]FuncStudy!$Y$2148</definedName>
    <definedName name="UACCT111IPSSGCH">[4]FuncStudy!$Y$2147</definedName>
    <definedName name="UAcct114">[4]FuncStudy!$Y$1686</definedName>
    <definedName name="UAcct120">[4]FuncStudy!$Y$1690</definedName>
    <definedName name="UAcct124">[4]FuncStudy!$Y$1695</definedName>
    <definedName name="UAcct141">[4]FuncStudy!$Y$1835</definedName>
    <definedName name="UAcct151">[4]FuncStudy!$Y$1717</definedName>
    <definedName name="uacct151ssech">[4]FuncStudy!$Y$1716</definedName>
    <definedName name="UAcct154">[4]FuncStudy!$Y$1751</definedName>
    <definedName name="uacct154ssgch">[4]FuncStudy!$Y$1750</definedName>
    <definedName name="UAcct163">[4]FuncStudy!$Y$1756</definedName>
    <definedName name="UAcct165">[4]FuncStudy!$Y$1771</definedName>
    <definedName name="UAcct165Se">[4]FuncStudy!$Y$1769</definedName>
    <definedName name="UAcct182">[4]FuncStudy!$Y$1702</definedName>
    <definedName name="UAcct18222">[4]FuncStudy!$Y$1825</definedName>
    <definedName name="UAcct182M">[4]FuncStudy!$Y$1781</definedName>
    <definedName name="UAcct182MSSGCT">[4]FuncStudy!$Y$1779</definedName>
    <definedName name="UAcct186">[4]FuncStudy!$Y$1710</definedName>
    <definedName name="UAcct1869">[4]FuncStudy!$Y$1830</definedName>
    <definedName name="UAcct186M">[4]FuncStudy!$Y$1792</definedName>
    <definedName name="UAcct186Mse">[4]FuncStudy!$Y$1789</definedName>
    <definedName name="UAcct190">[4]FuncStudy!$Y$1904</definedName>
    <definedName name="UAcct190CN">[4]FuncStudy!$Y$1893</definedName>
    <definedName name="UAcct190Dop">[4]FuncStudy!$Y$1894</definedName>
    <definedName name="UACCT190IBT">[4]FuncStudy!$Y$1896</definedName>
    <definedName name="UACCT190SSGCT">[4]FuncStudy!$Y$1903</definedName>
    <definedName name="UACCT2281">[4]FuncStudy!$Y$1848</definedName>
    <definedName name="UAcct2282">[4]FuncStudy!$Y$1852</definedName>
    <definedName name="UAcct2283">[4]FuncStudy!$Y$1857</definedName>
    <definedName name="UAcct2283S">[4]FuncStudy!$Y$1861</definedName>
    <definedName name="UAcct22842">[4]FuncStudy!$Y$1870</definedName>
    <definedName name="UAcct22842Trojd" localSheetId="0">'[5]Func Study'!#REF!</definedName>
    <definedName name="UAcct22842Trojd">'[5]Func Study'!#REF!</definedName>
    <definedName name="UAcct235">[4]FuncStudy!$Y$1844</definedName>
    <definedName name="UAcct252">[4]FuncStudy!$Y$1878</definedName>
    <definedName name="UAcct25316">[4]FuncStudy!$Y$1725</definedName>
    <definedName name="UAcct25317">[4]FuncStudy!$Y$1729</definedName>
    <definedName name="UAcct25318">[4]FuncStudy!$Y$1761</definedName>
    <definedName name="UAcct25319">[4]FuncStudy!$Y$1733</definedName>
    <definedName name="UACCT25398">[4]FuncStudy!$Y$1882</definedName>
    <definedName name="UAcct25399">[4]FuncStudy!$Y$1889</definedName>
    <definedName name="UAcct254">[4]FuncStudy!$Y$1866</definedName>
    <definedName name="UACCT254SO">[4]FuncStudy!$Y$1865</definedName>
    <definedName name="UAcct255">[4]FuncStudy!$Y$1954</definedName>
    <definedName name="UAcct281">[4]FuncStudy!$Y$1910</definedName>
    <definedName name="UAcct282">[4]FuncStudy!$Y$1928</definedName>
    <definedName name="UAcct282So">[4]FuncStudy!$Y$1916</definedName>
    <definedName name="UAcct283">[4]FuncStudy!$Y$1941</definedName>
    <definedName name="UAcct283So">[4]FuncStudy!$Y$1934</definedName>
    <definedName name="UAcct301S">[4]FuncStudy!$Y$1637</definedName>
    <definedName name="UAcct301Sg">[4]FuncStudy!$Y$1639</definedName>
    <definedName name="UAcct301So">[4]FuncStudy!$Y$1638</definedName>
    <definedName name="UAcct302S">[4]FuncStudy!$Y$1642</definedName>
    <definedName name="UAcct302Sg">[4]FuncStudy!$Y$1643</definedName>
    <definedName name="UAcct302Sgp">[4]FuncStudy!$Y$1644</definedName>
    <definedName name="UAcct302Sgu">[4]FuncStudy!$Y$1645</definedName>
    <definedName name="UAcct303Cn">[4]FuncStudy!$Y$1653</definedName>
    <definedName name="UAcct303S">[4]FuncStudy!$Y$1649</definedName>
    <definedName name="UAcct303Se">[4]FuncStudy!$Y$1652</definedName>
    <definedName name="UAcct303Sg">[4]FuncStudy!$Y$1650</definedName>
    <definedName name="UAcct303So">[4]FuncStudy!$Y$1651</definedName>
    <definedName name="UACCT303SSGCT">[4]FuncStudy!$Y$1655</definedName>
    <definedName name="UAcct310">[4]FuncStudy!$Y$1152</definedName>
    <definedName name="uacct310ssgch">[4]FuncStudy!$Y$1151</definedName>
    <definedName name="UAcct311">[4]FuncStudy!$Y$1157</definedName>
    <definedName name="uacct311ssgch">[4]FuncStudy!$Y$1156</definedName>
    <definedName name="UAcct312">[4]FuncStudy!$Y$1162</definedName>
    <definedName name="uacct312ssgch">[4]FuncStudy!$Y$1161</definedName>
    <definedName name="UAcct314">[4]FuncStudy!$Y$1167</definedName>
    <definedName name="uacct314ssgch">[4]FuncStudy!$Y$1166</definedName>
    <definedName name="UAcct315">[4]FuncStudy!$Y$1172</definedName>
    <definedName name="uacct315ssgch">[4]FuncStudy!$Y$1171</definedName>
    <definedName name="UAcct316">[4]FuncStudy!$Y$1177</definedName>
    <definedName name="uacct316ssgch">[4]FuncStudy!$Y$1176</definedName>
    <definedName name="UAcct320">[4]FuncStudy!$Y$1189</definedName>
    <definedName name="UAcct321">[4]FuncStudy!$Y$1193</definedName>
    <definedName name="UAcct322">[4]FuncStudy!$Y$1197</definedName>
    <definedName name="UAcct323">[4]FuncStudy!$Y$1201</definedName>
    <definedName name="UAcct324">[4]FuncStudy!$Y$1205</definedName>
    <definedName name="UAcct325">[4]FuncStudy!$Y$1209</definedName>
    <definedName name="UAcct33">[4]FuncStudy!$Y$131</definedName>
    <definedName name="UAcct330">[4]FuncStudy!$Y$1222</definedName>
    <definedName name="UAcct331">[4]FuncStudy!$Y$1227</definedName>
    <definedName name="UAcct332">[4]FuncStudy!$Y$1232</definedName>
    <definedName name="UAcct333">[4]FuncStudy!$Y$1237</definedName>
    <definedName name="UAcct334">[4]FuncStudy!$Y$1242</definedName>
    <definedName name="UAcct335">[4]FuncStudy!$Y$1247</definedName>
    <definedName name="UAcct336">[4]FuncStudy!$Y$1252</definedName>
    <definedName name="UAcct33T">[4]FuncStudy!$Y$132</definedName>
    <definedName name="UAcct340">[4]FuncStudy!$Y$1267</definedName>
    <definedName name="UAcct340Sgw">[4]FuncStudy!$Y$1265</definedName>
    <definedName name="UAcct341">[4]FuncStudy!$Y$1273</definedName>
    <definedName name="UACCT341SGW">[4]FuncStudy!$Y$1271</definedName>
    <definedName name="uacct341ssgct">[4]FuncStudy!$Y$1272</definedName>
    <definedName name="UAcct342">[4]FuncStudy!$Y$1278</definedName>
    <definedName name="uacct342ssgct">[4]FuncStudy!$Y$1277</definedName>
    <definedName name="UAcct343">[4]FuncStudy!$Y$1285</definedName>
    <definedName name="UAcct343Sgw">[4]FuncStudy!$Y$1283</definedName>
    <definedName name="uacct343sscct">[4]FuncStudy!$Y$1284</definedName>
    <definedName name="UAcct344">[4]FuncStudy!$Y$1292</definedName>
    <definedName name="UACCT344SGW">[4]FuncStudy!$Y$1290</definedName>
    <definedName name="uacct344ssgct">[4]FuncStudy!$Y$1291</definedName>
    <definedName name="UAcct345">[4]FuncStudy!$Y$1298</definedName>
    <definedName name="UACCT345SGW">[4]FuncStudy!$Y$1296</definedName>
    <definedName name="uacct345ssgct">[4]FuncStudy!$Y$1297</definedName>
    <definedName name="UAcct346">[4]FuncStudy!$Y$1304</definedName>
    <definedName name="UAcct346SGW">[4]FuncStudy!$Y$1302</definedName>
    <definedName name="UAcct350">[4]FuncStudy!$Y$1324</definedName>
    <definedName name="UAcct352">[4]FuncStudy!$Y$1331</definedName>
    <definedName name="UAcct353">[4]FuncStudy!$Y$1337</definedName>
    <definedName name="UAcct354">[4]FuncStudy!$Y$1343</definedName>
    <definedName name="UAcct355">[4]FuncStudy!$Y$1349</definedName>
    <definedName name="UAcct356">[4]FuncStudy!$Y$1355</definedName>
    <definedName name="UAcct357">[4]FuncStudy!$Y$1361</definedName>
    <definedName name="UAcct358">[4]FuncStudy!$Y$1367</definedName>
    <definedName name="UAcct359">[4]FuncStudy!$Y$1373</definedName>
    <definedName name="UAcct360">[4]FuncStudy!$Y$1389</definedName>
    <definedName name="UAcct361">[4]FuncStudy!$Y$1395</definedName>
    <definedName name="UAcct362">[4]FuncStudy!$Y$1401</definedName>
    <definedName name="UAcct368">[4]FuncStudy!$Y$1435</definedName>
    <definedName name="UAcct369">[4]FuncStudy!$Y$1442</definedName>
    <definedName name="UAcct370">[4]FuncStudy!$Y$1448</definedName>
    <definedName name="UAcct372A">[4]FuncStudy!$Y$1461</definedName>
    <definedName name="UAcct372Dp">[4]FuncStudy!$Y$1459</definedName>
    <definedName name="UAcct372Ds">[4]FuncStudy!$Y$1460</definedName>
    <definedName name="UAcct373">[4]FuncStudy!$Y$1468</definedName>
    <definedName name="UAcct389Cn">[4]FuncStudy!$Y$1483</definedName>
    <definedName name="UAcct389S">[4]FuncStudy!$Y$1482</definedName>
    <definedName name="UAcct389Sg">[4]FuncStudy!$Y$1485</definedName>
    <definedName name="UAcct389Sgu">[4]FuncStudy!$Y$1484</definedName>
    <definedName name="UAcct389So">[4]FuncStudy!$Y$1486</definedName>
    <definedName name="UAcct390Cn">[4]FuncStudy!$Y$1493</definedName>
    <definedName name="UACCT390LS">[4]FuncStudy!$Y$1602</definedName>
    <definedName name="UAcct390LSG">[4]FuncStudy!$Y$1603</definedName>
    <definedName name="UAcct390LSO">[4]FuncStudy!$Y$1604</definedName>
    <definedName name="UAcct390S">[4]FuncStudy!$Y$1490</definedName>
    <definedName name="UAcct390Sgp">[4]FuncStudy!$Y$1491</definedName>
    <definedName name="UAcct390Sgu">[4]FuncStudy!$Y$1492</definedName>
    <definedName name="UAcct390Sop">[4]FuncStudy!$Y$1494</definedName>
    <definedName name="UAcct390Sou">[4]FuncStudy!$Y$1495</definedName>
    <definedName name="UAcct391Cn">[4]FuncStudy!$Y$1502</definedName>
    <definedName name="UAcct391S">[4]FuncStudy!$Y$1499</definedName>
    <definedName name="UAcct391Se">[4]FuncStudy!$Y$1504</definedName>
    <definedName name="UAcct391Sg">[4]FuncStudy!$Y$1503</definedName>
    <definedName name="UAcct391Sgp">[4]FuncStudy!$Y$1500</definedName>
    <definedName name="UAcct391Sgu">[4]FuncStudy!$Y$1501</definedName>
    <definedName name="UAcct391So">[4]FuncStudy!$Y$1505</definedName>
    <definedName name="uacct391ssgch">[4]FuncStudy!$Y$1506</definedName>
    <definedName name="UACCT391SSGCT">[4]FuncStudy!$Y$1507</definedName>
    <definedName name="UAcct392Cn">[4]FuncStudy!$Y$1514</definedName>
    <definedName name="UAcct392L">[4]FuncStudy!$Y$1612</definedName>
    <definedName name="UACCT392LRCL">[4]FuncStudy!$F$1615</definedName>
    <definedName name="UAcct392S">[4]FuncStudy!$Y$1511</definedName>
    <definedName name="UAcct392Se">[4]FuncStudy!$Y$1516</definedName>
    <definedName name="UAcct392Sg">[4]FuncStudy!$Y$1513</definedName>
    <definedName name="UAcct392Sgp">[4]FuncStudy!$Y$1517</definedName>
    <definedName name="UAcct392Sgu">[4]FuncStudy!$Y$1515</definedName>
    <definedName name="UAcct392So">[4]FuncStudy!$Y$1512</definedName>
    <definedName name="uacct392ssgch">[4]FuncStudy!$Y$1518</definedName>
    <definedName name="uacct392ssgct">[4]FuncStudy!$Y$1519</definedName>
    <definedName name="UAcct393S">[4]FuncStudy!$Y$1523</definedName>
    <definedName name="UAcct393Sg">[4]FuncStudy!$Y$1527</definedName>
    <definedName name="UAcct393Sgp">[4]FuncStudy!$Y$1524</definedName>
    <definedName name="UAcct393Sgu">[4]FuncStudy!$Y$1525</definedName>
    <definedName name="UAcct393So">[4]FuncStudy!$Y$1526</definedName>
    <definedName name="uacct393ssgct">[4]FuncStudy!$Y$1528</definedName>
    <definedName name="UAcct394S">[4]FuncStudy!$Y$1532</definedName>
    <definedName name="UAcct394Se">[4]FuncStudy!$Y$1536</definedName>
    <definedName name="UAcct394Sg">[4]FuncStudy!$Y$1537</definedName>
    <definedName name="UAcct394Sgp">[4]FuncStudy!$Y$1533</definedName>
    <definedName name="UAcct394Sgu">[4]FuncStudy!$Y$1534</definedName>
    <definedName name="UAcct394So">[4]FuncStudy!$Y$1535</definedName>
    <definedName name="UACCT394SSGCH">[4]FuncStudy!$Y$1538</definedName>
    <definedName name="UACCT394SSGCT">[4]FuncStudy!$Y$1539</definedName>
    <definedName name="UAcct395S">[4]FuncStudy!$Y$1543</definedName>
    <definedName name="UAcct395Se">[4]FuncStudy!$Y$1547</definedName>
    <definedName name="UAcct395Sg">[4]FuncStudy!$Y$1548</definedName>
    <definedName name="UAcct395Sgp">[4]FuncStudy!$Y$1544</definedName>
    <definedName name="UAcct395Sgu">[4]FuncStudy!$Y$1545</definedName>
    <definedName name="UAcct395So">[4]FuncStudy!$Y$1546</definedName>
    <definedName name="UACCT395SSGCH">[4]FuncStudy!$Y$1549</definedName>
    <definedName name="UACCT395SSGCT">[4]FuncStudy!$Y$1550</definedName>
    <definedName name="UAcct396S">[4]FuncStudy!$Y$1554</definedName>
    <definedName name="UAcct396Se">[4]FuncStudy!$Y$1559</definedName>
    <definedName name="UAcct396Sg">[4]FuncStudy!$Y$1556</definedName>
    <definedName name="UAcct396Sgp">[4]FuncStudy!$Y$1555</definedName>
    <definedName name="UAcct396Sgu">[4]FuncStudy!$Y$1558</definedName>
    <definedName name="UAcct396So">[4]FuncStudy!$Y$1557</definedName>
    <definedName name="UACCT396SSGCH">[4]FuncStudy!$Y$1561</definedName>
    <definedName name="UACCT396SSGCT">[4]FuncStudy!$Y$1560</definedName>
    <definedName name="UAcct397Cn">[4]FuncStudy!$Y$1569</definedName>
    <definedName name="UAcct397S">[4]FuncStudy!$Y$1565</definedName>
    <definedName name="UAcct397Se">[4]FuncStudy!$Y$1571</definedName>
    <definedName name="UAcct397Sg">[4]FuncStudy!$Y$1570</definedName>
    <definedName name="UAcct397Sgp">[4]FuncStudy!$Y$1566</definedName>
    <definedName name="UAcct397Sgu">[4]FuncStudy!$Y$1567</definedName>
    <definedName name="UAcct397So">[4]FuncStudy!$Y$1568</definedName>
    <definedName name="UACCT397SSGCH">[4]FuncStudy!$Y$1572</definedName>
    <definedName name="UACCT397SSGCT">[4]FuncStudy!$Y$1573</definedName>
    <definedName name="UAcct398Cn">[4]FuncStudy!$Y$1580</definedName>
    <definedName name="UAcct398S">[4]FuncStudy!$Y$1577</definedName>
    <definedName name="UAcct398Se">[4]FuncStudy!$Y$1582</definedName>
    <definedName name="UAcct398Sg">[4]FuncStudy!$Y$1583</definedName>
    <definedName name="UAcct398Sgp">[4]FuncStudy!$Y$1578</definedName>
    <definedName name="UAcct398Sgu">[4]FuncStudy!$Y$1579</definedName>
    <definedName name="UAcct398So">[4]FuncStudy!$Y$1581</definedName>
    <definedName name="UACCT398SSGCT">[4]FuncStudy!$Y$1584</definedName>
    <definedName name="UAcct399">[4]FuncStudy!$Y$1591</definedName>
    <definedName name="UAcct399G">[4]FuncStudy!$Y$1632</definedName>
    <definedName name="UAcct399L">[4]FuncStudy!$Y$1595</definedName>
    <definedName name="UAcct399Lrcl">[4]FuncStudy!$Y$1597</definedName>
    <definedName name="UAcct403360">[4]FuncStudy!$Y$809</definedName>
    <definedName name="UAcct403361">[4]FuncStudy!$Y$810</definedName>
    <definedName name="UAcct403362">[4]FuncStudy!$Y$811</definedName>
    <definedName name="UAcct403364">[4]FuncStudy!$Y$812</definedName>
    <definedName name="UAcct403365">[4]FuncStudy!$Y$813</definedName>
    <definedName name="UAcct403366">[4]FuncStudy!$Y$814</definedName>
    <definedName name="UAcct403367">[4]FuncStudy!$Y$815</definedName>
    <definedName name="UAcct403368">[4]FuncStudy!$Y$816</definedName>
    <definedName name="UAcct403369">[4]FuncStudy!$Y$817</definedName>
    <definedName name="UAcct403370">[4]FuncStudy!$Y$818</definedName>
    <definedName name="UAcct403371">[4]FuncStudy!$Y$819</definedName>
    <definedName name="UAcct403372">[4]FuncStudy!$Y$820</definedName>
    <definedName name="UAcct403373">[4]FuncStudy!$Y$821</definedName>
    <definedName name="UAcct403Ep">[4]FuncStudy!$Y$847</definedName>
    <definedName name="UAcct403Gpcn">[4]FuncStudy!$Y$829</definedName>
    <definedName name="UAcct403Gps">[4]FuncStudy!$Y$825</definedName>
    <definedName name="UAcct403Gpseu">[4]FuncStudy!$Y$828</definedName>
    <definedName name="UAcct403Gpsg">[4]FuncStudy!$Y$830</definedName>
    <definedName name="UAcct403Gpsgp">[4]FuncStudy!$Y$826</definedName>
    <definedName name="UAcct403Gpsgu">[4]FuncStudy!$Y$827</definedName>
    <definedName name="UAcct403Gpso">[4]FuncStudy!$Y$831</definedName>
    <definedName name="uacct403gpssgch">[4]FuncStudy!$Y$833</definedName>
    <definedName name="UACCT403GPSSGCT">[4]FuncStudy!$Y$832</definedName>
    <definedName name="UAcct403Gv0">[4]FuncStudy!$Y$838</definedName>
    <definedName name="UAcct403Hp">[4]FuncStudy!$Y$793</definedName>
    <definedName name="UAcct403Mp">[4]FuncStudy!$Y$842</definedName>
    <definedName name="UAcct403Np">[4]FuncStudy!$Y$788</definedName>
    <definedName name="UAcct403Op">[4]FuncStudy!$Y$800</definedName>
    <definedName name="UAcct403Opsgu">[4]FuncStudy!$Y$797</definedName>
    <definedName name="uacct403opssgct">[4]FuncStudy!$Y$798</definedName>
    <definedName name="uacct403sgw">[4]FuncStudy!$Y$799</definedName>
    <definedName name="uacct403spdgp">[4]FuncStudy!$Y$780</definedName>
    <definedName name="uacct403spdgu">[4]FuncStudy!$Y$781</definedName>
    <definedName name="uacct403spsg">[4]FuncStudy!$Y$782</definedName>
    <definedName name="uacct403ssgch">[4]FuncStudy!$Y$783</definedName>
    <definedName name="UAcct403Tp">[4]FuncStudy!$Y$806</definedName>
    <definedName name="UAcct404330">[4]FuncStudy!$Y$881</definedName>
    <definedName name="UAcct404Clg">[4]FuncStudy!$Y$858</definedName>
    <definedName name="UAcct404Clgsop">[4]FuncStudy!$Y$856</definedName>
    <definedName name="UAcct404Clgsou">[4]FuncStudy!$Y$854</definedName>
    <definedName name="UAcct404Cls">[4]FuncStudy!$Y$862</definedName>
    <definedName name="UAcct404Ipcn">[4]FuncStudy!$Y$868</definedName>
    <definedName name="UACCT404IPDGU">[4]FuncStudy!$Y$870</definedName>
    <definedName name="UAcct404Ips">[4]FuncStudy!$Y$865</definedName>
    <definedName name="UAcct404Ipse">[4]FuncStudy!$Y$866</definedName>
    <definedName name="UACCT404IPSGP">[4]FuncStudy!$Y$869</definedName>
    <definedName name="UAcct404Ipso">[4]FuncStudy!$Y$867</definedName>
    <definedName name="UACCT404IPSSGCH">[4]FuncStudy!$Y$871</definedName>
    <definedName name="UAcct404O">[4]FuncStudy!$Y$876</definedName>
    <definedName name="UAcct405">[4]FuncStudy!$Y$889</definedName>
    <definedName name="UAcct406">[4]FuncStudy!$Y$895</definedName>
    <definedName name="UAcct407">[4]FuncStudy!$Y$904</definedName>
    <definedName name="UAcct408">[4]FuncStudy!$Y$917</definedName>
    <definedName name="UAcct408S">[4]FuncStudy!$Y$909</definedName>
    <definedName name="UAcct40910FITOther">[4]FuncStudy!$Y$1136</definedName>
    <definedName name="UAcct40910FitPMI">[4]FuncStudy!$Y$1134</definedName>
    <definedName name="UAcct40910FITPTC">[4]FuncStudy!$Y$1135</definedName>
    <definedName name="UAcct40910FITSitus">[4]FuncStudy!$Y$1137</definedName>
    <definedName name="UAcct40911Dgu">[4]FuncStudy!$Y$1104</definedName>
    <definedName name="UAcct41010">[4]FuncStudy!$Y$978</definedName>
    <definedName name="UAcct41020">[4]FuncStudy!$Y$993</definedName>
    <definedName name="UAcct41111">[4]FuncStudy!$Y$1027</definedName>
    <definedName name="UAcct41120">[4]FuncStudy!$Y$1012</definedName>
    <definedName name="UAcct41140">[4]FuncStudy!$Y$922</definedName>
    <definedName name="UAcct41141">[4]FuncStudy!$Y$927</definedName>
    <definedName name="UAcct41160">[4]FuncStudy!$Y$178</definedName>
    <definedName name="UAcct41170">[4]FuncStudy!$Y$183</definedName>
    <definedName name="UAcct4118">[4]FuncStudy!$Y$187</definedName>
    <definedName name="UAcct41181">[4]FuncStudy!$Y$190</definedName>
    <definedName name="UAcct4194">[4]FuncStudy!$Y$194</definedName>
    <definedName name="UAcct419Doth">[4]FuncStudy!$Y$958</definedName>
    <definedName name="UAcct421">[4]FuncStudy!$Y$203</definedName>
    <definedName name="UAcct4311">[4]FuncStudy!$Y$210</definedName>
    <definedName name="UAcct442Se">[4]FuncStudy!$Y$100</definedName>
    <definedName name="UAcct442Sg">[4]FuncStudy!$Y$101</definedName>
    <definedName name="UAcct447">[4]FuncStudy!$Y$125</definedName>
    <definedName name="UAcct447Dgu" localSheetId="0">'[5]Func Study'!#REF!</definedName>
    <definedName name="UAcct447Dgu">'[5]Func Study'!#REF!</definedName>
    <definedName name="UAcct447S">[4]FuncStudy!$Y$121</definedName>
    <definedName name="UAcct447Se">[4]FuncStudy!$Y$124</definedName>
    <definedName name="UAcct448S">[4]FuncStudy!$Y$114</definedName>
    <definedName name="UAcct448So">[4]FuncStudy!$Y$115</definedName>
    <definedName name="UAcct449">[4]FuncStudy!$Y$130</definedName>
    <definedName name="UAcct450">[4]FuncStudy!$Y$141</definedName>
    <definedName name="UAcct450S">[4]FuncStudy!$Y$139</definedName>
    <definedName name="UAcct450So">[4]FuncStudy!$Y$140</definedName>
    <definedName name="UAcct451S">[4]FuncStudy!$Y$144</definedName>
    <definedName name="UAcct451Sg">[4]FuncStudy!$Y$145</definedName>
    <definedName name="UAcct451So">[4]FuncStudy!$Y$146</definedName>
    <definedName name="UAcct453">[4]FuncStudy!$Y$151</definedName>
    <definedName name="UAcct454">[4]FuncStudy!$Y$157</definedName>
    <definedName name="UAcct454S">[4]FuncStudy!$Y$154</definedName>
    <definedName name="UAcct454Sg">[4]FuncStudy!$Y$155</definedName>
    <definedName name="UAcct454So">[4]FuncStudy!$Y$156</definedName>
    <definedName name="UAcct456">[4]FuncStudy!$Y$165</definedName>
    <definedName name="UAcct456Cn">[4]FuncStudy!$Y$161</definedName>
    <definedName name="UAcct456S">[4]FuncStudy!$Y$160</definedName>
    <definedName name="UAcct456Se">[4]FuncStudy!$Y$162</definedName>
    <definedName name="UAcct500">[4]FuncStudy!$Y$226</definedName>
    <definedName name="UACCT500SSGCH">[4]FuncStudy!$Y$225</definedName>
    <definedName name="UAcct501">[4]FuncStudy!$Y$234</definedName>
    <definedName name="UAcct501Se">[4]FuncStudy!$Y$229</definedName>
    <definedName name="UACCT501SENNPC">[4]FuncStudy!$Y$230</definedName>
    <definedName name="uacct501ssech">[4]FuncStudy!$Y$233</definedName>
    <definedName name="UACCT501SSECHNNPC">[4]FuncStudy!$Y$232</definedName>
    <definedName name="uacct501ssect">[4]FuncStudy!$Y$231</definedName>
    <definedName name="UAcct502">[4]FuncStudy!$Y$239</definedName>
    <definedName name="uacct502snpps">[4]FuncStudy!$Y$237</definedName>
    <definedName name="uacct502ssgch">[4]FuncStudy!$Y$238</definedName>
    <definedName name="UAcct503">[4]FuncStudy!$Y$244</definedName>
    <definedName name="UAcct503Se">[4]FuncStudy!$Y$242</definedName>
    <definedName name="UACCT503SENNPC">[4]FuncStudy!$Y$243</definedName>
    <definedName name="UAcct505">[4]FuncStudy!$Y$249</definedName>
    <definedName name="uacct505snpps">[4]FuncStudy!$Y$247</definedName>
    <definedName name="uacct505ssgch">[4]FuncStudy!$Y$248</definedName>
    <definedName name="UAcct506">[4]FuncStudy!$Y$255</definedName>
    <definedName name="UAcct506Se">[4]FuncStudy!$Y$253</definedName>
    <definedName name="uacct506snpps">[4]FuncStudy!$Y$252</definedName>
    <definedName name="uacct506ssgch">[4]FuncStudy!$Y$254</definedName>
    <definedName name="UAcct507">[4]FuncStudy!$Y$260</definedName>
    <definedName name="uacct507ssgch">[4]FuncStudy!$Y$259</definedName>
    <definedName name="UAcct510">[4]FuncStudy!$Y$265</definedName>
    <definedName name="uacct510ssgch">[4]FuncStudy!$Y$264</definedName>
    <definedName name="UAcct511">[4]FuncStudy!$Y$270</definedName>
    <definedName name="uacct511ssgch">[4]FuncStudy!$Y$269</definedName>
    <definedName name="UAcct512">[4]FuncStudy!$Y$275</definedName>
    <definedName name="uacct512ssgch">[4]FuncStudy!$Y$274</definedName>
    <definedName name="UAcct513">[4]FuncStudy!$Y$280</definedName>
    <definedName name="uacct513ssgch">[4]FuncStudy!$Y$279</definedName>
    <definedName name="UAcct514">[4]FuncStudy!$Y$285</definedName>
    <definedName name="uacct514ssgch">[4]FuncStudy!$Y$284</definedName>
    <definedName name="UAcct517">[4]FuncStudy!$Y$291</definedName>
    <definedName name="UAcct518">[4]FuncStudy!$Y$295</definedName>
    <definedName name="UAcct519">[4]FuncStudy!$Y$300</definedName>
    <definedName name="UAcct520">[4]FuncStudy!$Y$304</definedName>
    <definedName name="UAcct523">[4]FuncStudy!$Y$308</definedName>
    <definedName name="UAcct524">[4]FuncStudy!$Y$312</definedName>
    <definedName name="UAcct528">[4]FuncStudy!$Y$316</definedName>
    <definedName name="UAcct529">[4]FuncStudy!$Y$320</definedName>
    <definedName name="UAcct530">[4]FuncStudy!$Y$324</definedName>
    <definedName name="UAcct531">[4]FuncStudy!$Y$328</definedName>
    <definedName name="UAcct532">[4]FuncStudy!$Y$332</definedName>
    <definedName name="UAcct535">[4]FuncStudy!$Y$339</definedName>
    <definedName name="UAcct536">[4]FuncStudy!$Y$343</definedName>
    <definedName name="UAcct537">[4]FuncStudy!$Y$347</definedName>
    <definedName name="UAcct538">[4]FuncStudy!$Y$351</definedName>
    <definedName name="UAcct539">[4]FuncStudy!$Y$355</definedName>
    <definedName name="UAcct540">[4]FuncStudy!$Y$359</definedName>
    <definedName name="UAcct541">[4]FuncStudy!$Y$363</definedName>
    <definedName name="UAcct542">[4]FuncStudy!$Y$367</definedName>
    <definedName name="UAcct543">[4]FuncStudy!$Y$371</definedName>
    <definedName name="UAcct544">[4]FuncStudy!$Y$375</definedName>
    <definedName name="UAcct545">[4]FuncStudy!$Y$379</definedName>
    <definedName name="UAcct546">[4]FuncStudy!$Y$386</definedName>
    <definedName name="UAcct547Se">[4]FuncStudy!$Y$389</definedName>
    <definedName name="UACCT547SSECT">[4]FuncStudy!$Y$390</definedName>
    <definedName name="UAcct548">[4]FuncStudy!$Y$396</definedName>
    <definedName name="uacct548ssgct">[4]FuncStudy!$Y$395</definedName>
    <definedName name="UAcct549">[4]FuncStudy!$Y$401</definedName>
    <definedName name="UAcct549sg">[4]FuncStudy!$Y$399</definedName>
    <definedName name="uacct550">[4]FuncStudy!$Y$407</definedName>
    <definedName name="UACCT550sg">[4]FuncStudy!$Y$405</definedName>
    <definedName name="UAcct551">[4]FuncStudy!$Y$411</definedName>
    <definedName name="UAcct552">[4]FuncStudy!$Y$416</definedName>
    <definedName name="UAcct553">[4]FuncStudy!$Y$423</definedName>
    <definedName name="UACCT553SSGCT">[4]FuncStudy!$Y$421</definedName>
    <definedName name="UAcct554">[4]FuncStudy!$Y$429</definedName>
    <definedName name="UAcct554SSCT">[4]FuncStudy!$Y$427</definedName>
    <definedName name="uacct555dgp">[4]FuncStudy!$Y$438</definedName>
    <definedName name="UAcct555Dgu">[4]FuncStudy!$Y$435</definedName>
    <definedName name="UAcct555S">[4]FuncStudy!$Y$434</definedName>
    <definedName name="UAcct555Se">[4]FuncStudy!$Y$436</definedName>
    <definedName name="uacct555ssgp">[4]FuncStudy!$Y$437</definedName>
    <definedName name="UAcct556">[4]FuncStudy!$Y$443</definedName>
    <definedName name="UAcct557">[4]FuncStudy!$Y$452</definedName>
    <definedName name="UACCT557SSGCT">[4]FuncStudy!$Y$450</definedName>
    <definedName name="UAcct560">[4]FuncStudy!$Y$477</definedName>
    <definedName name="UAcct561">[4]FuncStudy!$Y$481</definedName>
    <definedName name="UAcct562">[4]FuncStudy!$Y$485</definedName>
    <definedName name="UAcct563">[4]FuncStudy!$Y$489</definedName>
    <definedName name="UAcct564">[4]FuncStudy!$Y$493</definedName>
    <definedName name="UAcct565">[4]FuncStudy!$Y$498</definedName>
    <definedName name="UAcct565Se">[4]FuncStudy!$Y$497</definedName>
    <definedName name="UAcct566">[4]FuncStudy!$Y$502</definedName>
    <definedName name="UAcct567">[4]FuncStudy!$Y$506</definedName>
    <definedName name="UAcct568">[4]FuncStudy!$Y$510</definedName>
    <definedName name="UAcct569">[4]FuncStudy!$Y$514</definedName>
    <definedName name="UAcct570">[4]FuncStudy!$Y$518</definedName>
    <definedName name="UAcct571">[4]FuncStudy!$Y$522</definedName>
    <definedName name="UAcct572">[4]FuncStudy!$Y$526</definedName>
    <definedName name="UAcct573">[4]FuncStudy!$Y$530</definedName>
    <definedName name="UAcct580">[4]FuncStudy!$Y$537</definedName>
    <definedName name="UAcct581">[4]FuncStudy!$Y$542</definedName>
    <definedName name="UAcct582">[4]FuncStudy!$Y$547</definedName>
    <definedName name="UAcct583">[4]FuncStudy!$Y$552</definedName>
    <definedName name="UAcct584">[4]FuncStudy!$Y$557</definedName>
    <definedName name="UAcct585">[4]FuncStudy!$Y$562</definedName>
    <definedName name="UAcct586">[4]FuncStudy!$Y$567</definedName>
    <definedName name="UAcct587">[4]FuncStudy!$Y$572</definedName>
    <definedName name="UAcct588">[4]FuncStudy!$Y$577</definedName>
    <definedName name="UAcct589">[4]FuncStudy!$Y$582</definedName>
    <definedName name="UAcct590">[4]FuncStudy!$Y$587</definedName>
    <definedName name="UAcct591">[4]FuncStudy!$Y$592</definedName>
    <definedName name="UAcct592">[4]FuncStudy!$Y$597</definedName>
    <definedName name="UAcct593">[4]FuncStudy!$Y$602</definedName>
    <definedName name="UAcct594">[4]FuncStudy!$Y$607</definedName>
    <definedName name="UAcct595">[4]FuncStudy!$Y$612</definedName>
    <definedName name="UAcct596">[4]FuncStudy!$Y$617</definedName>
    <definedName name="UAcct597">[4]FuncStudy!$Y$622</definedName>
    <definedName name="UAcct598">[4]FuncStudy!$Y$627</definedName>
    <definedName name="UAcct901">[4]FuncStudy!$Y$634</definedName>
    <definedName name="UAcct902">[4]FuncStudy!$Y$639</definedName>
    <definedName name="UAcct903">[4]FuncStudy!$Y$644</definedName>
    <definedName name="UAcct904">[4]FuncStudy!$Y$650</definedName>
    <definedName name="UAcct905">[4]FuncStudy!$Y$655</definedName>
    <definedName name="UAcct907">[4]FuncStudy!$Y$662</definedName>
    <definedName name="UAcct908">[4]FuncStudy!$Y$667</definedName>
    <definedName name="UAcct909">[4]FuncStudy!$Y$672</definedName>
    <definedName name="UAcct910">[4]FuncStudy!$Y$677</definedName>
    <definedName name="UAcct911">[4]FuncStudy!$Y$684</definedName>
    <definedName name="UAcct912">[4]FuncStudy!$Y$689</definedName>
    <definedName name="UAcct913">[4]FuncStudy!$Y$694</definedName>
    <definedName name="UAcct916">[4]FuncStudy!$Y$699</definedName>
    <definedName name="UAcct920">[4]FuncStudy!$Y$708</definedName>
    <definedName name="UAcct920Cn">[4]FuncStudy!$Y$706</definedName>
    <definedName name="UAcct921">[4]FuncStudy!$Y$714</definedName>
    <definedName name="UAcct921Cn">[4]FuncStudy!$Y$712</definedName>
    <definedName name="UAcct923">[4]FuncStudy!$Y$720</definedName>
    <definedName name="UAcct923Cn">[4]FuncStudy!$Y$718</definedName>
    <definedName name="UAcct924S">[4]FuncStudy!$Y$723</definedName>
    <definedName name="UACCT924SG">[4]FuncStudy!$Y$724</definedName>
    <definedName name="UAcct924SO">[4]FuncStudy!$Y$725</definedName>
    <definedName name="UAcct925">[4]FuncStudy!$Y$730</definedName>
    <definedName name="UAcct926">[4]FuncStudy!$Y$736</definedName>
    <definedName name="UAcct927">[4]FuncStudy!$Y$741</definedName>
    <definedName name="UAcct928">[4]FuncStudy!$Y$748</definedName>
    <definedName name="UAcct928RE">[4]FuncStudy!$Y$750</definedName>
    <definedName name="UAcct929">[4]FuncStudy!$Y$755</definedName>
    <definedName name="UACCT930cn">[4]FuncStudy!$Y$759</definedName>
    <definedName name="UAcct930S">[4]FuncStudy!$Y$758</definedName>
    <definedName name="UAcct930So">[4]FuncStudy!$Y$760</definedName>
    <definedName name="UAcct931">[4]FuncStudy!$Y$766</definedName>
    <definedName name="UAcct935">[4]FuncStudy!$Y$772</definedName>
    <definedName name="UAcctAGA">[4]FuncStudy!$Y$133</definedName>
    <definedName name="UAcctd00">[4]FuncStudy!$Y$1472</definedName>
    <definedName name="UAcctdfad">[4]FuncStudy!$Y$215</definedName>
    <definedName name="UAcctdfap">[4]FuncStudy!$Y$213</definedName>
    <definedName name="UAcctdfat">[4]FuncStudy!$Y$214</definedName>
    <definedName name="UAcctds0">[4]FuncStudy!$Y$1476</definedName>
    <definedName name="UAcctfit">[4]FuncStudy!$Y$1143</definedName>
    <definedName name="UAcctg00">[4]FuncStudy!$Y$1624</definedName>
    <definedName name="UAccth00">[4]FuncStudy!$Y$1258</definedName>
    <definedName name="UAccti00">[4]FuncStudy!$Y$1666</definedName>
    <definedName name="UAcctn00">[4]FuncStudy!$Y$1214</definedName>
    <definedName name="UAccto00">[4]FuncStudy!$Y$1309</definedName>
    <definedName name="UAcctowc">[4]FuncStudy!$Y$1811</definedName>
    <definedName name="uacctowcssech">[4]FuncStudy!$Y$1810</definedName>
    <definedName name="UAccts00">[4]FuncStudy!$Y$1182</definedName>
    <definedName name="UAcctSchM">[4]FuncStudy!$Y$1121</definedName>
    <definedName name="UAcctt00">[4]FuncStudy!$Y$1377</definedName>
    <definedName name="UACT553SGW">[4]FuncStudy!$Y$422</definedName>
    <definedName name="UNBILREV" localSheetId="0">#REF!</definedName>
    <definedName name="UNBILREV">#REF!</definedName>
    <definedName name="UncollectibleAccounts">[9]Variables!$D$25</definedName>
    <definedName name="USBR" localSheetId="0">#REF!</definedName>
    <definedName name="USBR">#REF!</definedName>
    <definedName name="USCHMAFS">[4]FuncStudy!$Y$1032</definedName>
    <definedName name="USCHMAFSE">[4]FuncStudy!$Y$1035</definedName>
    <definedName name="USCHMAFSG">[4]FuncStudy!$Y$1037</definedName>
    <definedName name="USCHMAFSNP">[4]FuncStudy!$Y$1033</definedName>
    <definedName name="USCHMAFSO">[4]FuncStudy!$Y$1034</definedName>
    <definedName name="USCHMAFTROJP">[4]FuncStudy!$Y$1036</definedName>
    <definedName name="USCHMAPBADDEBT">[4]FuncStudy!$Y$1046</definedName>
    <definedName name="USCHMAPS">[4]FuncStudy!$Y$1041</definedName>
    <definedName name="USCHMAPSE">[4]FuncStudy!$Y$1042</definedName>
    <definedName name="USCHMAPSG">[4]FuncStudy!$Y$1045</definedName>
    <definedName name="USCHMAPSNP">[4]FuncStudy!$Y$1043</definedName>
    <definedName name="USCHMAPSO">[4]FuncStudy!$Y$1044</definedName>
    <definedName name="USCHMATBADDEBT">[4]FuncStudy!$Y$1061</definedName>
    <definedName name="USCHMATCIAC">[4]FuncStudy!$Y$1052</definedName>
    <definedName name="USCHMATGPS">[4]FuncStudy!$Y$1058</definedName>
    <definedName name="USCHMATS">[4]FuncStudy!$Y$1050</definedName>
    <definedName name="USCHMATSCHMDEXP">[4]FuncStudy!$Y$1063</definedName>
    <definedName name="USCHMATSE">[4]FuncStudy!$Y$1056</definedName>
    <definedName name="USCHMATSG">[4]FuncStudy!$Y$1055</definedName>
    <definedName name="USCHMATSG2">[4]FuncStudy!$Y$1057</definedName>
    <definedName name="USCHMATSGCT">[4]FuncStudy!$Y$1051</definedName>
    <definedName name="USCHMATSNP">[4]FuncStudy!$Y$1053</definedName>
    <definedName name="USCHMATSNPD">[4]FuncStudy!$Y$1060</definedName>
    <definedName name="USCHMATSO">[4]FuncStudy!$Y$1059</definedName>
    <definedName name="USCHMATTAXDEPR">[4]FuncStudy!$Y$1062</definedName>
    <definedName name="USCHMATTROJD">[4]FuncStudy!$Y$1054</definedName>
    <definedName name="USCHMDFDGP">[4]FuncStudy!$Y$1070</definedName>
    <definedName name="USCHMDFDGU">[4]FuncStudy!$Y$1071</definedName>
    <definedName name="USCHMDFS">[4]FuncStudy!$Y$1069</definedName>
    <definedName name="USCHMDPIBT">[4]FuncStudy!$Y$1077</definedName>
    <definedName name="USCHMDPS">[4]FuncStudy!$Y$1074</definedName>
    <definedName name="USCHMDPSE">[4]FuncStudy!$Y$1075</definedName>
    <definedName name="USCHMDPSG">[4]FuncStudy!$Y$1078</definedName>
    <definedName name="USCHMDPSNP">[4]FuncStudy!$Y$1076</definedName>
    <definedName name="USCHMDPSO">[4]FuncStudy!$Y$1079</definedName>
    <definedName name="USCHMDTBADDEBT">[4]FuncStudy!$Y$1084</definedName>
    <definedName name="USCHMDTCN">[4]FuncStudy!$Y$1086</definedName>
    <definedName name="USCHMDTDGP">[4]FuncStudy!$Y$1088</definedName>
    <definedName name="USCHMDTGPS">[4]FuncStudy!$Y$1091</definedName>
    <definedName name="USCHMDTS">[4]FuncStudy!$Y$1083</definedName>
    <definedName name="USCHMDTSE">[4]FuncStudy!$Y$1089</definedName>
    <definedName name="USCHMDTSG">[4]FuncStudy!$Y$1090</definedName>
    <definedName name="USCHMDTSNP">[4]FuncStudy!$Y$1085</definedName>
    <definedName name="USCHMDTSNPD">[4]FuncStudy!$Y$1094</definedName>
    <definedName name="USCHMDTSO">[4]FuncStudy!$Y$1092</definedName>
    <definedName name="USCHMDTTAXDEPR">[4]FuncStudy!$Y$1093</definedName>
    <definedName name="USCHMDTTROJD">[4]FuncStudy!$Y$1087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GrossReceipts">[9]Variables!$D$29</definedName>
    <definedName name="ValidAccount">[6]Variables!$AK$43:$AK$369</definedName>
    <definedName name="VAR" localSheetId="0">[14]Backup!#REF!</definedName>
    <definedName name="VAR">[14]Backup!#REF!</definedName>
    <definedName name="VARIABLE" localSheetId="0">[13]Summary!#REF!</definedName>
    <definedName name="VARIABLE">[13]Summary!#REF!</definedName>
    <definedName name="VOUCHER" localSheetId="0">#REF!</definedName>
    <definedName name="VOUCHER">#REF!</definedName>
    <definedName name="WaRevenueTax">[9]Variables!$D$27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IDTH" localSheetId="0">#REF!</definedName>
    <definedName name="WIDTH">#REF!</definedName>
    <definedName name="WinterPeak">'[22]Load Data'!$D$9:$H$12,'[22]Load Data'!$D$20:$H$22</definedName>
    <definedName name="WN" localSheetId="0">#REF!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'[23]Weather Present'!$K$7</definedName>
    <definedName name="y" hidden="1">'[3]DSM Output'!$B$21:$B$23</definedName>
    <definedName name="Year" localSheetId="0">#REF!</definedName>
    <definedName name="Year">#REF!</definedName>
    <definedName name="YEFactors">[6]Factors!$S$3:$AG$99</definedName>
    <definedName name="z" hidden="1">'[3]DSM Output'!$G$21:$G$23</definedName>
    <definedName name="ZA" localSheetId="0">'[24] annual balance '!#REF!</definedName>
    <definedName name="ZA">'[24] annual balance '!#REF!</definedName>
  </definedNames>
  <calcPr calcId="152511" calcMode="manual" iterate="1"/>
</workbook>
</file>

<file path=xl/calcChain.xml><?xml version="1.0" encoding="utf-8"?>
<calcChain xmlns="http://schemas.openxmlformats.org/spreadsheetml/2006/main">
  <c r="O54" i="1" l="1"/>
  <c r="O34" i="1"/>
  <c r="O14" i="1"/>
  <c r="C1944" i="2" l="1"/>
  <c r="E8" i="3" l="1"/>
  <c r="C8" i="3"/>
  <c r="A8" i="3"/>
  <c r="G8" i="3" l="1"/>
</calcChain>
</file>

<file path=xl/sharedStrings.xml><?xml version="1.0" encoding="utf-8"?>
<sst xmlns="http://schemas.openxmlformats.org/spreadsheetml/2006/main" count="5954" uniqueCount="81">
  <si>
    <t>Rocky Mountain Power - State of Utah</t>
  </si>
  <si>
    <t>Blocking Based on Adjusted Actuals and Forecasted Loads</t>
  </si>
  <si>
    <t xml:space="preserve">Present </t>
  </si>
  <si>
    <t>Forecasted</t>
  </si>
  <si>
    <t>Proposed</t>
  </si>
  <si>
    <t>Adjusted</t>
  </si>
  <si>
    <t>Revenue</t>
  </si>
  <si>
    <t>Actual Units</t>
  </si>
  <si>
    <t>Units</t>
  </si>
  <si>
    <t>Price</t>
  </si>
  <si>
    <t>Dollars</t>
  </si>
  <si>
    <t>Schedule No. 1- Residential Service</t>
  </si>
  <si>
    <t xml:space="preserve">  Total Customer</t>
  </si>
  <si>
    <t xml:space="preserve">  Customer Charge - 1 Phase</t>
  </si>
  <si>
    <t xml:space="preserve">  Customer Charge - 3 Phase</t>
  </si>
  <si>
    <t xml:space="preserve">  Net Metering Facilities Charge</t>
  </si>
  <si>
    <t xml:space="preserve">  First 400 kWh (May-Sept)</t>
  </si>
  <si>
    <t>¢</t>
  </si>
  <si>
    <t xml:space="preserve">  Next 600 kWh (May-Sept)</t>
  </si>
  <si>
    <t xml:space="preserve">  All add'l kWh (May-Sept)</t>
  </si>
  <si>
    <t xml:space="preserve">  All kWh (Oct-Apr)</t>
  </si>
  <si>
    <t xml:space="preserve">      First 400 kWh (Oct-Apr)</t>
  </si>
  <si>
    <t xml:space="preserve">      All add'l kWh (Oct-Apr)</t>
  </si>
  <si>
    <t xml:space="preserve">  Minimum 1 Phase</t>
  </si>
  <si>
    <t xml:space="preserve">  Minimum 3 Phase</t>
  </si>
  <si>
    <t xml:space="preserve">  Minimum Seasonal</t>
  </si>
  <si>
    <t xml:space="preserve">  kWh in Minimum</t>
  </si>
  <si>
    <t xml:space="preserve">      kWh in Minimum - Summer</t>
  </si>
  <si>
    <t xml:space="preserve">      kWh in Minimum - Winter</t>
  </si>
  <si>
    <t xml:space="preserve">  Unbilled</t>
  </si>
  <si>
    <t xml:space="preserve">  Total</t>
  </si>
  <si>
    <t>Schedule No. 3- Residential Service - Low Income Lifeline Program</t>
  </si>
  <si>
    <t>Schedule No. 2 - Residential Service - Optional Time-of-Day</t>
  </si>
  <si>
    <t xml:space="preserve">  On-Peak kWh (May - Sept)</t>
  </si>
  <si>
    <t xml:space="preserve">  Off-Peak kWh (May - Sept)</t>
  </si>
  <si>
    <t>Base Period 12 Months Ending June 2013</t>
  </si>
  <si>
    <t>Forecast Test Period 12 Months Ending June 2015</t>
  </si>
  <si>
    <t>Revenue Class Cd</t>
  </si>
  <si>
    <t>Net Mtrng Generation Type Cd</t>
  </si>
  <si>
    <t>Net Mtrng Generation Kw</t>
  </si>
  <si>
    <t>Site County Name</t>
  </si>
  <si>
    <t>Date</t>
  </si>
  <si>
    <t>RES</t>
  </si>
  <si>
    <t>S</t>
  </si>
  <si>
    <t>GRAND</t>
  </si>
  <si>
    <t>M</t>
  </si>
  <si>
    <t>SALT LAKE</t>
  </si>
  <si>
    <t>UTAH</t>
  </si>
  <si>
    <t>W</t>
  </si>
  <si>
    <t>PIUTE</t>
  </si>
  <si>
    <t>GARFIELD</t>
  </si>
  <si>
    <t>WEBER</t>
  </si>
  <si>
    <t>SAN JUAN</t>
  </si>
  <si>
    <t>IRON</t>
  </si>
  <si>
    <t>JUAB</t>
  </si>
  <si>
    <t>TOOELE</t>
  </si>
  <si>
    <t>BOX ELDER</t>
  </si>
  <si>
    <t>SUMMIT</t>
  </si>
  <si>
    <t>WASHINGTON</t>
  </si>
  <si>
    <t>SEVIER</t>
  </si>
  <si>
    <t>DAVIS</t>
  </si>
  <si>
    <t>CACHE</t>
  </si>
  <si>
    <t>F</t>
  </si>
  <si>
    <t>UINTAH</t>
  </si>
  <si>
    <t>BEAVER</t>
  </si>
  <si>
    <t>MORGAN</t>
  </si>
  <si>
    <t>H</t>
  </si>
  <si>
    <t>WASATCH</t>
  </si>
  <si>
    <t>CARBON</t>
  </si>
  <si>
    <t>RICH</t>
  </si>
  <si>
    <t>SANPETE</t>
  </si>
  <si>
    <t>MILLARD</t>
  </si>
  <si>
    <t>EMERY</t>
  </si>
  <si>
    <t>Proposed
Net Metering
Facilities Charge</t>
  </si>
  <si>
    <t>Estimated
Net Metering
Facilities Charge</t>
  </si>
  <si>
    <t>Price
($/month)</t>
  </si>
  <si>
    <t>Price
($/kW)</t>
  </si>
  <si>
    <t>NM Generation kW
(as of 12/31/2013)</t>
  </si>
  <si>
    <t xml:space="preserve">                                                                 Exhibit OCS 5.2 (Gimble), page 1 of 1 </t>
  </si>
  <si>
    <t xml:space="preserve">                 OCS Proposed Residential NM Facilities Charge</t>
  </si>
  <si>
    <r>
      <t xml:space="preserve">                           </t>
    </r>
    <r>
      <rPr>
        <sz val="13"/>
        <color indexed="8"/>
        <rFont val="Times New Roman"/>
        <family val="1"/>
      </rPr>
      <t>Docket No. 13-035-184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</si>
</sst>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0_);\(#,##0.000\)"/>
    <numFmt numFmtId="166" formatCode="0.0000_);[Red]\(0.0000\)"/>
    <numFmt numFmtId="167" formatCode="0.0000_)"/>
    <numFmt numFmtId="168" formatCode="#,##0.00000_);\(#,##0.00000\)"/>
    <numFmt numFmtId="169" formatCode="#,##0.0000_);\(#,##0.0000\)"/>
    <numFmt numFmtId="170" formatCode="_(* #,##0_);_(* \(#,##0\);_(* &quot;-&quot;??_);_(@_)"/>
    <numFmt numFmtId="171" formatCode="0.0"/>
    <numFmt numFmtId="172" formatCode="&quot;$&quot;###0;[Red]\(&quot;$&quot;###0\)"/>
    <numFmt numFmtId="173" formatCode="&quot;$&quot;#,##0.00"/>
    <numFmt numFmtId="174" formatCode="mmm\ dd\,\ yyyy"/>
    <numFmt numFmtId="175" formatCode="0.00;\-0.00"/>
    <numFmt numFmtId="176" formatCode="m/d/yy;@"/>
    <numFmt numFmtId="177" formatCode="&quot;$&quot;#,##0"/>
  </numFmts>
  <fonts count="41">
    <font>
      <sz val="12"/>
      <name val="Times New Roman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8"/>
      <name val="Helv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12"/>
      <name val="TimesNewRomanPS"/>
    </font>
    <font>
      <sz val="10"/>
      <name val="Courier"/>
      <family val="3"/>
    </font>
    <font>
      <sz val="10"/>
      <name val="Swiss"/>
      <family val="2"/>
    </font>
    <font>
      <sz val="10"/>
      <name val="SWISS"/>
    </font>
    <font>
      <sz val="10"/>
      <name val="Arial"/>
      <family val="2"/>
    </font>
    <font>
      <sz val="11"/>
      <color indexed="8"/>
      <name val="Century Schoolbook"/>
      <family val="2"/>
    </font>
    <font>
      <b/>
      <sz val="12"/>
      <name val="Arial"/>
      <family val="2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indexed="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12">
    <xf numFmtId="0" fontId="0" fillId="0" borderId="0"/>
    <xf numFmtId="164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2" fillId="0" borderId="0" applyFont="0" applyFill="0" applyBorder="0" applyProtection="0">
      <alignment horizontal="right"/>
    </xf>
    <xf numFmtId="0" fontId="13" fillId="0" borderId="0" applyFont="0" applyFill="0" applyBorder="0" applyAlignment="0" applyProtection="0">
      <alignment horizontal="left"/>
    </xf>
    <xf numFmtId="171" fontId="14" fillId="0" borderId="0" applyNumberFormat="0" applyFill="0" applyBorder="0" applyAlignment="0" applyProtection="0"/>
    <xf numFmtId="170" fontId="7" fillId="0" borderId="0" applyFont="0" applyAlignment="0" applyProtection="0"/>
    <xf numFmtId="0" fontId="15" fillId="0" borderId="6" applyNumberFormat="0" applyBorder="0" applyAlignment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164" fontId="18" fillId="0" borderId="0"/>
    <xf numFmtId="0" fontId="11" fillId="0" borderId="0"/>
    <xf numFmtId="0" fontId="1" fillId="0" borderId="0"/>
    <xf numFmtId="0" fontId="1" fillId="0" borderId="0"/>
    <xf numFmtId="0" fontId="3" fillId="0" borderId="0"/>
    <xf numFmtId="41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0" borderId="0"/>
    <xf numFmtId="173" fontId="1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2" fontId="23" fillId="15" borderId="7">
      <alignment horizontal="lef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5" fillId="16" borderId="8" applyNumberFormat="0" applyProtection="0">
      <alignment vertical="center"/>
    </xf>
    <xf numFmtId="4" fontId="26" fillId="17" borderId="8" applyNumberFormat="0" applyProtection="0">
      <alignment vertical="center"/>
    </xf>
    <xf numFmtId="4" fontId="25" fillId="17" borderId="8" applyNumberFormat="0" applyProtection="0">
      <alignment vertical="center"/>
    </xf>
    <xf numFmtId="0" fontId="25" fillId="17" borderId="8" applyNumberFormat="0" applyProtection="0">
      <alignment horizontal="left" vertical="top" indent="1"/>
    </xf>
    <xf numFmtId="4" fontId="25" fillId="18" borderId="0" applyNumberFormat="0" applyProtection="0">
      <alignment horizontal="left" vertical="center" indent="1"/>
    </xf>
    <xf numFmtId="4" fontId="27" fillId="19" borderId="8" applyNumberFormat="0" applyProtection="0">
      <alignment horizontal="right" vertical="center"/>
    </xf>
    <xf numFmtId="4" fontId="27" fillId="20" borderId="8" applyNumberFormat="0" applyProtection="0">
      <alignment horizontal="right" vertical="center"/>
    </xf>
    <xf numFmtId="4" fontId="27" fillId="21" borderId="8" applyNumberFormat="0" applyProtection="0">
      <alignment horizontal="right" vertical="center"/>
    </xf>
    <xf numFmtId="4" fontId="27" fillId="22" borderId="8" applyNumberFormat="0" applyProtection="0">
      <alignment horizontal="right" vertical="center"/>
    </xf>
    <xf numFmtId="4" fontId="27" fillId="23" borderId="8" applyNumberFormat="0" applyProtection="0">
      <alignment horizontal="right" vertical="center"/>
    </xf>
    <xf numFmtId="4" fontId="27" fillId="24" borderId="8" applyNumberFormat="0" applyProtection="0">
      <alignment horizontal="right" vertical="center"/>
    </xf>
    <xf numFmtId="4" fontId="27" fillId="25" borderId="8" applyNumberFormat="0" applyProtection="0">
      <alignment horizontal="right" vertical="center"/>
    </xf>
    <xf numFmtId="4" fontId="27" fillId="26" borderId="8" applyNumberFormat="0" applyProtection="0">
      <alignment horizontal="right" vertical="center"/>
    </xf>
    <xf numFmtId="4" fontId="27" fillId="27" borderId="8" applyNumberFormat="0" applyProtection="0">
      <alignment horizontal="right" vertical="center"/>
    </xf>
    <xf numFmtId="4" fontId="25" fillId="28" borderId="9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8" fillId="30" borderId="0" applyNumberFormat="0" applyProtection="0">
      <alignment horizontal="left" vertical="center" indent="1"/>
    </xf>
    <xf numFmtId="4" fontId="27" fillId="31" borderId="8" applyNumberFormat="0" applyProtection="0">
      <alignment horizontal="right" vertical="center"/>
    </xf>
    <xf numFmtId="4" fontId="29" fillId="0" borderId="0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0" fontId="6" fillId="30" borderId="8" applyNumberFormat="0" applyProtection="0">
      <alignment horizontal="left" vertical="center" indent="1"/>
    </xf>
    <xf numFmtId="0" fontId="6" fillId="30" borderId="8" applyNumberFormat="0" applyProtection="0">
      <alignment horizontal="left" vertical="top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top" indent="1"/>
    </xf>
    <xf numFmtId="0" fontId="6" fillId="32" borderId="8" applyNumberFormat="0" applyProtection="0">
      <alignment horizontal="left" vertical="center" indent="1"/>
    </xf>
    <xf numFmtId="0" fontId="6" fillId="32" borderId="8" applyNumberFormat="0" applyProtection="0">
      <alignment horizontal="left" vertical="top" indent="1"/>
    </xf>
    <xf numFmtId="0" fontId="6" fillId="33" borderId="8" applyNumberFormat="0" applyProtection="0">
      <alignment horizontal="left" vertical="center" indent="1"/>
    </xf>
    <xf numFmtId="0" fontId="6" fillId="33" borderId="8" applyNumberFormat="0" applyProtection="0">
      <alignment horizontal="left" vertical="top" indent="1"/>
    </xf>
    <xf numFmtId="4" fontId="27" fillId="34" borderId="8" applyNumberFormat="0" applyProtection="0">
      <alignment vertical="center"/>
    </xf>
    <xf numFmtId="4" fontId="31" fillId="34" borderId="8" applyNumberFormat="0" applyProtection="0">
      <alignment vertical="center"/>
    </xf>
    <xf numFmtId="4" fontId="27" fillId="34" borderId="8" applyNumberFormat="0" applyProtection="0">
      <alignment horizontal="left" vertical="center" indent="1"/>
    </xf>
    <xf numFmtId="0" fontId="27" fillId="34" borderId="8" applyNumberFormat="0" applyProtection="0">
      <alignment horizontal="left" vertical="top" indent="1"/>
    </xf>
    <xf numFmtId="4" fontId="27" fillId="35" borderId="10" applyNumberFormat="0" applyProtection="0">
      <alignment horizontal="right" vertical="center"/>
    </xf>
    <xf numFmtId="4" fontId="31" fillId="29" borderId="8" applyNumberFormat="0" applyProtection="0">
      <alignment horizontal="right" vertical="center"/>
    </xf>
    <xf numFmtId="4" fontId="27" fillId="35" borderId="8" applyNumberFormat="0" applyProtection="0">
      <alignment horizontal="left" vertical="center" indent="1"/>
    </xf>
    <xf numFmtId="0" fontId="27" fillId="18" borderId="8" applyNumberFormat="0" applyProtection="0">
      <alignment horizontal="center" vertical="top"/>
    </xf>
    <xf numFmtId="4" fontId="32" fillId="0" borderId="0" applyNumberFormat="0" applyProtection="0">
      <alignment horizontal="left" vertical="center"/>
    </xf>
    <xf numFmtId="4" fontId="33" fillId="29" borderId="8" applyNumberFormat="0" applyProtection="0">
      <alignment horizontal="right" vertical="center"/>
    </xf>
    <xf numFmtId="174" fontId="6" fillId="0" borderId="0" applyFill="0" applyBorder="0" applyAlignment="0" applyProtection="0">
      <alignment wrapText="1"/>
    </xf>
    <xf numFmtId="0" fontId="34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164" fontId="35" fillId="0" borderId="0">
      <alignment horizontal="left"/>
    </xf>
    <xf numFmtId="37" fontId="15" fillId="17" borderId="0" applyNumberFormat="0" applyBorder="0" applyAlignment="0" applyProtection="0"/>
    <xf numFmtId="37" fontId="15" fillId="0" borderId="0"/>
    <xf numFmtId="3" fontId="36" fillId="36" borderId="11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</cellStyleXfs>
  <cellXfs count="76">
    <xf numFmtId="0" fontId="0" fillId="0" borderId="0" xfId="0"/>
    <xf numFmtId="3" fontId="2" fillId="0" borderId="0" xfId="0" applyNumberFormat="1" applyFont="1" applyAlignment="1">
      <alignment horizontal="centerContinuous"/>
    </xf>
    <xf numFmtId="164" fontId="4" fillId="0" borderId="0" xfId="1" applyFont="1" applyFill="1" applyBorder="1" applyAlignment="1">
      <alignment horizontal="centerContinuous"/>
    </xf>
    <xf numFmtId="164" fontId="3" fillId="0" borderId="0" xfId="1" applyFill="1" applyAlignment="1">
      <alignment horizontal="centerContinuous"/>
    </xf>
    <xf numFmtId="164" fontId="3" fillId="0" borderId="0" xfId="1"/>
    <xf numFmtId="164" fontId="5" fillId="0" borderId="0" xfId="1" applyFont="1" applyFill="1" applyBorder="1" applyAlignment="1">
      <alignment horizontal="center"/>
    </xf>
    <xf numFmtId="164" fontId="3" fillId="0" borderId="0" xfId="1" applyFill="1"/>
    <xf numFmtId="164" fontId="3" fillId="0" borderId="0" xfId="1" applyFill="1" applyBorder="1"/>
    <xf numFmtId="164" fontId="5" fillId="0" borderId="0" xfId="1" applyFont="1" applyFill="1" applyAlignment="1">
      <alignment horizontal="center"/>
    </xf>
    <xf numFmtId="164" fontId="5" fillId="0" borderId="3" xfId="1" applyFont="1" applyFill="1" applyBorder="1" applyAlignment="1">
      <alignment horizontal="center"/>
    </xf>
    <xf numFmtId="37" fontId="8" fillId="0" borderId="0" xfId="1" applyNumberFormat="1" applyFont="1" applyFill="1" applyBorder="1" applyProtection="1"/>
    <xf numFmtId="7" fontId="8" fillId="0" borderId="0" xfId="1" applyNumberFormat="1" applyFont="1" applyFill="1" applyProtection="1">
      <protection locked="0"/>
    </xf>
    <xf numFmtId="37" fontId="8" fillId="0" borderId="0" xfId="1" applyNumberFormat="1" applyFont="1" applyFill="1" applyProtection="1">
      <protection locked="0"/>
    </xf>
    <xf numFmtId="164" fontId="9" fillId="0" borderId="0" xfId="1" applyFont="1" applyFill="1" applyBorder="1"/>
    <xf numFmtId="37" fontId="8" fillId="0" borderId="3" xfId="1" applyNumberFormat="1" applyFont="1" applyFill="1" applyBorder="1" applyProtection="1"/>
    <xf numFmtId="169" fontId="8" fillId="0" borderId="0" xfId="1" applyNumberFormat="1" applyFont="1" applyFill="1" applyProtection="1">
      <protection locked="0"/>
    </xf>
    <xf numFmtId="0" fontId="14" fillId="37" borderId="0" xfId="72" applyFont="1" applyFill="1" applyBorder="1" applyAlignment="1" applyProtection="1">
      <alignment horizontal="center" vertical="top" wrapText="1"/>
      <protection locked="0"/>
    </xf>
    <xf numFmtId="0" fontId="14" fillId="37" borderId="0" xfId="72" applyFont="1" applyFill="1" applyBorder="1" applyAlignment="1">
      <alignment horizontal="center" vertical="top" wrapText="1"/>
    </xf>
    <xf numFmtId="0" fontId="1" fillId="0" borderId="0" xfId="83"/>
    <xf numFmtId="0" fontId="15" fillId="0" borderId="0" xfId="72" applyFont="1" applyFill="1" applyBorder="1" applyAlignment="1" applyProtection="1">
      <alignment horizontal="center" vertical="top"/>
      <protection locked="0"/>
    </xf>
    <xf numFmtId="175" fontId="15" fillId="0" borderId="0" xfId="72" applyNumberFormat="1" applyFont="1" applyFill="1" applyBorder="1" applyAlignment="1" applyProtection="1">
      <alignment horizontal="center" vertical="top"/>
      <protection locked="0"/>
    </xf>
    <xf numFmtId="176" fontId="15" fillId="0" borderId="0" xfId="72" applyNumberFormat="1" applyFont="1" applyFill="1" applyBorder="1" applyAlignment="1">
      <alignment horizontal="center"/>
    </xf>
    <xf numFmtId="175" fontId="1" fillId="0" borderId="0" xfId="83" applyNumberFormat="1"/>
    <xf numFmtId="164" fontId="5" fillId="0" borderId="2" xfId="1" applyFont="1" applyFill="1" applyBorder="1" applyAlignment="1">
      <alignment horizontal="centerContinuous"/>
    </xf>
    <xf numFmtId="164" fontId="3" fillId="0" borderId="2" xfId="1" applyFill="1" applyBorder="1" applyAlignment="1">
      <alignment horizontal="centerContinuous"/>
    </xf>
    <xf numFmtId="164" fontId="3" fillId="0" borderId="0" xfId="1" applyAlignment="1">
      <alignment horizontal="centerContinuous"/>
    </xf>
    <xf numFmtId="164" fontId="5" fillId="0" borderId="2" xfId="1" applyFont="1" applyFill="1" applyBorder="1" applyAlignment="1">
      <alignment horizontal="centerContinuous" wrapText="1"/>
    </xf>
    <xf numFmtId="7" fontId="8" fillId="0" borderId="0" xfId="1" applyNumberFormat="1" applyFont="1" applyFill="1" applyAlignment="1" applyProtection="1">
      <alignment horizontal="center"/>
      <protection locked="0"/>
    </xf>
    <xf numFmtId="7" fontId="7" fillId="0" borderId="0" xfId="1" applyNumberFormat="1" applyFont="1" applyFill="1" applyBorder="1" applyAlignment="1" applyProtection="1">
      <alignment horizontal="center"/>
      <protection locked="0"/>
    </xf>
    <xf numFmtId="5" fontId="3" fillId="0" borderId="0" xfId="1" applyNumberFormat="1" applyFill="1" applyAlignment="1" applyProtection="1">
      <alignment horizontal="center"/>
    </xf>
    <xf numFmtId="164" fontId="3" fillId="0" borderId="0" xfId="1" applyAlignment="1">
      <alignment horizontal="center"/>
    </xf>
    <xf numFmtId="3" fontId="3" fillId="0" borderId="0" xfId="1" applyNumberFormat="1" applyAlignment="1">
      <alignment horizontal="center"/>
    </xf>
    <xf numFmtId="164" fontId="5" fillId="0" borderId="3" xfId="1" applyFont="1" applyFill="1" applyBorder="1" applyAlignment="1">
      <alignment horizontal="center" wrapText="1"/>
    </xf>
    <xf numFmtId="3" fontId="37" fillId="0" borderId="0" xfId="0" applyNumberFormat="1" applyFont="1" applyAlignment="1">
      <alignment horizontal="centerContinuous"/>
    </xf>
    <xf numFmtId="164" fontId="38" fillId="0" borderId="0" xfId="1" applyFont="1" applyFill="1" applyAlignment="1">
      <alignment horizontal="centerContinuous"/>
    </xf>
    <xf numFmtId="164" fontId="38" fillId="0" borderId="0" xfId="1" applyFont="1" applyFill="1" applyBorder="1" applyAlignment="1">
      <alignment horizontal="centerContinuous"/>
    </xf>
    <xf numFmtId="164" fontId="8" fillId="0" borderId="0" xfId="1" applyFont="1" applyFill="1" applyAlignment="1">
      <alignment horizontal="centerContinuous"/>
    </xf>
    <xf numFmtId="164" fontId="8" fillId="0" borderId="0" xfId="1" applyFont="1"/>
    <xf numFmtId="164" fontId="8" fillId="0" borderId="0" xfId="1" applyFont="1" applyFill="1"/>
    <xf numFmtId="37" fontId="8" fillId="0" borderId="0" xfId="1" applyNumberFormat="1" applyFont="1" applyFill="1" applyProtection="1"/>
    <xf numFmtId="164" fontId="8" fillId="0" borderId="0" xfId="1" applyFont="1" applyFill="1" applyBorder="1"/>
    <xf numFmtId="37" fontId="39" fillId="0" borderId="0" xfId="1" applyNumberFormat="1" applyFont="1" applyFill="1" applyProtection="1"/>
    <xf numFmtId="164" fontId="39" fillId="0" borderId="0" xfId="1" applyFont="1" applyFill="1" applyBorder="1" applyAlignment="1">
      <alignment horizontal="center"/>
    </xf>
    <xf numFmtId="164" fontId="39" fillId="0" borderId="0" xfId="1" applyFont="1" applyFill="1" applyAlignment="1">
      <alignment horizontal="center"/>
    </xf>
    <xf numFmtId="37" fontId="39" fillId="0" borderId="0" xfId="1" applyNumberFormat="1" applyFont="1" applyFill="1" applyAlignment="1" applyProtection="1">
      <alignment horizontal="center"/>
    </xf>
    <xf numFmtId="37" fontId="39" fillId="0" borderId="0" xfId="1" applyNumberFormat="1" applyFont="1" applyFill="1" applyBorder="1" applyAlignment="1" applyProtection="1">
      <alignment horizontal="center"/>
    </xf>
    <xf numFmtId="37" fontId="39" fillId="0" borderId="2" xfId="1" quotePrefix="1" applyNumberFormat="1" applyFont="1" applyFill="1" applyBorder="1" applyAlignment="1" applyProtection="1">
      <alignment horizontal="center"/>
    </xf>
    <xf numFmtId="164" fontId="39" fillId="0" borderId="3" xfId="1" quotePrefix="1" applyFont="1" applyFill="1" applyBorder="1" applyAlignment="1">
      <alignment horizontal="center"/>
    </xf>
    <xf numFmtId="164" fontId="39" fillId="0" borderId="3" xfId="1" applyFont="1" applyFill="1" applyBorder="1" applyAlignment="1">
      <alignment horizontal="center"/>
    </xf>
    <xf numFmtId="164" fontId="39" fillId="0" borderId="0" xfId="1" applyFont="1" applyFill="1" applyAlignment="1">
      <alignment horizontal="left"/>
    </xf>
    <xf numFmtId="165" fontId="8" fillId="0" borderId="0" xfId="1" applyNumberFormat="1" applyFont="1" applyFill="1" applyProtection="1"/>
    <xf numFmtId="164" fontId="8" fillId="0" borderId="0" xfId="1" applyFont="1" applyFill="1" applyAlignment="1">
      <alignment horizontal="left"/>
    </xf>
    <xf numFmtId="7" fontId="8" fillId="0" borderId="0" xfId="1" applyNumberFormat="1" applyFont="1" applyFill="1" applyBorder="1" applyProtection="1">
      <protection locked="0"/>
    </xf>
    <xf numFmtId="5" fontId="8" fillId="0" borderId="0" xfId="1" applyNumberFormat="1" applyFont="1" applyFill="1" applyProtection="1"/>
    <xf numFmtId="166" fontId="8" fillId="0" borderId="0" xfId="1" applyNumberFormat="1" applyFont="1" applyFill="1" applyProtection="1">
      <protection locked="0"/>
    </xf>
    <xf numFmtId="0" fontId="8" fillId="0" borderId="0" xfId="0" applyFont="1" applyBorder="1"/>
    <xf numFmtId="167" fontId="8" fillId="0" borderId="0" xfId="1" applyNumberFormat="1" applyFont="1" applyFill="1" applyProtection="1">
      <protection locked="0"/>
    </xf>
    <xf numFmtId="164" fontId="9" fillId="0" borderId="0" xfId="1" applyFont="1" applyFill="1" applyAlignment="1">
      <alignment horizontal="left"/>
    </xf>
    <xf numFmtId="164" fontId="9" fillId="0" borderId="0" xfId="1" applyFont="1" applyFill="1"/>
    <xf numFmtId="0" fontId="9" fillId="0" borderId="0" xfId="0" applyFont="1" applyBorder="1"/>
    <xf numFmtId="5" fontId="9" fillId="0" borderId="0" xfId="1" applyNumberFormat="1" applyFont="1" applyFill="1" applyProtection="1"/>
    <xf numFmtId="7" fontId="8" fillId="0" borderId="0" xfId="1" applyNumberFormat="1" applyFont="1" applyFill="1" applyBorder="1" applyProtection="1"/>
    <xf numFmtId="7" fontId="8" fillId="0" borderId="0" xfId="1" applyNumberFormat="1" applyFont="1" applyFill="1" applyProtection="1"/>
    <xf numFmtId="5" fontId="8" fillId="0" borderId="0" xfId="1" applyNumberFormat="1" applyFont="1" applyFill="1" applyBorder="1" applyProtection="1"/>
    <xf numFmtId="164" fontId="8" fillId="0" borderId="0" xfId="1" applyFont="1" applyFill="1" applyBorder="1" applyAlignment="1">
      <alignment horizontal="left"/>
    </xf>
    <xf numFmtId="5" fontId="8" fillId="0" borderId="3" xfId="1" applyNumberFormat="1" applyFont="1" applyFill="1" applyBorder="1" applyProtection="1"/>
    <xf numFmtId="37" fontId="8" fillId="0" borderId="4" xfId="1" applyNumberFormat="1" applyFont="1" applyFill="1" applyBorder="1" applyProtection="1"/>
    <xf numFmtId="164" fontId="8" fillId="0" borderId="4" xfId="1" applyFont="1" applyFill="1" applyBorder="1"/>
    <xf numFmtId="5" fontId="8" fillId="0" borderId="4" xfId="1" applyNumberFormat="1" applyFont="1" applyFill="1" applyBorder="1" applyProtection="1"/>
    <xf numFmtId="164" fontId="8" fillId="0" borderId="0" xfId="1" applyFont="1" applyBorder="1"/>
    <xf numFmtId="168" fontId="8" fillId="0" borderId="0" xfId="1" applyNumberFormat="1" applyFont="1" applyFill="1" applyProtection="1"/>
    <xf numFmtId="167" fontId="9" fillId="0" borderId="0" xfId="1" applyNumberFormat="1" applyFont="1" applyFill="1" applyProtection="1">
      <protection locked="0"/>
    </xf>
    <xf numFmtId="167" fontId="8" fillId="0" borderId="0" xfId="1" applyNumberFormat="1" applyFont="1" applyFill="1" applyBorder="1" applyProtection="1">
      <protection locked="0"/>
    </xf>
    <xf numFmtId="164" fontId="8" fillId="0" borderId="5" xfId="1" applyFont="1" applyFill="1" applyBorder="1"/>
    <xf numFmtId="5" fontId="8" fillId="0" borderId="5" xfId="1" applyNumberFormat="1" applyFont="1" applyFill="1" applyBorder="1" applyProtection="1"/>
    <xf numFmtId="177" fontId="3" fillId="0" borderId="0" xfId="1" applyNumberFormat="1" applyFill="1" applyAlignment="1">
      <alignment horizontal="center"/>
    </xf>
  </cellXfs>
  <cellStyles count="212">
    <cellStyle name="20% - Accent1 2" xfId="200"/>
    <cellStyle name="20% - Accent2 2" xfId="201"/>
    <cellStyle name="20% - Accent3 2" xfId="202"/>
    <cellStyle name="20% - Accent4 2" xfId="203"/>
    <cellStyle name="20% - Accent5 2" xfId="204"/>
    <cellStyle name="20% - Accent6 2" xfId="205"/>
    <cellStyle name="40% - Accent1 2" xfId="206"/>
    <cellStyle name="40% - Accent2 2" xfId="207"/>
    <cellStyle name="40% - Accent3 2" xfId="208"/>
    <cellStyle name="40% - Accent4 2" xfId="209"/>
    <cellStyle name="40% - Accent5 2" xfId="210"/>
    <cellStyle name="40% - Accent6 2" xfId="211"/>
    <cellStyle name="Comma 11" xfId="2"/>
    <cellStyle name="Comma 19" xfId="3"/>
    <cellStyle name="Comma 2" xfId="4"/>
    <cellStyle name="Comma 2 10" xfId="5"/>
    <cellStyle name="Comma 2 11" xfId="6"/>
    <cellStyle name="Comma 2 12" xfId="7"/>
    <cellStyle name="Comma 2 13" xfId="8"/>
    <cellStyle name="Comma 2 14" xfId="9"/>
    <cellStyle name="Comma 2 15" xfId="10"/>
    <cellStyle name="Comma 2 16" xfId="11"/>
    <cellStyle name="Comma 2 17" xfId="12"/>
    <cellStyle name="Comma 2 18" xfId="13"/>
    <cellStyle name="Comma 2 19" xfId="14"/>
    <cellStyle name="Comma 2 2" xfId="15"/>
    <cellStyle name="Comma 2 20" xfId="16"/>
    <cellStyle name="Comma 2 21" xfId="17"/>
    <cellStyle name="Comma 2 3" xfId="18"/>
    <cellStyle name="Comma 2 4" xfId="19"/>
    <cellStyle name="Comma 2 5" xfId="20"/>
    <cellStyle name="Comma 2 6" xfId="21"/>
    <cellStyle name="Comma 2 7" xfId="22"/>
    <cellStyle name="Comma 2 8" xfId="23"/>
    <cellStyle name="Comma 2 9" xfId="24"/>
    <cellStyle name="Comma 21" xfId="25"/>
    <cellStyle name="Comma 22" xfId="26"/>
    <cellStyle name="Comma 3" xfId="27"/>
    <cellStyle name="Comma 4" xfId="28"/>
    <cellStyle name="Comma 5" xfId="29"/>
    <cellStyle name="Comma 6" xfId="30"/>
    <cellStyle name="Comma 6 2" xfId="31"/>
    <cellStyle name="Currency 2" xfId="32"/>
    <cellStyle name="Currency 2 10" xfId="33"/>
    <cellStyle name="Currency 2 11" xfId="34"/>
    <cellStyle name="Currency 2 12" xfId="35"/>
    <cellStyle name="Currency 2 13" xfId="36"/>
    <cellStyle name="Currency 2 14" xfId="37"/>
    <cellStyle name="Currency 2 15" xfId="38"/>
    <cellStyle name="Currency 2 16" xfId="39"/>
    <cellStyle name="Currency 2 17" xfId="40"/>
    <cellStyle name="Currency 2 18" xfId="41"/>
    <cellStyle name="Currency 2 19" xfId="42"/>
    <cellStyle name="Currency 2 2" xfId="43"/>
    <cellStyle name="Currency 2 20" xfId="44"/>
    <cellStyle name="Currency 2 21" xfId="45"/>
    <cellStyle name="Currency 2 3" xfId="46"/>
    <cellStyle name="Currency 2 4" xfId="47"/>
    <cellStyle name="Currency 2 5" xfId="48"/>
    <cellStyle name="Currency 2 6" xfId="49"/>
    <cellStyle name="Currency 2 7" xfId="50"/>
    <cellStyle name="Currency 2 8" xfId="51"/>
    <cellStyle name="Currency 2 9" xfId="52"/>
    <cellStyle name="Currency 3" xfId="53"/>
    <cellStyle name="Currency 4" xfId="54"/>
    <cellStyle name="Currency 5" xfId="55"/>
    <cellStyle name="Currency No Comma" xfId="56"/>
    <cellStyle name="General" xfId="57"/>
    <cellStyle name="MCP" xfId="58"/>
    <cellStyle name="nONE" xfId="59"/>
    <cellStyle name="noninput" xfId="60"/>
    <cellStyle name="Normal" xfId="0" builtinId="0"/>
    <cellStyle name="Normal 10" xfId="61"/>
    <cellStyle name="Normal 11" xfId="62"/>
    <cellStyle name="Normal 11 2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0" xfId="84"/>
    <cellStyle name="Normal 2 21" xfId="85"/>
    <cellStyle name="Normal 2 22" xfId="86"/>
    <cellStyle name="Normal 2 3" xfId="87"/>
    <cellStyle name="Normal 2 4" xfId="88"/>
    <cellStyle name="Normal 2 5" xfId="89"/>
    <cellStyle name="Normal 2 6" xfId="90"/>
    <cellStyle name="Normal 2 7" xfId="91"/>
    <cellStyle name="Normal 2 8" xfId="92"/>
    <cellStyle name="Normal 2 9" xfId="93"/>
    <cellStyle name="Normal 2_Book1" xfId="94"/>
    <cellStyle name="Normal 20" xfId="95"/>
    <cellStyle name="Normal 21" xfId="96"/>
    <cellStyle name="Normal 22" xfId="97"/>
    <cellStyle name="Normal 23" xfId="98"/>
    <cellStyle name="Normal 24" xfId="99"/>
    <cellStyle name="Normal 25" xfId="100"/>
    <cellStyle name="Normal 25 2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0" xfId="108"/>
    <cellStyle name="Normal 31" xfId="109"/>
    <cellStyle name="Normal 4" xfId="110"/>
    <cellStyle name="Normal 4 2" xfId="111"/>
    <cellStyle name="Normal 5" xfId="112"/>
    <cellStyle name="Normal 5 2" xfId="113"/>
    <cellStyle name="Normal 6" xfId="114"/>
    <cellStyle name="Normal 7" xfId="115"/>
    <cellStyle name="Normal 8" xfId="116"/>
    <cellStyle name="Normal 9" xfId="117"/>
    <cellStyle name="Normal_Blocking 09-00" xfId="1"/>
    <cellStyle name="Note 2" xfId="118"/>
    <cellStyle name="Note 3" xfId="119"/>
    <cellStyle name="Password" xfId="120"/>
    <cellStyle name="Percent 10" xfId="121"/>
    <cellStyle name="Percent 11" xfId="122"/>
    <cellStyle name="Percent 13" xfId="123"/>
    <cellStyle name="Percent 19" xfId="124"/>
    <cellStyle name="Percent 2" xfId="125"/>
    <cellStyle name="Percent 2 10" xfId="126"/>
    <cellStyle name="Percent 2 11" xfId="127"/>
    <cellStyle name="Percent 2 12" xfId="128"/>
    <cellStyle name="Percent 2 13" xfId="129"/>
    <cellStyle name="Percent 2 14" xfId="130"/>
    <cellStyle name="Percent 2 15" xfId="131"/>
    <cellStyle name="Percent 2 16" xfId="132"/>
    <cellStyle name="Percent 2 17" xfId="133"/>
    <cellStyle name="Percent 2 18" xfId="134"/>
    <cellStyle name="Percent 2 19" xfId="135"/>
    <cellStyle name="Percent 2 2" xfId="136"/>
    <cellStyle name="Percent 2 20" xfId="137"/>
    <cellStyle name="Percent 2 21" xfId="138"/>
    <cellStyle name="Percent 2 3" xfId="139"/>
    <cellStyle name="Percent 2 4" xfId="140"/>
    <cellStyle name="Percent 2 5" xfId="141"/>
    <cellStyle name="Percent 2 6" xfId="142"/>
    <cellStyle name="Percent 2 7" xfId="143"/>
    <cellStyle name="Percent 2 8" xfId="144"/>
    <cellStyle name="Percent 2 9" xfId="145"/>
    <cellStyle name="Percent 2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8 2" xfId="153"/>
    <cellStyle name="Percent 9" xfId="154"/>
    <cellStyle name="SAPBEXaggData" xfId="155"/>
    <cellStyle name="SAPBEXaggDataEmph" xfId="156"/>
    <cellStyle name="SAPBEXaggItem" xfId="157"/>
    <cellStyle name="SAPBEXaggItemX" xfId="158"/>
    <cellStyle name="SAPBEXchaText" xfId="159"/>
    <cellStyle name="SAPBEXexcBad7" xfId="160"/>
    <cellStyle name="SAPBEXexcBad8" xfId="161"/>
    <cellStyle name="SAPBEXexcBad9" xfId="162"/>
    <cellStyle name="SAPBEXexcCritical4" xfId="163"/>
    <cellStyle name="SAPBEXexcCritical5" xfId="164"/>
    <cellStyle name="SAPBEXexcCritical6" xfId="165"/>
    <cellStyle name="SAPBEXexcGood1" xfId="166"/>
    <cellStyle name="SAPBEXexcGood2" xfId="167"/>
    <cellStyle name="SAPBEXexcGood3" xfId="168"/>
    <cellStyle name="SAPBEXfilterDrill" xfId="169"/>
    <cellStyle name="SAPBEXfilterItem" xfId="170"/>
    <cellStyle name="SAPBEXfilterText" xfId="171"/>
    <cellStyle name="SAPBEXformats" xfId="172"/>
    <cellStyle name="SAPBEXheaderItem" xfId="173"/>
    <cellStyle name="SAPBEXheaderText" xfId="174"/>
    <cellStyle name="SAPBEXHLevel0" xfId="175"/>
    <cellStyle name="SAPBEXHLevel0X" xfId="176"/>
    <cellStyle name="SAPBEXHLevel1" xfId="177"/>
    <cellStyle name="SAPBEXHLevel1X" xfId="178"/>
    <cellStyle name="SAPBEXHLevel2" xfId="179"/>
    <cellStyle name="SAPBEXHLevel2X" xfId="180"/>
    <cellStyle name="SAPBEXHLevel3" xfId="181"/>
    <cellStyle name="SAPBEXHLevel3X" xfId="182"/>
    <cellStyle name="SAPBEXresData" xfId="183"/>
    <cellStyle name="SAPBEXresDataEmph" xfId="184"/>
    <cellStyle name="SAPBEXresItem" xfId="185"/>
    <cellStyle name="SAPBEXresItemX" xfId="186"/>
    <cellStyle name="SAPBEXstdData" xfId="187"/>
    <cellStyle name="SAPBEXstdDataEmph" xfId="188"/>
    <cellStyle name="SAPBEXstdItem" xfId="189"/>
    <cellStyle name="SAPBEXstdItemX" xfId="190"/>
    <cellStyle name="SAPBEXtitle" xfId="191"/>
    <cellStyle name="SAPBEXundefined" xfId="192"/>
    <cellStyle name="Style 27" xfId="193"/>
    <cellStyle name="Style 35" xfId="194"/>
    <cellStyle name="Style 36" xfId="195"/>
    <cellStyle name="TRANSMISSION RELIABILITY PORTION OF PROJECT" xfId="196"/>
    <cellStyle name="Unprot" xfId="197"/>
    <cellStyle name="Unprot$" xfId="198"/>
    <cellStyle name="Unprotect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Utah%202012\Settlement\COS%20UT%20May%202013_NS%20-%20Rebuttal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6">
          <cell r="C6" t="str">
            <v>12 Months Ended June 2015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136909.22123423105</v>
          </cell>
        </row>
        <row r="133">
          <cell r="F133">
            <v>2965395.6200000006</v>
          </cell>
          <cell r="Y133">
            <v>81138.986383682306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13182.346273948735</v>
          </cell>
        </row>
        <row r="157">
          <cell r="Y157">
            <v>113543.07617334869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-1637.3830614395697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264919.13842461101</v>
          </cell>
        </row>
        <row r="712">
          <cell r="Y712">
            <v>0</v>
          </cell>
        </row>
        <row r="714">
          <cell r="Y714">
            <v>-74434.371594294629</v>
          </cell>
        </row>
        <row r="718">
          <cell r="Y718">
            <v>0</v>
          </cell>
        </row>
        <row r="720">
          <cell r="Y720">
            <v>48921.670441520371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30">
          <cell r="Y730">
            <v>34344.019441151198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-50241.176353957679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766">
          <cell r="Y766">
            <v>20471.853744598346</v>
          </cell>
        </row>
        <row r="772">
          <cell r="Y772">
            <v>126941.44367036701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103658.14784089878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48313.215439681102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5320.2297617159957</v>
          </cell>
        </row>
        <row r="856">
          <cell r="Y856">
            <v>0</v>
          </cell>
        </row>
        <row r="858">
          <cell r="Y858">
            <v>5332.0642420716376</v>
          </cell>
        </row>
        <row r="862">
          <cell r="Y862">
            <v>0</v>
          </cell>
        </row>
        <row r="865">
          <cell r="Y865">
            <v>73840.538027119866</v>
          </cell>
        </row>
        <row r="866">
          <cell r="Y866">
            <v>0</v>
          </cell>
        </row>
        <row r="867">
          <cell r="Y867">
            <v>69449.931649974911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5454.2988235499279</v>
          </cell>
        </row>
        <row r="909">
          <cell r="Y909">
            <v>0</v>
          </cell>
        </row>
        <row r="917">
          <cell r="Y917">
            <v>521687.76045183762</v>
          </cell>
        </row>
        <row r="922">
          <cell r="Y922">
            <v>-32976.673805536921</v>
          </cell>
        </row>
        <row r="927">
          <cell r="Y927">
            <v>0</v>
          </cell>
        </row>
        <row r="958">
          <cell r="Y958">
            <v>-141264.13589881599</v>
          </cell>
        </row>
        <row r="978">
          <cell r="Y978">
            <v>1163748.5598319599</v>
          </cell>
        </row>
        <row r="993">
          <cell r="Y993">
            <v>0</v>
          </cell>
        </row>
        <row r="1012">
          <cell r="Y1012">
            <v>-1283907.9731074879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1133972.5501254315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91035.970883532151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19126.403460160356</v>
          </cell>
        </row>
        <row r="1490">
          <cell r="Y1490">
            <v>916781.59437653772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334640.79904754309</v>
          </cell>
        </row>
        <row r="1499">
          <cell r="Y1499">
            <v>63604.375514638006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201534.63847736822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717930.06374907773</v>
          </cell>
        </row>
        <row r="1512">
          <cell r="Y1512">
            <v>23929.276352349676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76428.696751286727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1089.1554576581761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279894.49663525552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12879.165329750234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170540.37812343103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17799.505918575982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979786.78470997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4710.5444313250064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1326201.0579544804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210384.05460223794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19415.454003372866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9974.7478413755543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19957.353963900623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49073.631241914722</v>
          </cell>
        </row>
        <row r="1650">
          <cell r="Y1650">
            <v>0</v>
          </cell>
        </row>
        <row r="1651">
          <cell r="Y1651">
            <v>1257455.516793136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-662.52286852741815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326413.26256160415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65798.273227175989</v>
          </cell>
        </row>
        <row r="1779">
          <cell r="Y1779">
            <v>0</v>
          </cell>
        </row>
        <row r="1781">
          <cell r="Y1781">
            <v>926068.27192841598</v>
          </cell>
        </row>
        <row r="1789">
          <cell r="Y1789">
            <v>0</v>
          </cell>
        </row>
        <row r="1792">
          <cell r="Y1792">
            <v>572.24541349241588</v>
          </cell>
        </row>
        <row r="1810">
          <cell r="Y1810">
            <v>0</v>
          </cell>
        </row>
        <row r="1811">
          <cell r="Y1811">
            <v>90729.14118398659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-14128347.326182602</v>
          </cell>
        </row>
        <row r="1852">
          <cell r="F1852">
            <v>-14128347.326182602</v>
          </cell>
          <cell r="Y1852">
            <v>-113686.10150402026</v>
          </cell>
        </row>
        <row r="1857">
          <cell r="F1857">
            <v>-1584587.3700411466</v>
          </cell>
          <cell r="Y1857">
            <v>-11321.987036251756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-11241834.580766117</v>
          </cell>
          <cell r="Y1889">
            <v>-85576.804255439041</v>
          </cell>
        </row>
        <row r="1893">
          <cell r="Y1893">
            <v>0</v>
          </cell>
        </row>
        <row r="1894">
          <cell r="Y1894">
            <v>984066.40217769565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984066.40217769565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263170.14222449891</v>
          </cell>
        </row>
        <row r="1928">
          <cell r="Y1928">
            <v>-14599399.154843062</v>
          </cell>
        </row>
        <row r="1934">
          <cell r="Y1934">
            <v>-1827867.3615424694</v>
          </cell>
        </row>
        <row r="1941">
          <cell r="Y1941">
            <v>-1903659.7839767339</v>
          </cell>
        </row>
        <row r="1954">
          <cell r="Y1954">
            <v>-649.69803156790942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-1535375.4419455857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-265605.01997269789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-51822.289726703915</v>
          </cell>
        </row>
        <row r="2129">
          <cell r="Y2129">
            <v>0</v>
          </cell>
        </row>
        <row r="2130">
          <cell r="Y2130">
            <v>-52150.516922938688</v>
          </cell>
        </row>
        <row r="2136">
          <cell r="Y2136">
            <v>0</v>
          </cell>
        </row>
        <row r="2140">
          <cell r="Y2140">
            <v>-1409.9473238885153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-980047.33501070621</v>
          </cell>
        </row>
        <row r="2161">
          <cell r="Y2161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0.75882088818077265</v>
          </cell>
          <cell r="C11">
            <v>0.12337075483162184</v>
          </cell>
          <cell r="D11">
            <v>0.11780835698760554</v>
          </cell>
          <cell r="E11">
            <v>0.11515328785426338</v>
          </cell>
          <cell r="F11">
            <v>2.6550691333421641E-3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0.53371384791183885</v>
          </cell>
          <cell r="C12">
            <v>0.16887985745628267</v>
          </cell>
          <cell r="D12">
            <v>0.29740629463187851</v>
          </cell>
          <cell r="E12">
            <v>0.29441056625444706</v>
          </cell>
          <cell r="F12">
            <v>2.9957283774314251E-3</v>
          </cell>
          <cell r="G12">
            <v>0</v>
          </cell>
          <cell r="H12">
            <v>0.99999999999999978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0.73250077119628121</v>
          </cell>
          <cell r="C14">
            <v>0.11019224885049846</v>
          </cell>
          <cell r="D14">
            <v>0.15730697995322038</v>
          </cell>
          <cell r="E14">
            <v>0.12157824138762542</v>
          </cell>
          <cell r="F14">
            <v>2.8838011669803289E-2</v>
          </cell>
          <cell r="G14">
            <v>6.890726895791675E-3</v>
          </cell>
          <cell r="H14">
            <v>0.99999999999999989</v>
          </cell>
        </row>
        <row r="15">
          <cell r="A15" t="str">
            <v>DDS2</v>
          </cell>
          <cell r="B15">
            <v>0.83456161209763025</v>
          </cell>
          <cell r="C15">
            <v>1.0253594452768628E-2</v>
          </cell>
          <cell r="D15">
            <v>0.15518479344960112</v>
          </cell>
          <cell r="E15">
            <v>1.2905826099431392E-2</v>
          </cell>
          <cell r="F15">
            <v>0.20647002462443814</v>
          </cell>
          <cell r="G15">
            <v>-6.4191057274268409E-2</v>
          </cell>
          <cell r="H15">
            <v>1.0000000000000002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-0.23797004355754175</v>
          </cell>
          <cell r="C25">
            <v>0.48560201710091305</v>
          </cell>
          <cell r="D25">
            <v>0.75236802645662859</v>
          </cell>
          <cell r="E25">
            <v>0.73258846312407089</v>
          </cell>
          <cell r="F25">
            <v>-2.3087618034978396E-2</v>
          </cell>
          <cell r="G25">
            <v>4.286718136753611E-2</v>
          </cell>
          <cell r="H25">
            <v>1</v>
          </cell>
        </row>
        <row r="26">
          <cell r="A26" t="str">
            <v>G</v>
          </cell>
          <cell r="B26">
            <v>0.22743138322097689</v>
          </cell>
          <cell r="C26">
            <v>0.30456016948854858</v>
          </cell>
          <cell r="D26">
            <v>0.46800844729047453</v>
          </cell>
          <cell r="E26">
            <v>0.44471785536162151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0.49930951392258588</v>
          </cell>
          <cell r="C29">
            <v>0.21864326640496584</v>
          </cell>
          <cell r="D29">
            <v>0.28204721967244845</v>
          </cell>
          <cell r="E29">
            <v>0.27544769835281174</v>
          </cell>
          <cell r="F29">
            <v>6.5995213196366831E-3</v>
          </cell>
          <cell r="G29">
            <v>0</v>
          </cell>
          <cell r="H29">
            <v>1.0000000000000002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0.2690794931539684</v>
          </cell>
          <cell r="D31">
            <v>0.73092050684603171</v>
          </cell>
          <cell r="E31">
            <v>0.73092050684603171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I</v>
          </cell>
          <cell r="B32">
            <v>0.54516588138706712</v>
          </cell>
          <cell r="C32">
            <v>0.15020955628463989</v>
          </cell>
          <cell r="D32">
            <v>0.30462456232829299</v>
          </cell>
          <cell r="E32">
            <v>0.14625986668652755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0.19852720524362477</v>
          </cell>
          <cell r="C33">
            <v>0.31438305620608642</v>
          </cell>
          <cell r="D33">
            <v>0.48708973855028881</v>
          </cell>
          <cell r="E33">
            <v>0.47428427368003251</v>
          </cell>
          <cell r="F33">
            <v>-1.4947128847792465E-2</v>
          </cell>
          <cell r="G33">
            <v>2.7752593718048762E-2</v>
          </cell>
          <cell r="H33">
            <v>1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1.7378370977639623E-2</v>
          </cell>
          <cell r="C37">
            <v>0.45155116817028357</v>
          </cell>
          <cell r="D37">
            <v>0.53107046085207688</v>
          </cell>
          <cell r="E37">
            <v>0.53107046085207688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0.68467944895178634</v>
          </cell>
          <cell r="C50">
            <v>0.31532055104821366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0.50472109618805916</v>
          </cell>
          <cell r="C51">
            <v>0.2324429839676467</v>
          </cell>
          <cell r="D51">
            <v>0.26283591984429405</v>
          </cell>
          <cell r="E51">
            <v>0.26283591984429405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0.67646114072238506</v>
          </cell>
          <cell r="C52">
            <v>0.14682403407767025</v>
          </cell>
          <cell r="D52">
            <v>0.17671482519994458</v>
          </cell>
          <cell r="E52">
            <v>0.15017777992413581</v>
          </cell>
          <cell r="F52">
            <v>1.9421573542126917E-2</v>
          </cell>
          <cell r="G52">
            <v>7.115471733681847E-3</v>
          </cell>
          <cell r="H52">
            <v>0.99999999999999978</v>
          </cell>
        </row>
        <row r="53">
          <cell r="A53" t="str">
            <v>SCHMA</v>
          </cell>
          <cell r="B53">
            <v>0.49568394801805704</v>
          </cell>
          <cell r="C53">
            <v>0.19702439905419841</v>
          </cell>
          <cell r="D53">
            <v>0.30729165292774446</v>
          </cell>
          <cell r="E53">
            <v>0.30003519341003915</v>
          </cell>
          <cell r="F53">
            <v>4.9339464289818212E-3</v>
          </cell>
          <cell r="G53">
            <v>2.3225130887234717E-3</v>
          </cell>
          <cell r="H53">
            <v>1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0.85703588802615649</v>
          </cell>
          <cell r="C55">
            <v>7.634091720767909E-2</v>
          </cell>
          <cell r="D55">
            <v>6.6623194766164337E-2</v>
          </cell>
          <cell r="E55">
            <v>7.7549490353594278E-2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0.5185853975623872</v>
          </cell>
          <cell r="C56">
            <v>0.25460395351573167</v>
          </cell>
          <cell r="D56">
            <v>0.22681064892188108</v>
          </cell>
          <cell r="E56">
            <v>0.26153901857619039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0.49742746673342875</v>
          </cell>
          <cell r="C57">
            <v>0.19644210272217674</v>
          </cell>
          <cell r="D57">
            <v>0.30613043054439443</v>
          </cell>
          <cell r="E57">
            <v>0.29896170259891236</v>
          </cell>
          <cell r="F57">
            <v>4.8574209541626771E-3</v>
          </cell>
          <cell r="G57">
            <v>2.3113069913193889E-3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1.1222336933550532</v>
          </cell>
          <cell r="C60">
            <v>0.15032397811618309</v>
          </cell>
          <cell r="D60">
            <v>-0.27255767147123605</v>
          </cell>
          <cell r="E60">
            <v>-0.38581093646311743</v>
          </cell>
          <cell r="F60">
            <v>2.1321586223432389E-4</v>
          </cell>
          <cell r="G60">
            <v>0.11304004912964703</v>
          </cell>
          <cell r="H60">
            <v>1.0000000000000002</v>
          </cell>
        </row>
        <row r="61">
          <cell r="A61" t="str">
            <v>SCHMAT-SNP</v>
          </cell>
          <cell r="B61">
            <v>0.50347962256978651</v>
          </cell>
          <cell r="C61">
            <v>0.21977114503294218</v>
          </cell>
          <cell r="D61">
            <v>0.27674923239727123</v>
          </cell>
          <cell r="E61">
            <v>0.27662272094283602</v>
          </cell>
          <cell r="F61">
            <v>1.2651145443517978E-4</v>
          </cell>
          <cell r="G61">
            <v>0</v>
          </cell>
          <cell r="H61">
            <v>0.99999999999999967</v>
          </cell>
        </row>
        <row r="62">
          <cell r="A62" t="str">
            <v>SCHMAT-SO</v>
          </cell>
          <cell r="B62">
            <v>0.4898338935961169</v>
          </cell>
          <cell r="C62">
            <v>0.18798762714563713</v>
          </cell>
          <cell r="D62">
            <v>0.32217847925824583</v>
          </cell>
          <cell r="E62">
            <v>0.29044819951094619</v>
          </cell>
          <cell r="F62">
            <v>3.1730279747299632E-2</v>
          </cell>
          <cell r="G62">
            <v>0</v>
          </cell>
          <cell r="H62">
            <v>0.99999999999999978</v>
          </cell>
        </row>
        <row r="63">
          <cell r="A63" t="str">
            <v>SCHMD</v>
          </cell>
          <cell r="B63">
            <v>0.62374965785684211</v>
          </cell>
          <cell r="C63">
            <v>0.16845780255570031</v>
          </cell>
          <cell r="D63">
            <v>0.20779253958745697</v>
          </cell>
          <cell r="E63">
            <v>0.19467999412704468</v>
          </cell>
          <cell r="F63">
            <v>-6.5698854467502107E-4</v>
          </cell>
          <cell r="G63">
            <v>1.376953400508733E-2</v>
          </cell>
          <cell r="H63">
            <v>0.99999999999999956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0.92209329047469424</v>
          </cell>
          <cell r="C65">
            <v>0.10538276099100162</v>
          </cell>
          <cell r="D65">
            <v>-2.7476051465695983E-2</v>
          </cell>
          <cell r="E65">
            <v>3.1900509001053394E-2</v>
          </cell>
          <cell r="F65">
            <v>-5.9376560466749377E-2</v>
          </cell>
          <cell r="G65">
            <v>0</v>
          </cell>
          <cell r="H65">
            <v>0.99999999999999978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0.62363302953734734</v>
          </cell>
          <cell r="C67">
            <v>0.16848245981429574</v>
          </cell>
          <cell r="D67">
            <v>0.20788451064835639</v>
          </cell>
          <cell r="E67">
            <v>0.1947436277887786</v>
          </cell>
          <cell r="F67">
            <v>-6.3403392374132496E-4</v>
          </cell>
          <cell r="G67">
            <v>1.377491678331909E-2</v>
          </cell>
          <cell r="H67">
            <v>0.99999999999999933</v>
          </cell>
        </row>
        <row r="68">
          <cell r="A68" t="str">
            <v>SCHMDT-GPS</v>
          </cell>
          <cell r="B68">
            <v>0.5035611250734281</v>
          </cell>
          <cell r="C68">
            <v>0.21979318880680054</v>
          </cell>
          <cell r="D68">
            <v>0.27664568611977131</v>
          </cell>
          <cell r="E68">
            <v>0.27664568611977131</v>
          </cell>
          <cell r="F68">
            <v>0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-1.8202268284573586</v>
          </cell>
          <cell r="C70">
            <v>1.5064221729023237</v>
          </cell>
          <cell r="D70">
            <v>1.3138046555550364</v>
          </cell>
          <cell r="E70">
            <v>1.8977071011113138</v>
          </cell>
          <cell r="F70">
            <v>4.3092506814886834E-2</v>
          </cell>
          <cell r="G70">
            <v>-0.6269949523711642</v>
          </cell>
          <cell r="H70">
            <v>1.0000000000000016</v>
          </cell>
        </row>
        <row r="71">
          <cell r="A71" t="str">
            <v>SCHMDT-SNP</v>
          </cell>
          <cell r="B71">
            <v>0.5035611250734281</v>
          </cell>
          <cell r="C71">
            <v>0.21979318880680054</v>
          </cell>
          <cell r="D71">
            <v>0.27664568611977131</v>
          </cell>
          <cell r="E71">
            <v>0.27664568611977131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0.50272470091120192</v>
          </cell>
          <cell r="C72">
            <v>-3.8582355200972407E-3</v>
          </cell>
          <cell r="D72">
            <v>0.50113353460889531</v>
          </cell>
          <cell r="E72">
            <v>0.20619848908889202</v>
          </cell>
          <cell r="F72">
            <v>0.29493504552000332</v>
          </cell>
          <cell r="G72">
            <v>0</v>
          </cell>
          <cell r="H72">
            <v>0.99999999999999989</v>
          </cell>
        </row>
        <row r="73">
          <cell r="A73" t="str">
            <v>SIT</v>
          </cell>
          <cell r="B73">
            <v>0.19852720524362483</v>
          </cell>
          <cell r="C73">
            <v>0.31438305620608659</v>
          </cell>
          <cell r="D73">
            <v>0.48708973855028898</v>
          </cell>
          <cell r="E73">
            <v>0.47428427368003268</v>
          </cell>
          <cell r="F73">
            <v>-1.494712884779247E-2</v>
          </cell>
          <cell r="G73">
            <v>2.7752593718048772E-2</v>
          </cell>
          <cell r="H73">
            <v>1.0000000000000004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0.59002884567004299</v>
          </cell>
          <cell r="C75">
            <v>0.18955104879382401</v>
          </cell>
          <cell r="D75">
            <v>0.22042010553613289</v>
          </cell>
          <cell r="E75">
            <v>0.21588007893827754</v>
          </cell>
          <cell r="F75">
            <v>4.540026597855345E-3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0.18268684674707628</v>
          </cell>
          <cell r="C22">
            <v>0.50581044471036496</v>
          </cell>
          <cell r="D22">
            <v>0.18284238538999506</v>
          </cell>
          <cell r="E22">
            <v>3.0614790675499305E-2</v>
          </cell>
          <cell r="F22">
            <v>9.8045532477064393E-2</v>
          </cell>
          <cell r="G22">
            <v>1</v>
          </cell>
        </row>
        <row r="23">
          <cell r="A23" t="str">
            <v>GENL</v>
          </cell>
          <cell r="B23">
            <v>0.18268684674707628</v>
          </cell>
          <cell r="C23">
            <v>0.50581044471036485</v>
          </cell>
          <cell r="D23">
            <v>0.18284238538999506</v>
          </cell>
          <cell r="E23">
            <v>3.0614790675499288E-2</v>
          </cell>
          <cell r="F23">
            <v>9.8045532477064365E-2</v>
          </cell>
          <cell r="G23">
            <v>0.99999999999999989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0.22311659353384922</v>
          </cell>
          <cell r="C25">
            <v>0.44443954290497611</v>
          </cell>
          <cell r="D25">
            <v>0.20343962546535679</v>
          </cell>
          <cell r="E25">
            <v>2.736194315404104E-2</v>
          </cell>
          <cell r="F25">
            <v>0.10164229494177709</v>
          </cell>
          <cell r="G25">
            <v>1.0000000000000002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0.3329335352343239</v>
          </cell>
          <cell r="G15">
            <v>0.27261009065336367</v>
          </cell>
          <cell r="H15">
            <v>9.0753753296084788E-2</v>
          </cell>
          <cell r="I15">
            <v>2.1063773402141077E-3</v>
          </cell>
          <cell r="J15">
            <v>0.18662008271271904</v>
          </cell>
          <cell r="K15">
            <v>7.2517023988570399E-3</v>
          </cell>
          <cell r="L15">
            <v>2.3093446691258723E-4</v>
          </cell>
          <cell r="M15">
            <v>4.8788843700956505E-4</v>
          </cell>
          <cell r="N15">
            <v>6.9625194927364534E-2</v>
          </cell>
          <cell r="O15">
            <v>1.9625388259976569E-2</v>
          </cell>
          <cell r="P15">
            <v>1.7755052273174355E-2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0.31510766506775362</v>
          </cell>
          <cell r="G16">
            <v>0.27294949651806655</v>
          </cell>
          <cell r="H16">
            <v>9.3000149012663152E-2</v>
          </cell>
          <cell r="I16">
            <v>2.6874737426413474E-3</v>
          </cell>
          <cell r="J16">
            <v>0.19720172280314463</v>
          </cell>
          <cell r="K16">
            <v>7.6857014938404187E-3</v>
          </cell>
          <cell r="L16">
            <v>2.4671935024126119E-4</v>
          </cell>
          <cell r="M16">
            <v>5.8857189485080129E-4</v>
          </cell>
          <cell r="N16">
            <v>6.7301238546963904E-2</v>
          </cell>
          <cell r="O16">
            <v>2.0774726128298792E-2</v>
          </cell>
          <cell r="P16">
            <v>2.2456535441535589E-2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0.35075940540089418</v>
          </cell>
          <cell r="G17">
            <v>0.27227068478866079</v>
          </cell>
          <cell r="H17">
            <v>8.850735757950641E-2</v>
          </cell>
          <cell r="I17">
            <v>1.5252809377868681E-3</v>
          </cell>
          <cell r="J17">
            <v>0.17603844262229346</v>
          </cell>
          <cell r="K17">
            <v>6.8177033038736602E-3</v>
          </cell>
          <cell r="L17">
            <v>2.151495835839133E-4</v>
          </cell>
          <cell r="M17">
            <v>3.8720497916832887E-4</v>
          </cell>
          <cell r="N17">
            <v>7.194915130776515E-2</v>
          </cell>
          <cell r="O17">
            <v>1.8476050391654349E-2</v>
          </cell>
          <cell r="P17">
            <v>1.3053569104813119E-2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0.27945592473461306</v>
          </cell>
          <cell r="G21">
            <v>0.27362830824747236</v>
          </cell>
          <cell r="H21">
            <v>9.7492940445819909E-2</v>
          </cell>
          <cell r="I21">
            <v>3.8496665474958267E-3</v>
          </cell>
          <cell r="J21">
            <v>0.21836500298399578</v>
          </cell>
          <cell r="K21">
            <v>8.5536996838071772E-3</v>
          </cell>
          <cell r="L21">
            <v>2.7828911689860904E-4</v>
          </cell>
          <cell r="M21">
            <v>7.8993881053327365E-4</v>
          </cell>
          <cell r="N21">
            <v>6.2653325786162672E-2</v>
          </cell>
          <cell r="O21">
            <v>2.3073401864943235E-2</v>
          </cell>
          <cell r="P21">
            <v>3.1859501778258061E-2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0.79506511724052986</v>
          </cell>
          <cell r="G23">
            <v>3.4185413942639006E-2</v>
          </cell>
          <cell r="H23">
            <v>9.6241930237182093E-3</v>
          </cell>
          <cell r="I23">
            <v>0</v>
          </cell>
          <cell r="J23">
            <v>7.1536387475088434E-3</v>
          </cell>
          <cell r="K23">
            <v>1.5265190285937777E-2</v>
          </cell>
          <cell r="L23">
            <v>2.9388187102450981E-3</v>
          </cell>
          <cell r="M23">
            <v>6.1385921295902153E-4</v>
          </cell>
          <cell r="N23">
            <v>0.13489005525779793</v>
          </cell>
          <cell r="O23">
            <v>1.3185678933216153E-4</v>
          </cell>
          <cell r="P23">
            <v>1.3185678933216153E-4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0.80054190078596055</v>
          </cell>
          <cell r="G29">
            <v>3.4420899198519171E-2</v>
          </cell>
          <cell r="H29">
            <v>9.6904890048238705E-3</v>
          </cell>
          <cell r="I29">
            <v>0</v>
          </cell>
          <cell r="J29">
            <v>7.2029163854440753E-3</v>
          </cell>
          <cell r="K29">
            <v>8.4818724349760306E-3</v>
          </cell>
          <cell r="L29">
            <v>2.9590626797090544E-3</v>
          </cell>
          <cell r="M29">
            <v>6.1808776476420381E-4</v>
          </cell>
          <cell r="N29">
            <v>0.13581924158362013</v>
          </cell>
          <cell r="O29">
            <v>1.3276508109155114E-4</v>
          </cell>
          <cell r="P29">
            <v>1.3276508109155114E-4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0.69060977318165673</v>
          </cell>
          <cell r="G33">
            <v>0.11723563419323522</v>
          </cell>
          <cell r="H33">
            <v>1.3443524665332229E-2</v>
          </cell>
          <cell r="I33">
            <v>0</v>
          </cell>
          <cell r="J33">
            <v>4.3248287020638508E-2</v>
          </cell>
          <cell r="K33">
            <v>9.9247322158145281E-3</v>
          </cell>
          <cell r="L33">
            <v>2.2547719302875332E-3</v>
          </cell>
          <cell r="M33">
            <v>4.7097581000937739E-4</v>
          </cell>
          <cell r="N33">
            <v>0.11692730019888024</v>
          </cell>
          <cell r="O33">
            <v>2.9425003920729052E-3</v>
          </cell>
          <cell r="P33">
            <v>2.9425003920729052E-3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F36">
            <v>0.33027079285264233</v>
          </cell>
          <cell r="G36">
            <v>0.27225439186896505</v>
          </cell>
          <cell r="H36">
            <v>9.142503255433046E-2</v>
          </cell>
          <cell r="I36">
            <v>2.5984732120268358E-3</v>
          </cell>
          <cell r="J36">
            <v>0.19061861022241913</v>
          </cell>
          <cell r="K36">
            <v>5.687123234262491E-3</v>
          </cell>
          <cell r="L36">
            <v>2.3972233978735173E-4</v>
          </cell>
          <cell r="M36">
            <v>6.1450223979842965E-4</v>
          </cell>
          <cell r="N36">
            <v>6.7983878466766526E-2</v>
          </cell>
          <cell r="O36">
            <v>2.0041623885235782E-2</v>
          </cell>
          <cell r="P36">
            <v>1.8265849123765748E-2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F38">
            <v>0.33078021683343489</v>
          </cell>
          <cell r="G38">
            <v>0.27298890499414485</v>
          </cell>
          <cell r="H38">
            <v>9.1214441053937612E-2</v>
          </cell>
          <cell r="I38">
            <v>2.2758221511082026E-3</v>
          </cell>
          <cell r="J38">
            <v>0.18864647173981891</v>
          </cell>
          <cell r="K38">
            <v>6.7193487403578401E-3</v>
          </cell>
          <cell r="L38">
            <v>2.3467064981776839E-4</v>
          </cell>
          <cell r="M38">
            <v>5.3021465214648426E-4</v>
          </cell>
          <cell r="N38">
            <v>6.894458494628336E-2</v>
          </cell>
          <cell r="O38">
            <v>1.9796956482226326E-2</v>
          </cell>
          <cell r="P38">
            <v>1.7868367756723815E-2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F40">
            <v>0.27907710631798011</v>
          </cell>
          <cell r="G40">
            <v>0.27295657173072713</v>
          </cell>
          <cell r="H40">
            <v>9.7558847005941599E-2</v>
          </cell>
          <cell r="I40">
            <v>3.8731233480098831E-3</v>
          </cell>
          <cell r="J40">
            <v>0.21959164771494188</v>
          </cell>
          <cell r="K40">
            <v>7.7384580267798051E-3</v>
          </cell>
          <cell r="L40">
            <v>2.822509354790884E-4</v>
          </cell>
          <cell r="M40">
            <v>8.0179564932706966E-4</v>
          </cell>
          <cell r="N40">
            <v>6.2716759281034234E-2</v>
          </cell>
          <cell r="O40">
            <v>2.3288618820231522E-2</v>
          </cell>
          <cell r="P40">
            <v>3.2114821169547884E-2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F41">
            <v>0.27910359070658769</v>
          </cell>
          <cell r="G41">
            <v>0.27368456163957378</v>
          </cell>
          <cell r="H41">
            <v>9.7493773577638887E-2</v>
          </cell>
          <cell r="I41">
            <v>3.8576352542499743E-3</v>
          </cell>
          <cell r="J41">
            <v>0.21870205073718121</v>
          </cell>
          <cell r="K41">
            <v>8.2049170222252554E-3</v>
          </cell>
          <cell r="L41">
            <v>2.7919034012954916E-4</v>
          </cell>
          <cell r="M41">
            <v>7.9513477205155601E-4</v>
          </cell>
          <cell r="N41">
            <v>6.2656578882328492E-2</v>
          </cell>
          <cell r="O41">
            <v>2.3119301335836565E-2</v>
          </cell>
          <cell r="P41">
            <v>3.21032657321971E-2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F42">
            <v>0.27979498555668009</v>
          </cell>
          <cell r="G42">
            <v>0.27367371521541839</v>
          </cell>
          <cell r="H42">
            <v>9.7301622347335026E-2</v>
          </cell>
          <cell r="I42">
            <v>3.8476569218884663E-3</v>
          </cell>
          <cell r="J42">
            <v>0.21833290106855613</v>
          </cell>
          <cell r="K42">
            <v>8.2101309776793606E-3</v>
          </cell>
          <cell r="L42">
            <v>2.8004168684711708E-4</v>
          </cell>
          <cell r="M42">
            <v>7.9922217746106563E-4</v>
          </cell>
          <cell r="N42">
            <v>6.2649312214350675E-2</v>
          </cell>
          <cell r="O42">
            <v>2.3012622755493869E-2</v>
          </cell>
          <cell r="P42">
            <v>3.2097789078289612E-2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F43">
            <v>0.281642748645557</v>
          </cell>
          <cell r="G43">
            <v>0.2739370338402935</v>
          </cell>
          <cell r="H43">
            <v>9.7036473536116497E-2</v>
          </cell>
          <cell r="I43">
            <v>3.8203378719877637E-3</v>
          </cell>
          <cell r="J43">
            <v>0.21689878887682401</v>
          </cell>
          <cell r="K43">
            <v>8.7113767490486493E-3</v>
          </cell>
          <cell r="L43">
            <v>2.7433456564367415E-4</v>
          </cell>
          <cell r="M43">
            <v>7.8375080146534325E-4</v>
          </cell>
          <cell r="N43">
            <v>6.2562185793477776E-2</v>
          </cell>
          <cell r="O43">
            <v>2.2716544874413529E-2</v>
          </cell>
          <cell r="P43">
            <v>3.1616424445172271E-2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F45">
            <v>0.27822435733455941</v>
          </cell>
          <cell r="G45">
            <v>0.2736618446988961</v>
          </cell>
          <cell r="H45">
            <v>9.7632835544146604E-2</v>
          </cell>
          <cell r="I45">
            <v>3.8711467529064202E-3</v>
          </cell>
          <cell r="J45">
            <v>0.2193790883576007</v>
          </cell>
          <cell r="K45">
            <v>7.9779572345957013E-3</v>
          </cell>
          <cell r="L45">
            <v>2.8101400355773061E-4</v>
          </cell>
          <cell r="M45">
            <v>8.0005396652873628E-4</v>
          </cell>
          <cell r="N45">
            <v>6.2683394421090555E-2</v>
          </cell>
          <cell r="O45">
            <v>2.3196353943467425E-2</v>
          </cell>
          <cell r="P45">
            <v>3.2291953742650724E-2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F46">
            <v>0.32783082131018582</v>
          </cell>
          <cell r="G46">
            <v>0.27416726813661968</v>
          </cell>
          <cell r="H46">
            <v>9.1611391464725508E-2</v>
          </cell>
          <cell r="I46">
            <v>2.200918706264285E-3</v>
          </cell>
          <cell r="J46">
            <v>0.18923834161925235</v>
          </cell>
          <cell r="K46">
            <v>6.7095306476601278E-3</v>
          </cell>
          <cell r="L46">
            <v>2.3636107201642904E-4</v>
          </cell>
          <cell r="M46">
            <v>5.1378310722113016E-4</v>
          </cell>
          <cell r="N46">
            <v>6.9340517611859179E-2</v>
          </cell>
          <cell r="O46">
            <v>1.9924867065668483E-2</v>
          </cell>
          <cell r="P46">
            <v>1.8226199258526952E-2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F47">
            <v>0.28492689994217996</v>
          </cell>
          <cell r="G47">
            <v>0.27232579937415669</v>
          </cell>
          <cell r="H47">
            <v>9.6072956745290594E-2</v>
          </cell>
          <cell r="I47">
            <v>3.8313291828557965E-3</v>
          </cell>
          <cell r="J47">
            <v>0.21791851161116635</v>
          </cell>
          <cell r="K47">
            <v>5.9734310561588106E-3</v>
          </cell>
          <cell r="L47">
            <v>2.8518355290553055E-4</v>
          </cell>
          <cell r="M47">
            <v>8.3192912075409284E-4</v>
          </cell>
          <cell r="N47">
            <v>6.2632335776113615E-2</v>
          </cell>
          <cell r="O47">
            <v>2.280463217764557E-2</v>
          </cell>
          <cell r="P47">
            <v>3.2396991460772885E-2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0.39045832951005677</v>
          </cell>
          <cell r="G48">
            <v>0.26470806978628553</v>
          </cell>
          <cell r="H48">
            <v>8.5605585626839675E-2</v>
          </cell>
          <cell r="I48">
            <v>4.4008353966680453E-3</v>
          </cell>
          <cell r="J48">
            <v>0.14289171181069354</v>
          </cell>
          <cell r="K48">
            <v>8.3718810714484317E-3</v>
          </cell>
          <cell r="L48">
            <v>2.9367172114554081E-4</v>
          </cell>
          <cell r="M48">
            <v>4.4316599185694659E-4</v>
          </cell>
          <cell r="N48">
            <v>7.3813392755789381E-2</v>
          </cell>
          <cell r="O48">
            <v>1.5031595286221416E-2</v>
          </cell>
          <cell r="P48">
            <v>1.3981761042994773E-2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0.32910889995835746</v>
          </cell>
          <cell r="G49">
            <v>0.27279269162763781</v>
          </cell>
          <cell r="H49">
            <v>9.1239276459887275E-2</v>
          </cell>
          <cell r="I49">
            <v>2.2333403673259994E-3</v>
          </cell>
          <cell r="J49">
            <v>0.1887729146015332</v>
          </cell>
          <cell r="K49">
            <v>7.3472668709408462E-3</v>
          </cell>
          <cell r="L49">
            <v>2.3418146162250704E-4</v>
          </cell>
          <cell r="M49">
            <v>5.0971993775871004E-4</v>
          </cell>
          <cell r="N49">
            <v>6.9115386314680075E-2</v>
          </cell>
          <cell r="O49">
            <v>1.9868062500116881E-2</v>
          </cell>
          <cell r="P49">
            <v>1.8778259900139534E-2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0.33124105907904311</v>
          </cell>
          <cell r="G50">
            <v>0.27244301164119333</v>
          </cell>
          <cell r="H50">
            <v>9.0671237221904247E-2</v>
          </cell>
          <cell r="I50">
            <v>2.1028701247274954E-3</v>
          </cell>
          <cell r="J50">
            <v>0.19002882200086871</v>
          </cell>
          <cell r="K50">
            <v>7.2355237234140802E-3</v>
          </cell>
          <cell r="L50">
            <v>2.1809028190282871E-4</v>
          </cell>
          <cell r="M50">
            <v>4.5524207083348471E-4</v>
          </cell>
          <cell r="N50">
            <v>6.8083165180373065E-2</v>
          </cell>
          <cell r="O50">
            <v>1.9766871993762796E-2</v>
          </cell>
          <cell r="P50">
            <v>1.7754106681976745E-2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0.57761837659543536</v>
          </cell>
          <cell r="G51">
            <v>0.2371592510681671</v>
          </cell>
          <cell r="H51">
            <v>6.8832017207372129E-2</v>
          </cell>
          <cell r="I51">
            <v>1.1124073311790165E-2</v>
          </cell>
          <cell r="J51">
            <v>4.5566023112245064E-4</v>
          </cell>
          <cell r="K51">
            <v>1.1618671855101395E-2</v>
          </cell>
          <cell r="L51">
            <v>4.8968633773916229E-4</v>
          </cell>
          <cell r="M51">
            <v>2.848702719044285E-4</v>
          </cell>
          <cell r="N51">
            <v>9.2318772586643741E-2</v>
          </cell>
          <cell r="O51">
            <v>4.7382331945678371E-5</v>
          </cell>
          <cell r="P51">
            <v>5.1238202778266529E-5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0.41855433276604559</v>
          </cell>
          <cell r="G52">
            <v>5.0359796690674967E-2</v>
          </cell>
          <cell r="H52">
            <v>8.575005537808858E-2</v>
          </cell>
          <cell r="I52">
            <v>2.3629653867639354E-3</v>
          </cell>
          <cell r="J52">
            <v>0.14434212980380864</v>
          </cell>
          <cell r="K52">
            <v>6.8472279467446688E-3</v>
          </cell>
          <cell r="L52">
            <v>8.9134693390886176E-5</v>
          </cell>
          <cell r="M52">
            <v>-3.3989324324310839E-5</v>
          </cell>
          <cell r="N52">
            <v>0.28979899489093547</v>
          </cell>
          <cell r="O52">
            <v>1.0136806478458114E-3</v>
          </cell>
          <cell r="P52">
            <v>9.156711200250105E-4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0.39129986710048026</v>
          </cell>
          <cell r="G53">
            <v>0.26324404794941669</v>
          </cell>
          <cell r="H53">
            <v>8.5378539000541986E-2</v>
          </cell>
          <cell r="I53">
            <v>5.2916344890605932E-3</v>
          </cell>
          <cell r="J53">
            <v>0.14203176700838702</v>
          </cell>
          <cell r="K53">
            <v>8.2987640427206674E-3</v>
          </cell>
          <cell r="L53">
            <v>2.9422344530452376E-4</v>
          </cell>
          <cell r="M53">
            <v>4.4398314595630255E-4</v>
          </cell>
          <cell r="N53">
            <v>7.5228580876107509E-2</v>
          </cell>
          <cell r="O53">
            <v>1.4859422318672417E-2</v>
          </cell>
          <cell r="P53">
            <v>1.3629170623352218E-2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0.39593990413133667</v>
          </cell>
          <cell r="G54">
            <v>0.2626206937122651</v>
          </cell>
          <cell r="H54">
            <v>8.4914709946003669E-2</v>
          </cell>
          <cell r="I54">
            <v>5.4479084699230185E-3</v>
          </cell>
          <cell r="J54">
            <v>0.13870694063173358</v>
          </cell>
          <cell r="K54">
            <v>8.3366868608218125E-3</v>
          </cell>
          <cell r="L54">
            <v>2.9717852086393233E-4</v>
          </cell>
          <cell r="M54">
            <v>4.3487041372034186E-4</v>
          </cell>
          <cell r="N54">
            <v>7.5703726236430943E-2</v>
          </cell>
          <cell r="O54">
            <v>1.4504388641501E-2</v>
          </cell>
          <cell r="P54">
            <v>1.3092992435400096E-2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0.33293353523432395</v>
          </cell>
          <cell r="G55">
            <v>0.27261009065336367</v>
          </cell>
          <cell r="H55">
            <v>9.0753753296084774E-2</v>
          </cell>
          <cell r="I55">
            <v>2.1063773402141077E-3</v>
          </cell>
          <cell r="J55">
            <v>0.18662008271271907</v>
          </cell>
          <cell r="K55">
            <v>7.2517023988570408E-3</v>
          </cell>
          <cell r="L55">
            <v>2.309344669125872E-4</v>
          </cell>
          <cell r="M55">
            <v>4.8788843700956511E-4</v>
          </cell>
          <cell r="N55">
            <v>6.9625194927364534E-2</v>
          </cell>
          <cell r="O55">
            <v>1.9625388259976565E-2</v>
          </cell>
          <cell r="P55">
            <v>1.7755052273174355E-2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0.33146140229619098</v>
          </cell>
          <cell r="G56">
            <v>0.27140469002156553</v>
          </cell>
          <cell r="H56">
            <v>9.0352467227403463E-2</v>
          </cell>
          <cell r="I56">
            <v>2.0970635669395605E-3</v>
          </cell>
          <cell r="J56">
            <v>0.19006786453427613</v>
          </cell>
          <cell r="K56">
            <v>7.2196375305601844E-3</v>
          </cell>
          <cell r="L56">
            <v>2.2991334347708558E-4</v>
          </cell>
          <cell r="M56">
            <v>4.8573113964464067E-4</v>
          </cell>
          <cell r="N56">
            <v>6.9317333051256549E-2</v>
          </cell>
          <cell r="O56">
            <v>1.9687352568832247E-2</v>
          </cell>
          <cell r="P56">
            <v>1.7676544719853794E-2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0.5739529358835106</v>
          </cell>
          <cell r="G57">
            <v>0.23566989607448438</v>
          </cell>
          <cell r="H57">
            <v>6.8893091244048674E-2</v>
          </cell>
          <cell r="I57">
            <v>1.4827987282042739E-2</v>
          </cell>
          <cell r="J57">
            <v>1.2780076853921979E-3</v>
          </cell>
          <cell r="K57">
            <v>1.1408051029894195E-2</v>
          </cell>
          <cell r="L57">
            <v>4.838732850508254E-4</v>
          </cell>
          <cell r="M57">
            <v>2.880809879990726E-4</v>
          </cell>
          <cell r="N57">
            <v>9.3024171923515558E-2</v>
          </cell>
          <cell r="O57">
            <v>8.6952302030925813E-5</v>
          </cell>
          <cell r="P57">
            <v>8.6952302030925813E-5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0.39593990413133667</v>
          </cell>
          <cell r="G58">
            <v>0.2626206937122651</v>
          </cell>
          <cell r="H58">
            <v>8.4914709946003669E-2</v>
          </cell>
          <cell r="I58">
            <v>5.4479084699230185E-3</v>
          </cell>
          <cell r="J58">
            <v>0.13870694063173358</v>
          </cell>
          <cell r="K58">
            <v>8.3366868608218125E-3</v>
          </cell>
          <cell r="L58">
            <v>2.9717852086393233E-4</v>
          </cell>
          <cell r="M58">
            <v>4.3487041372034186E-4</v>
          </cell>
          <cell r="N58">
            <v>7.5703726236430943E-2</v>
          </cell>
          <cell r="O58">
            <v>1.4504388641501E-2</v>
          </cell>
          <cell r="P58">
            <v>1.3092992435400096E-2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0.39593990413133667</v>
          </cell>
          <cell r="G59">
            <v>0.2626206937122651</v>
          </cell>
          <cell r="H59">
            <v>8.4914709946003669E-2</v>
          </cell>
          <cell r="I59">
            <v>5.4479084699230185E-3</v>
          </cell>
          <cell r="J59">
            <v>0.13870694063173358</v>
          </cell>
          <cell r="K59">
            <v>8.3366868608218125E-3</v>
          </cell>
          <cell r="L59">
            <v>2.9717852086393233E-4</v>
          </cell>
          <cell r="M59">
            <v>4.3487041372034186E-4</v>
          </cell>
          <cell r="N59">
            <v>7.5703726236430943E-2</v>
          </cell>
          <cell r="O59">
            <v>1.4504388641501E-2</v>
          </cell>
          <cell r="P59">
            <v>1.3092992435400096E-2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0.39488101325317992</v>
          </cell>
          <cell r="G61">
            <v>0.26280948922391939</v>
          </cell>
          <cell r="H61">
            <v>8.5011720702503124E-2</v>
          </cell>
          <cell r="I61">
            <v>4.43388505331733E-3</v>
          </cell>
          <cell r="J61">
            <v>0.14021759352771426</v>
          </cell>
          <cell r="K61">
            <v>8.3744446341026662E-3</v>
          </cell>
          <cell r="L61">
            <v>3.0223501915676866E-4</v>
          </cell>
          <cell r="M61">
            <v>4.4522774745416548E-4</v>
          </cell>
          <cell r="N61">
            <v>7.5437624760281638E-2</v>
          </cell>
          <cell r="O61">
            <v>1.4662716847602736E-2</v>
          </cell>
          <cell r="P61">
            <v>1.3424049230767997E-2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0.33081790990451632</v>
          </cell>
          <cell r="G62">
            <v>0.27239650050782976</v>
          </cell>
          <cell r="H62">
            <v>9.1009364732331274E-2</v>
          </cell>
          <cell r="I62">
            <v>2.1685911590666033E-3</v>
          </cell>
          <cell r="J62">
            <v>0.18815915300026828</v>
          </cell>
          <cell r="K62">
            <v>7.2919117431573793E-3</v>
          </cell>
          <cell r="L62">
            <v>2.3306066501924664E-4</v>
          </cell>
          <cell r="M62">
            <v>5.0007908066181854E-4</v>
          </cell>
          <cell r="N62">
            <v>6.9410705561719285E-2</v>
          </cell>
          <cell r="O62">
            <v>1.9756506076079997E-2</v>
          </cell>
          <cell r="P62">
            <v>1.825621756935052E-2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0.33127783968524077</v>
          </cell>
          <cell r="G63">
            <v>0.27122128251560546</v>
          </cell>
          <cell r="H63">
            <v>9.0368010087630485E-2</v>
          </cell>
          <cell r="I63">
            <v>2.0985111475570039E-3</v>
          </cell>
          <cell r="J63">
            <v>0.19037926912602063</v>
          </cell>
          <cell r="K63">
            <v>7.2160542894175971E-3</v>
          </cell>
          <cell r="L63">
            <v>2.302703093986096E-4</v>
          </cell>
          <cell r="M63">
            <v>4.8699987365836918E-4</v>
          </cell>
          <cell r="N63">
            <v>6.9339201345467866E-2</v>
          </cell>
          <cell r="O63">
            <v>1.9696364124372721E-2</v>
          </cell>
          <cell r="P63">
            <v>1.7686197495630454E-2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0.57673956317183483</v>
          </cell>
          <cell r="G64">
            <v>0.23663855672135062</v>
          </cell>
          <cell r="H64">
            <v>6.8804401698936923E-2</v>
          </cell>
          <cell r="I64">
            <v>1.1011052733648642E-2</v>
          </cell>
          <cell r="J64">
            <v>1.2223698106757365E-3</v>
          </cell>
          <cell r="K64">
            <v>1.157335181217045E-2</v>
          </cell>
          <cell r="L64">
            <v>4.9643797637292117E-4</v>
          </cell>
          <cell r="M64">
            <v>3.0329220654279365E-4</v>
          </cell>
          <cell r="N64">
            <v>9.3044903749283148E-2</v>
          </cell>
          <cell r="O64">
            <v>8.3035059591975946E-5</v>
          </cell>
          <cell r="P64">
            <v>8.3035059591975946E-5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0.39488101325317992</v>
          </cell>
          <cell r="G66">
            <v>0.26280948922391939</v>
          </cell>
          <cell r="H66">
            <v>8.5011720702503124E-2</v>
          </cell>
          <cell r="I66">
            <v>4.43388505331733E-3</v>
          </cell>
          <cell r="J66">
            <v>0.14021759352771426</v>
          </cell>
          <cell r="K66">
            <v>8.3744446341026662E-3</v>
          </cell>
          <cell r="L66">
            <v>3.0223501915676866E-4</v>
          </cell>
          <cell r="M66">
            <v>4.4522774745416548E-4</v>
          </cell>
          <cell r="N66">
            <v>7.5437624760281638E-2</v>
          </cell>
          <cell r="O66">
            <v>1.4662716847602736E-2</v>
          </cell>
          <cell r="P66">
            <v>1.3424049230767997E-2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0.33246934146505569</v>
          </cell>
          <cell r="G67">
            <v>0.27223000306191125</v>
          </cell>
          <cell r="H67">
            <v>9.0627219551780228E-2</v>
          </cell>
          <cell r="I67">
            <v>2.1034405160928397E-3</v>
          </cell>
          <cell r="J67">
            <v>0.18770723917658649</v>
          </cell>
          <cell r="K67">
            <v>7.2415916869163878E-3</v>
          </cell>
          <cell r="L67">
            <v>2.3061248570821659E-4</v>
          </cell>
          <cell r="M67">
            <v>4.8720819681568234E-4</v>
          </cell>
          <cell r="N67">
            <v>6.9528119750943432E-2</v>
          </cell>
          <cell r="O67">
            <v>1.9644926879990265E-2</v>
          </cell>
          <cell r="P67">
            <v>1.7730297228199868E-2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0.33293353523432395</v>
          </cell>
          <cell r="G68">
            <v>0.27261009065336367</v>
          </cell>
          <cell r="H68">
            <v>9.0753753296084774E-2</v>
          </cell>
          <cell r="I68">
            <v>2.1063773402141077E-3</v>
          </cell>
          <cell r="J68">
            <v>0.18662008271271907</v>
          </cell>
          <cell r="K68">
            <v>7.2517023988570408E-3</v>
          </cell>
          <cell r="L68">
            <v>2.309344669125872E-4</v>
          </cell>
          <cell r="M68">
            <v>4.8788843700956511E-4</v>
          </cell>
          <cell r="N68">
            <v>6.9625194927364534E-2</v>
          </cell>
          <cell r="O68">
            <v>1.9625388259976565E-2</v>
          </cell>
          <cell r="P68">
            <v>1.7755052273174355E-2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0.33146140229619098</v>
          </cell>
          <cell r="G69">
            <v>0.27140469002156553</v>
          </cell>
          <cell r="H69">
            <v>9.0352467227403463E-2</v>
          </cell>
          <cell r="I69">
            <v>2.0970635669395605E-3</v>
          </cell>
          <cell r="J69">
            <v>0.19006786453427613</v>
          </cell>
          <cell r="K69">
            <v>7.2196375305601844E-3</v>
          </cell>
          <cell r="L69">
            <v>2.2991334347708558E-4</v>
          </cell>
          <cell r="M69">
            <v>4.8573113964464067E-4</v>
          </cell>
          <cell r="N69">
            <v>6.9317333051256549E-2</v>
          </cell>
          <cell r="O69">
            <v>1.9687352568832247E-2</v>
          </cell>
          <cell r="P69">
            <v>1.7676544719853794E-2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0.33146140229619098</v>
          </cell>
          <cell r="G73">
            <v>0.27140469002156553</v>
          </cell>
          <cell r="H73">
            <v>9.0352467227403463E-2</v>
          </cell>
          <cell r="I73">
            <v>2.0970635669395605E-3</v>
          </cell>
          <cell r="J73">
            <v>0.19006786453427613</v>
          </cell>
          <cell r="K73">
            <v>7.2196375305601844E-3</v>
          </cell>
          <cell r="L73">
            <v>2.2991334347708558E-4</v>
          </cell>
          <cell r="M73">
            <v>4.8573113964464067E-4</v>
          </cell>
          <cell r="N73">
            <v>6.9317333051256549E-2</v>
          </cell>
          <cell r="O73">
            <v>1.9687352568832247E-2</v>
          </cell>
          <cell r="P73">
            <v>1.7676544719853794E-2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0.46014745129673001</v>
          </cell>
          <cell r="G74">
            <v>0.2524408549677436</v>
          </cell>
          <cell r="H74">
            <v>7.8964348770391116E-2</v>
          </cell>
          <cell r="I74">
            <v>8.8531438670955004E-3</v>
          </cell>
          <cell r="J74">
            <v>8.9880363511639833E-2</v>
          </cell>
          <cell r="K74">
            <v>9.4423558945220705E-3</v>
          </cell>
          <cell r="L74">
            <v>3.6468547758858051E-4</v>
          </cell>
          <cell r="M74">
            <v>3.80841633923128E-4</v>
          </cell>
          <cell r="N74">
            <v>8.1898141063940652E-2</v>
          </cell>
          <cell r="O74">
            <v>9.2857602664127067E-3</v>
          </cell>
          <cell r="P74">
            <v>8.3420532500129325E-3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0.33293353523432395</v>
          </cell>
          <cell r="G75">
            <v>0.27261009065336367</v>
          </cell>
          <cell r="H75">
            <v>9.0753753296084774E-2</v>
          </cell>
          <cell r="I75">
            <v>2.1063773402141077E-3</v>
          </cell>
          <cell r="J75">
            <v>0.18662008271271907</v>
          </cell>
          <cell r="K75">
            <v>7.2517023988570408E-3</v>
          </cell>
          <cell r="L75">
            <v>2.309344669125872E-4</v>
          </cell>
          <cell r="M75">
            <v>4.8788843700956511E-4</v>
          </cell>
          <cell r="N75">
            <v>6.9625194927364534E-2</v>
          </cell>
          <cell r="O75">
            <v>1.9625388259976565E-2</v>
          </cell>
          <cell r="P75">
            <v>1.7755052273174355E-2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0.33146140229619098</v>
          </cell>
          <cell r="G76">
            <v>0.27140469002156553</v>
          </cell>
          <cell r="H76">
            <v>9.0352467227403463E-2</v>
          </cell>
          <cell r="I76">
            <v>2.0970635669395605E-3</v>
          </cell>
          <cell r="J76">
            <v>0.19006786453427613</v>
          </cell>
          <cell r="K76">
            <v>7.2196375305601844E-3</v>
          </cell>
          <cell r="L76">
            <v>2.2991334347708558E-4</v>
          </cell>
          <cell r="M76">
            <v>4.8573113964464067E-4</v>
          </cell>
          <cell r="N76">
            <v>6.9317333051256549E-2</v>
          </cell>
          <cell r="O76">
            <v>1.9687352568832247E-2</v>
          </cell>
          <cell r="P76">
            <v>1.7676544719853794E-2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0.5739529358835106</v>
          </cell>
          <cell r="G77">
            <v>0.23566989607448438</v>
          </cell>
          <cell r="H77">
            <v>6.8893091244048674E-2</v>
          </cell>
          <cell r="I77">
            <v>1.4827987282042739E-2</v>
          </cell>
          <cell r="J77">
            <v>1.2780076853921979E-3</v>
          </cell>
          <cell r="K77">
            <v>1.1408051029894195E-2</v>
          </cell>
          <cell r="L77">
            <v>4.838732850508254E-4</v>
          </cell>
          <cell r="M77">
            <v>2.880809879990726E-4</v>
          </cell>
          <cell r="N77">
            <v>9.3024171923515558E-2</v>
          </cell>
          <cell r="O77">
            <v>8.6952302030925813E-5</v>
          </cell>
          <cell r="P77">
            <v>8.6952302030925813E-5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0.5739529358835106</v>
          </cell>
          <cell r="G78">
            <v>0.23566989607448438</v>
          </cell>
          <cell r="H78">
            <v>6.8893091244048674E-2</v>
          </cell>
          <cell r="I78">
            <v>1.4827987282042739E-2</v>
          </cell>
          <cell r="J78">
            <v>1.2780076853921979E-3</v>
          </cell>
          <cell r="K78">
            <v>1.1408051029894195E-2</v>
          </cell>
          <cell r="L78">
            <v>4.838732850508254E-4</v>
          </cell>
          <cell r="M78">
            <v>2.880809879990726E-4</v>
          </cell>
          <cell r="N78">
            <v>9.3024171923515558E-2</v>
          </cell>
          <cell r="O78">
            <v>8.6952302030925813E-5</v>
          </cell>
          <cell r="P78">
            <v>8.6952302030925813E-5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0.5739529358835106</v>
          </cell>
          <cell r="G79">
            <v>0.23566989607448438</v>
          </cell>
          <cell r="H79">
            <v>6.8893091244048674E-2</v>
          </cell>
          <cell r="I79">
            <v>1.4827987282042739E-2</v>
          </cell>
          <cell r="J79">
            <v>1.2780076853921979E-3</v>
          </cell>
          <cell r="K79">
            <v>1.1408051029894195E-2</v>
          </cell>
          <cell r="L79">
            <v>4.838732850508254E-4</v>
          </cell>
          <cell r="M79">
            <v>2.880809879990726E-4</v>
          </cell>
          <cell r="N79">
            <v>9.3024171923515558E-2</v>
          </cell>
          <cell r="O79">
            <v>8.6952302030925813E-5</v>
          </cell>
          <cell r="P79">
            <v>8.6952302030925813E-5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0.39128497873386026</v>
          </cell>
          <cell r="G80">
            <v>0.25832388186894628</v>
          </cell>
          <cell r="H80">
            <v>8.5311326881063188E-2</v>
          </cell>
          <cell r="I80">
            <v>6.3770700652306528E-3</v>
          </cell>
          <cell r="J80">
            <v>0.14275304035426253</v>
          </cell>
          <cell r="K80">
            <v>8.7783835536624985E-3</v>
          </cell>
          <cell r="L80">
            <v>3.549939540221832E-4</v>
          </cell>
          <cell r="M80">
            <v>5.3118044699141049E-4</v>
          </cell>
          <cell r="N80">
            <v>7.4198455453486634E-2</v>
          </cell>
          <cell r="O80">
            <v>1.4971085298712708E-2</v>
          </cell>
          <cell r="P80">
            <v>1.7115603389761716E-2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0.29752862327153262</v>
          </cell>
          <cell r="G81">
            <v>0.27328420275264265</v>
          </cell>
          <cell r="H81">
            <v>9.5215439701060486E-2</v>
          </cell>
          <cell r="I81">
            <v>3.2605239135698335E-3</v>
          </cell>
          <cell r="J81">
            <v>0.20763684275431549</v>
          </cell>
          <cell r="K81">
            <v>8.1136911604847133E-3</v>
          </cell>
          <cell r="L81">
            <v>2.6228566600539191E-4</v>
          </cell>
          <cell r="M81">
            <v>6.8786122530370463E-4</v>
          </cell>
          <cell r="N81">
            <v>6.5009461149175468E-2</v>
          </cell>
          <cell r="O81">
            <v>2.1908149531275546E-2</v>
          </cell>
          <cell r="P81">
            <v>2.7092918874634116E-2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0.33146283520828129</v>
          </cell>
          <cell r="G82">
            <v>0.27140586330768268</v>
          </cell>
          <cell r="H82">
            <v>9.0352857822331795E-2</v>
          </cell>
          <cell r="I82">
            <v>2.0970726325735024E-3</v>
          </cell>
          <cell r="J82">
            <v>0.19006450860891858</v>
          </cell>
          <cell r="K82">
            <v>7.2196687411501146E-3</v>
          </cell>
          <cell r="L82">
            <v>2.2991433739555484E-4</v>
          </cell>
          <cell r="M82">
            <v>4.8573323946687571E-4</v>
          </cell>
          <cell r="N82">
            <v>6.9317632711017554E-2</v>
          </cell>
          <cell r="O82">
            <v>1.9687292255388383E-2</v>
          </cell>
          <cell r="P82">
            <v>1.7676621135793835E-2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0.57395293588351048</v>
          </cell>
          <cell r="G83">
            <v>0.23566989607448433</v>
          </cell>
          <cell r="H83">
            <v>6.889309124404866E-2</v>
          </cell>
          <cell r="I83">
            <v>1.4827987282042739E-2</v>
          </cell>
          <cell r="J83">
            <v>1.2780076853921975E-3</v>
          </cell>
          <cell r="K83">
            <v>1.140805102989419E-2</v>
          </cell>
          <cell r="L83">
            <v>4.8387328505082529E-4</v>
          </cell>
          <cell r="M83">
            <v>2.8808098799907255E-4</v>
          </cell>
          <cell r="N83">
            <v>9.3024171923515545E-2</v>
          </cell>
          <cell r="O83">
            <v>8.6952302030925786E-5</v>
          </cell>
          <cell r="P83">
            <v>8.6952302030925786E-5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0.45717110673234435</v>
          </cell>
          <cell r="G86">
            <v>0.22365183716233725</v>
          </cell>
          <cell r="H86">
            <v>7.2182970686318584E-2</v>
          </cell>
          <cell r="I86">
            <v>5.1975921666243203E-3</v>
          </cell>
          <cell r="J86">
            <v>0.13093320545128567</v>
          </cell>
          <cell r="K86">
            <v>7.1347473642123281E-3</v>
          </cell>
          <cell r="L86">
            <v>6.7920965920121896E-4</v>
          </cell>
          <cell r="M86">
            <v>4.7372218094951404E-4</v>
          </cell>
          <cell r="N86">
            <v>7.6429372734086551E-2</v>
          </cell>
          <cell r="O86">
            <v>1.370308092472365E-2</v>
          </cell>
          <cell r="P86">
            <v>1.2443154937916782E-2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0.69060977318165673</v>
          </cell>
          <cell r="G96">
            <v>0.11723563419323522</v>
          </cell>
          <cell r="H96">
            <v>1.3443524665332229E-2</v>
          </cell>
          <cell r="I96">
            <v>0</v>
          </cell>
          <cell r="J96">
            <v>4.3248287020638508E-2</v>
          </cell>
          <cell r="K96">
            <v>9.9247322158145281E-3</v>
          </cell>
          <cell r="L96">
            <v>2.2547719302875332E-3</v>
          </cell>
          <cell r="M96">
            <v>4.7097581000937739E-4</v>
          </cell>
          <cell r="N96">
            <v>0.11692730019888024</v>
          </cell>
          <cell r="O96">
            <v>2.9425003920729052E-3</v>
          </cell>
          <cell r="P96">
            <v>2.9425003920729052E-3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0.55454580007144583</v>
          </cell>
          <cell r="G100">
            <v>0.23366163055648898</v>
          </cell>
          <cell r="H100">
            <v>7.0505231700654217E-2</v>
          </cell>
          <cell r="I100">
            <v>3.0578751931953477E-2</v>
          </cell>
          <cell r="J100">
            <v>3.4054379448933744E-3</v>
          </cell>
          <cell r="K100">
            <v>1.0254137391634282E-2</v>
          </cell>
          <cell r="L100">
            <v>5.9202579714308129E-4</v>
          </cell>
          <cell r="M100">
            <v>2.0905908365479977E-4</v>
          </cell>
          <cell r="N100">
            <v>9.5784531331132544E-2</v>
          </cell>
          <cell r="O100">
            <v>2.3169709549991703E-4</v>
          </cell>
          <cell r="P100">
            <v>2.3169709549991703E-4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0.86235826893202772</v>
          </cell>
          <cell r="G105">
            <v>2.5592837996875121E-2</v>
          </cell>
          <cell r="H105">
            <v>3.5820601263342471E-3</v>
          </cell>
          <cell r="I105">
            <v>7.6404524420265948E-3</v>
          </cell>
          <cell r="J105">
            <v>4.7296432902012766E-3</v>
          </cell>
          <cell r="K105">
            <v>3.1433572757685047E-3</v>
          </cell>
          <cell r="L105">
            <v>2.3882566193309516E-3</v>
          </cell>
          <cell r="M105">
            <v>4.9885803556912916E-4</v>
          </cell>
          <cell r="N105">
            <v>9.0020287086435821E-2</v>
          </cell>
          <cell r="O105">
            <v>2.2989097715358116E-5</v>
          </cell>
          <cell r="P105">
            <v>2.2989097715358116E-5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0.34691609455512024</v>
          </cell>
          <cell r="G106">
            <v>0.26162783484135405</v>
          </cell>
          <cell r="H106">
            <v>8.8932726474006199E-2</v>
          </cell>
          <cell r="I106">
            <v>5.1777146697906196E-3</v>
          </cell>
          <cell r="J106">
            <v>0.17860147418075994</v>
          </cell>
          <cell r="K106">
            <v>7.9153237085492628E-3</v>
          </cell>
          <cell r="L106">
            <v>3.5191914803707686E-4</v>
          </cell>
          <cell r="M106">
            <v>5.9072883061971916E-4</v>
          </cell>
          <cell r="N106">
            <v>6.9575389581748096E-2</v>
          </cell>
          <cell r="O106">
            <v>1.8793821061590867E-2</v>
          </cell>
          <cell r="P106">
            <v>2.151697294842413E-2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0.30581440549898015</v>
          </cell>
          <cell r="G107">
            <v>0.27308647675752384</v>
          </cell>
          <cell r="H107">
            <v>9.4178116047407237E-2</v>
          </cell>
          <cell r="I107">
            <v>3.0107592194451435E-3</v>
          </cell>
          <cell r="J107">
            <v>0.20268480662838889</v>
          </cell>
          <cell r="K107">
            <v>7.921726141386894E-3</v>
          </cell>
          <cell r="L107">
            <v>2.5548767883337112E-4</v>
          </cell>
          <cell r="M107">
            <v>6.4226118941823715E-4</v>
          </cell>
          <cell r="N107">
            <v>6.6080333512755995E-2</v>
          </cell>
          <cell r="O107">
            <v>2.1370624842668041E-2</v>
          </cell>
          <cell r="P107">
            <v>2.4955002483192247E-2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0.33288004395456611</v>
          </cell>
          <cell r="G108">
            <v>0.27171870678621096</v>
          </cell>
          <cell r="H108">
            <v>9.0623113039099493E-2</v>
          </cell>
          <cell r="I108">
            <v>2.3109312055330324E-3</v>
          </cell>
          <cell r="J108">
            <v>0.18721810926302077</v>
          </cell>
          <cell r="K108">
            <v>7.3357019318659828E-3</v>
          </cell>
          <cell r="L108">
            <v>2.3618420326831032E-4</v>
          </cell>
          <cell r="M108">
            <v>4.9768588003707413E-4</v>
          </cell>
          <cell r="N108">
            <v>6.9472004999443823E-2</v>
          </cell>
          <cell r="O108">
            <v>1.9581861189196633E-2</v>
          </cell>
          <cell r="P108">
            <v>1.8125657547757971E-2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0.54980339732568873</v>
          </cell>
          <cell r="G109">
            <v>0.23489214552262752</v>
          </cell>
          <cell r="H109">
            <v>7.0950711061295746E-2</v>
          </cell>
          <cell r="I109">
            <v>2.7937052526922794E-2</v>
          </cell>
          <cell r="J109">
            <v>8.9557607417306041E-3</v>
          </cell>
          <cell r="K109">
            <v>1.0313106544464525E-2</v>
          </cell>
          <cell r="L109">
            <v>5.7095195261179293E-4</v>
          </cell>
          <cell r="M109">
            <v>2.3062552085483299E-4</v>
          </cell>
          <cell r="N109">
            <v>9.4603155901342148E-2</v>
          </cell>
          <cell r="O109">
            <v>8.2713379679515272E-4</v>
          </cell>
          <cell r="P109">
            <v>9.1595910566649079E-4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0.86239855335147719</v>
          </cell>
          <cell r="G110">
            <v>2.4854607285035652E-2</v>
          </cell>
          <cell r="H110">
            <v>3.2595719533954157E-3</v>
          </cell>
          <cell r="I110">
            <v>8.0978233450643526E-3</v>
          </cell>
          <cell r="J110">
            <v>4.3241271332414549E-3</v>
          </cell>
          <cell r="K110">
            <v>3.202369342380424E-3</v>
          </cell>
          <cell r="L110">
            <v>2.4471698798235221E-3</v>
          </cell>
          <cell r="M110">
            <v>5.1207691206735185E-4</v>
          </cell>
          <cell r="N110">
            <v>9.0807238400404694E-2</v>
          </cell>
          <cell r="O110">
            <v>3.6962177257382196E-5</v>
          </cell>
          <cell r="P110">
            <v>5.9500219852374264E-5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0.39593990413133667</v>
          </cell>
          <cell r="G111">
            <v>0.2626206937122651</v>
          </cell>
          <cell r="H111">
            <v>8.4914709946003655E-2</v>
          </cell>
          <cell r="I111">
            <v>5.4479084699230185E-3</v>
          </cell>
          <cell r="J111">
            <v>0.13870694063173358</v>
          </cell>
          <cell r="K111">
            <v>8.3366868608218125E-3</v>
          </cell>
          <cell r="L111">
            <v>2.9717852086393233E-4</v>
          </cell>
          <cell r="M111">
            <v>4.3487041372034186E-4</v>
          </cell>
          <cell r="N111">
            <v>7.5703726236430943E-2</v>
          </cell>
          <cell r="O111">
            <v>1.4504388641501E-2</v>
          </cell>
          <cell r="P111">
            <v>1.3092992435400096E-2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0.45003656976339573</v>
          </cell>
          <cell r="G112">
            <v>0.23376747953762961</v>
          </cell>
          <cell r="H112">
            <v>7.5440933951881575E-2</v>
          </cell>
          <cell r="I112">
            <v>9.9447222534804203E-3</v>
          </cell>
          <cell r="J112">
            <v>0.11982753837324711</v>
          </cell>
          <cell r="K112">
            <v>7.5326759188435004E-3</v>
          </cell>
          <cell r="L112">
            <v>5.8081868903783079E-4</v>
          </cell>
          <cell r="M112">
            <v>4.2203865902678693E-4</v>
          </cell>
          <cell r="N112">
            <v>7.8598968290033308E-2</v>
          </cell>
          <cell r="O112">
            <v>1.2496537703950065E-2</v>
          </cell>
          <cell r="P112">
            <v>1.1351716859474191E-2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0.33247925775564097</v>
          </cell>
          <cell r="G113">
            <v>0.2726187401296038</v>
          </cell>
          <cell r="H113">
            <v>9.0811000823005833E-2</v>
          </cell>
          <cell r="I113">
            <v>2.1211860988384901E-3</v>
          </cell>
          <cell r="J113">
            <v>0.18688974701161101</v>
          </cell>
          <cell r="K113">
            <v>7.2627625049151026E-3</v>
          </cell>
          <cell r="L113">
            <v>2.313367315388212E-4</v>
          </cell>
          <cell r="M113">
            <v>4.9045427121265214E-4</v>
          </cell>
          <cell r="N113">
            <v>6.9565970831419022E-2</v>
          </cell>
          <cell r="O113">
            <v>1.9654678179856885E-2</v>
          </cell>
          <cell r="P113">
            <v>1.7874865662357339E-2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0.33146140229619087</v>
          </cell>
          <cell r="G114">
            <v>0.27140469002156548</v>
          </cell>
          <cell r="H114">
            <v>9.0352467227403421E-2</v>
          </cell>
          <cell r="I114">
            <v>2.0970635669395601E-3</v>
          </cell>
          <cell r="J114">
            <v>0.19006786453427613</v>
          </cell>
          <cell r="K114">
            <v>7.2196375305601853E-3</v>
          </cell>
          <cell r="L114">
            <v>2.2991334347708552E-4</v>
          </cell>
          <cell r="M114">
            <v>4.8573113964464062E-4</v>
          </cell>
          <cell r="N114">
            <v>6.9317333051256522E-2</v>
          </cell>
          <cell r="O114">
            <v>1.9687352568832247E-2</v>
          </cell>
          <cell r="P114">
            <v>1.767654471985379E-2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0.55454580007144583</v>
          </cell>
          <cell r="G115">
            <v>0.23366163055648895</v>
          </cell>
          <cell r="H115">
            <v>7.0505231700654203E-2</v>
          </cell>
          <cell r="I115">
            <v>3.057875193195347E-2</v>
          </cell>
          <cell r="J115">
            <v>3.4054379448933744E-3</v>
          </cell>
          <cell r="K115">
            <v>1.0254137391634282E-2</v>
          </cell>
          <cell r="L115">
            <v>5.9202579714308107E-4</v>
          </cell>
          <cell r="M115">
            <v>2.0905908365479971E-4</v>
          </cell>
          <cell r="N115">
            <v>9.5784531331132516E-2</v>
          </cell>
          <cell r="O115">
            <v>2.3169709549991698E-4</v>
          </cell>
          <cell r="P115">
            <v>2.3169709549991698E-4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0.86284679695736199</v>
          </cell>
          <cell r="G116">
            <v>2.4673612868819531E-2</v>
          </cell>
          <cell r="H116">
            <v>3.1873230922813659E-3</v>
          </cell>
          <cell r="I116">
            <v>8.0888216349666153E-3</v>
          </cell>
          <cell r="J116">
            <v>4.1797274739349081E-3</v>
          </cell>
          <cell r="K116">
            <v>3.1940205480307181E-3</v>
          </cell>
          <cell r="L116">
            <v>2.4483797443338581E-3</v>
          </cell>
          <cell r="M116">
            <v>5.1141652856710068E-4</v>
          </cell>
          <cell r="N116">
            <v>9.0829203500974801E-2</v>
          </cell>
          <cell r="O116">
            <v>2.0348825364479716E-5</v>
          </cell>
          <cell r="P116">
            <v>2.0348825364479716E-5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0.36291502004735204</v>
          </cell>
          <cell r="G118">
            <v>0.26873303635525853</v>
          </cell>
          <cell r="H118">
            <v>8.7404307664736863E-2</v>
          </cell>
          <cell r="I118">
            <v>5.6263487687379923E-3</v>
          </cell>
          <cell r="J118">
            <v>0.15894079068656969</v>
          </cell>
          <cell r="K118">
            <v>7.9135453075103151E-3</v>
          </cell>
          <cell r="L118">
            <v>3.1622595314719643E-4</v>
          </cell>
          <cell r="M118">
            <v>6.0013630389558451E-4</v>
          </cell>
          <cell r="N118">
            <v>7.2696262505916404E-2</v>
          </cell>
          <cell r="O118">
            <v>1.6393465152462337E-2</v>
          </cell>
          <cell r="P118">
            <v>1.8460861204237303E-2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0.31114267940700896</v>
          </cell>
          <cell r="G119">
            <v>0.27877944859878495</v>
          </cell>
          <cell r="H119">
            <v>9.3550057519757285E-2</v>
          </cell>
          <cell r="I119">
            <v>2.8663313905332027E-3</v>
          </cell>
          <cell r="J119">
            <v>0.19394882610956868</v>
          </cell>
          <cell r="K119">
            <v>7.63643327021616E-3</v>
          </cell>
          <cell r="L119">
            <v>2.3950696992560097E-4</v>
          </cell>
          <cell r="M119">
            <v>6.6065780598196545E-4</v>
          </cell>
          <cell r="N119">
            <v>6.7923849558387372E-2</v>
          </cell>
          <cell r="O119">
            <v>2.0124843929691241E-2</v>
          </cell>
          <cell r="P119">
            <v>2.3127365440144786E-2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0.32687647823364613</v>
          </cell>
          <cell r="G120">
            <v>0.28463106212936795</v>
          </cell>
          <cell r="H120">
            <v>9.1350625580580783E-2</v>
          </cell>
          <cell r="I120">
            <v>2.3967633025696569E-3</v>
          </cell>
          <cell r="J120">
            <v>0.18001093228787673</v>
          </cell>
          <cell r="K120">
            <v>7.0618679456209048E-3</v>
          </cell>
          <cell r="L120">
            <v>2.0753038960689502E-4</v>
          </cell>
          <cell r="M120">
            <v>5.9266426155809323E-4</v>
          </cell>
          <cell r="N120">
            <v>7.0523264151926252E-2</v>
          </cell>
          <cell r="O120">
            <v>1.8076917492750467E-2</v>
          </cell>
          <cell r="P120">
            <v>1.8271894224496051E-2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0.56130069472595967</v>
          </cell>
          <cell r="G121">
            <v>0.2397843705785199</v>
          </cell>
          <cell r="H121">
            <v>6.7490510263440592E-2</v>
          </cell>
          <cell r="I121">
            <v>2.0774854981060294E-2</v>
          </cell>
          <cell r="J121">
            <v>3.5635625424511709E-3</v>
          </cell>
          <cell r="K121">
            <v>1.0604293269247193E-2</v>
          </cell>
          <cell r="L121">
            <v>4.8404877510644094E-4</v>
          </cell>
          <cell r="M121">
            <v>3.469874466612015E-4</v>
          </cell>
          <cell r="N121">
            <v>9.4979316518516571E-2</v>
          </cell>
          <cell r="O121">
            <v>3.1865546295926168E-4</v>
          </cell>
          <cell r="P121">
            <v>3.5270543607797839E-4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0.88736645199394937</v>
          </cell>
          <cell r="G122">
            <v>2.1154657439795412E-2</v>
          </cell>
          <cell r="H122">
            <v>-9.8839609118332272E-4</v>
          </cell>
          <cell r="I122">
            <v>8.2601730060492904E-3</v>
          </cell>
          <cell r="J122">
            <v>-1.890095635943616E-3</v>
          </cell>
          <cell r="K122">
            <v>3.0478105840977807E-3</v>
          </cell>
          <cell r="L122">
            <v>2.5206273772457317E-3</v>
          </cell>
          <cell r="M122">
            <v>5.2568159064511741E-4</v>
          </cell>
          <cell r="N122">
            <v>8.0311699385698168E-2</v>
          </cell>
          <cell r="O122">
            <v>-1.7007769085157574E-4</v>
          </cell>
          <cell r="P122">
            <v>-1.3853195950257506E-4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0.38573521963283786</v>
          </cell>
          <cell r="G123">
            <v>0.27658155686736469</v>
          </cell>
          <cell r="H123">
            <v>8.5809995142821532E-2</v>
          </cell>
          <cell r="I123">
            <v>6.0073453561877268E-3</v>
          </cell>
          <cell r="J123">
            <v>0.1323871140801898</v>
          </cell>
          <cell r="K123">
            <v>8.0241564947196257E-3</v>
          </cell>
          <cell r="L123">
            <v>2.6646764948736975E-4</v>
          </cell>
          <cell r="M123">
            <v>5.7472910827803926E-4</v>
          </cell>
          <cell r="N123">
            <v>7.7629843096128887E-2</v>
          </cell>
          <cell r="O123">
            <v>1.3257222280020638E-2</v>
          </cell>
          <cell r="P123">
            <v>1.3726343241116969E-2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0.36178861210198698</v>
          </cell>
          <cell r="G125">
            <v>0.40885866791325781</v>
          </cell>
          <cell r="H125">
            <v>8.7274781493680467E-2</v>
          </cell>
          <cell r="I125">
            <v>1.3855137423424089E-2</v>
          </cell>
          <cell r="J125">
            <v>9.4869287521968035E-3</v>
          </cell>
          <cell r="K125">
            <v>6.0821251545547985E-3</v>
          </cell>
          <cell r="L125">
            <v>2.7037568682898802E-5</v>
          </cell>
          <cell r="M125">
            <v>1.9097553951545605E-3</v>
          </cell>
          <cell r="N125">
            <v>0.10214807996175654</v>
          </cell>
          <cell r="O125">
            <v>-5.6452571541118603E-3</v>
          </cell>
          <cell r="P125">
            <v>1.421413023594629E-2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0.14038346234486507</v>
          </cell>
          <cell r="G126">
            <v>0.71318574498991649</v>
          </cell>
          <cell r="H126">
            <v>0.11842203170051734</v>
          </cell>
          <cell r="I126">
            <v>1.1060434979082505E-2</v>
          </cell>
          <cell r="J126">
            <v>-0.12085475304450499</v>
          </cell>
          <cell r="K126">
            <v>3.3622719516811168E-4</v>
          </cell>
          <cell r="L126">
            <v>-4.3774400615966349E-4</v>
          </cell>
          <cell r="M126">
            <v>5.279651421631666E-3</v>
          </cell>
          <cell r="N126">
            <v>0.13162705179441272</v>
          </cell>
          <cell r="O126">
            <v>-3.6425052993483052E-2</v>
          </cell>
          <cell r="P126">
            <v>3.7422945618559834E-2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0.28148037534607262</v>
          </cell>
          <cell r="G127">
            <v>0.39901081200512756</v>
          </cell>
          <cell r="H127">
            <v>9.8169621122604647E-2</v>
          </cell>
          <cell r="I127">
            <v>4.3593145459427246E-3</v>
          </cell>
          <cell r="J127">
            <v>9.8849079409230267E-2</v>
          </cell>
          <cell r="K127">
            <v>5.1764946969195293E-3</v>
          </cell>
          <cell r="L127">
            <v>3.1742575416249624E-5</v>
          </cell>
          <cell r="M127">
            <v>1.643252752715722E-3</v>
          </cell>
          <cell r="N127">
            <v>8.5916514614877676E-2</v>
          </cell>
          <cell r="O127">
            <v>3.5425281012199513E-3</v>
          </cell>
          <cell r="P127">
            <v>2.1820264829873048E-2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0.50308082342474425</v>
          </cell>
          <cell r="G128">
            <v>0.2928146238880775</v>
          </cell>
          <cell r="H128">
            <v>6.7673158748372139E-2</v>
          </cell>
          <cell r="I128">
            <v>2.099679626077226E-2</v>
          </cell>
          <cell r="J128">
            <v>7.2398855852942232E-4</v>
          </cell>
          <cell r="K128">
            <v>8.8378337321451915E-3</v>
          </cell>
          <cell r="L128">
            <v>2.2020509054368839E-4</v>
          </cell>
          <cell r="M128">
            <v>7.6731347979933898E-4</v>
          </cell>
          <cell r="N128">
            <v>0.10476570215521881</v>
          </cell>
          <cell r="O128">
            <v>4.2130568806219436E-5</v>
          </cell>
          <cell r="P128">
            <v>7.7424092991167456E-5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0.50139742707528989</v>
          </cell>
          <cell r="G129">
            <v>0.12033252263872518</v>
          </cell>
          <cell r="H129">
            <v>6.8114651595801032E-2</v>
          </cell>
          <cell r="I129">
            <v>6.0714193682481297E-3</v>
          </cell>
          <cell r="J129">
            <v>8.9423350243807501E-2</v>
          </cell>
          <cell r="K129">
            <v>6.0029540948875063E-3</v>
          </cell>
          <cell r="L129">
            <v>7.7865419244107701E-4</v>
          </cell>
          <cell r="M129">
            <v>2.4738599267528489E-4</v>
          </cell>
          <cell r="N129">
            <v>0.19772037452580613</v>
          </cell>
          <cell r="O129">
            <v>5.0536599669946591E-3</v>
          </cell>
          <cell r="P129">
            <v>4.857600305322788E-3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0.35003193557026691</v>
          </cell>
          <cell r="G130">
            <v>0.33718781650695512</v>
          </cell>
          <cell r="H130">
            <v>8.8825758651886022E-2</v>
          </cell>
          <cell r="I130">
            <v>8.8083305543686825E-3</v>
          </cell>
          <cell r="J130">
            <v>9.7541188902669079E-2</v>
          </cell>
          <cell r="K130">
            <v>6.7166567176732356E-3</v>
          </cell>
          <cell r="L130">
            <v>1.3640099412637528E-4</v>
          </cell>
          <cell r="M130">
            <v>1.1759849285107031E-3</v>
          </cell>
          <cell r="N130">
            <v>8.7144287010571989E-2</v>
          </cell>
          <cell r="O130">
            <v>6.9992584159977748E-3</v>
          </cell>
          <cell r="P130">
            <v>1.543234021073161E-2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0.3856856628537067</v>
          </cell>
          <cell r="G131">
            <v>0.2587265979626876</v>
          </cell>
          <cell r="H131">
            <v>8.4028318824677803E-2</v>
          </cell>
          <cell r="I131">
            <v>7.2373745199493652E-3</v>
          </cell>
          <cell r="J131">
            <v>0.15149665204258275</v>
          </cell>
          <cell r="K131">
            <v>7.8623508660907518E-3</v>
          </cell>
          <cell r="L131">
            <v>2.9850537202399588E-4</v>
          </cell>
          <cell r="M131">
            <v>4.5538109804565572E-4</v>
          </cell>
          <cell r="N131">
            <v>7.4013040352536308E-2</v>
          </cell>
          <cell r="O131">
            <v>1.5863516775958177E-2</v>
          </cell>
          <cell r="P131">
            <v>1.4332599331741113E-2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0.33292648772097772</v>
          </cell>
          <cell r="G132">
            <v>0.27261022483853048</v>
          </cell>
          <cell r="H132">
            <v>9.0754641415634926E-2</v>
          </cell>
          <cell r="I132">
            <v>2.1066070784884934E-3</v>
          </cell>
          <cell r="J132">
            <v>0.18662426619711922</v>
          </cell>
          <cell r="K132">
            <v>7.2518739817523199E-3</v>
          </cell>
          <cell r="L132">
            <v>2.3094070751542381E-4</v>
          </cell>
          <cell r="M132">
            <v>4.8792824252852368E-4</v>
          </cell>
          <cell r="N132">
            <v>6.9624276143964117E-2</v>
          </cell>
          <cell r="O132">
            <v>1.9625842654286102E-2</v>
          </cell>
          <cell r="P132">
            <v>1.7756911019202796E-2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0.33146140229619098</v>
          </cell>
          <cell r="G133">
            <v>0.27140469002156553</v>
          </cell>
          <cell r="H133">
            <v>9.0352467227403463E-2</v>
          </cell>
          <cell r="I133">
            <v>2.0970635669395601E-3</v>
          </cell>
          <cell r="J133">
            <v>0.19006786453427613</v>
          </cell>
          <cell r="K133">
            <v>7.2196375305601844E-3</v>
          </cell>
          <cell r="L133">
            <v>2.2991334347708555E-4</v>
          </cell>
          <cell r="M133">
            <v>4.8573113964464062E-4</v>
          </cell>
          <cell r="N133">
            <v>6.9317333051256549E-2</v>
          </cell>
          <cell r="O133">
            <v>1.9687352568832247E-2</v>
          </cell>
          <cell r="P133">
            <v>1.7676544719853794E-2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0.60299989761271666</v>
          </cell>
          <cell r="G134">
            <v>0.20441163728761835</v>
          </cell>
          <cell r="H134">
            <v>5.71319705394066E-2</v>
          </cell>
          <cell r="I134">
            <v>2.8826795619965689E-2</v>
          </cell>
          <cell r="J134">
            <v>2.364544331504459E-3</v>
          </cell>
          <cell r="K134">
            <v>1.0521175550498769E-2</v>
          </cell>
          <cell r="L134">
            <v>5.5387744663401648E-4</v>
          </cell>
          <cell r="M134">
            <v>3.1898428376861589E-4</v>
          </cell>
          <cell r="N134">
            <v>9.2549362497726731E-2</v>
          </cell>
          <cell r="O134">
            <v>1.6087741508017108E-4</v>
          </cell>
          <cell r="P134">
            <v>1.6087741508017108E-4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N12"/>
  <sheetViews>
    <sheetView tabSelected="1" view="pageLayout" zoomScaleNormal="80" workbookViewId="0">
      <selection activeCell="G3" sqref="G3"/>
    </sheetView>
  </sheetViews>
  <sheetFormatPr defaultColWidth="9" defaultRowHeight="15.75"/>
  <cols>
    <col min="1" max="1" width="17.5" style="6" customWidth="1"/>
    <col min="2" max="2" width="2.25" style="7" customWidth="1"/>
    <col min="3" max="3" width="15.5" style="6" customWidth="1"/>
    <col min="4" max="4" width="3.125" style="4" customWidth="1"/>
    <col min="5" max="5" width="19" style="4" customWidth="1"/>
    <col min="6" max="6" width="3.125" style="4" customWidth="1"/>
    <col min="7" max="7" width="12.875" style="4" customWidth="1"/>
    <col min="8" max="16384" width="9" style="4"/>
  </cols>
  <sheetData>
    <row r="1" spans="1:14" ht="18.75">
      <c r="A1" s="1" t="s">
        <v>80</v>
      </c>
      <c r="B1" s="2"/>
      <c r="C1" s="3"/>
      <c r="D1" s="25"/>
      <c r="E1" s="25"/>
      <c r="F1" s="25"/>
      <c r="G1" s="25"/>
    </row>
    <row r="2" spans="1:14">
      <c r="A2" s="6" t="s">
        <v>78</v>
      </c>
      <c r="F2" s="25"/>
      <c r="G2" s="25"/>
    </row>
    <row r="4" spans="1:14" ht="32.25" customHeight="1">
      <c r="A4" s="1" t="s">
        <v>79</v>
      </c>
      <c r="B4" s="2"/>
      <c r="C4" s="3"/>
      <c r="D4" s="25"/>
      <c r="E4" s="25"/>
    </row>
    <row r="5" spans="1:14">
      <c r="B5" s="5"/>
      <c r="C5" s="8"/>
    </row>
    <row r="6" spans="1:14" ht="47.25">
      <c r="A6" s="26" t="s">
        <v>73</v>
      </c>
      <c r="B6" s="23"/>
      <c r="C6" s="24"/>
      <c r="E6" s="26" t="s">
        <v>74</v>
      </c>
      <c r="F6" s="23"/>
      <c r="G6" s="24"/>
    </row>
    <row r="7" spans="1:14" ht="31.5">
      <c r="A7" s="32" t="s">
        <v>75</v>
      </c>
      <c r="B7" s="5"/>
      <c r="C7" s="9" t="s">
        <v>6</v>
      </c>
      <c r="E7" s="32" t="s">
        <v>77</v>
      </c>
      <c r="F7" s="5"/>
      <c r="G7" s="32" t="s">
        <v>76</v>
      </c>
    </row>
    <row r="8" spans="1:14">
      <c r="A8" s="27">
        <f>'Res Blocking'!M14</f>
        <v>4.82</v>
      </c>
      <c r="B8" s="28"/>
      <c r="C8" s="29">
        <f>'Res Blocking'!O14+'Res Blocking'!O34+'Res Blocking'!O54</f>
        <v>121063.94</v>
      </c>
      <c r="D8" s="30"/>
      <c r="E8" s="31">
        <f>SUM('NM Data'!C2:C1943)</f>
        <v>6293.7599999999629</v>
      </c>
      <c r="F8" s="30"/>
      <c r="G8" s="27">
        <f>ROUND(C8/E8/12,2)</f>
        <v>1.6</v>
      </c>
    </row>
    <row r="9" spans="1:14">
      <c r="C9" s="75"/>
      <c r="E9" s="30"/>
      <c r="G9" s="27"/>
    </row>
    <row r="11" spans="1:14" s="7" customFormat="1">
      <c r="A11" s="6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7" customFormat="1">
      <c r="A12" s="6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</sheetData>
  <scenarios current="1" show="0">
    <scenario name="Present Energy" locked="1" count="1" user="Author">
      <inputCells r="J616" undone="1" val="2.0165" numFmtId="165"/>
    </scenario>
    <scenario name="Proposed Energy" locked="1" count="1" user="Author">
      <inputCells r="J616" undone="1" val="2.3826" numFmtId="165"/>
    </scenario>
  </scenarios>
  <printOptions horizontalCentered="1"/>
  <pageMargins left="1" right="0.5" top="1" bottom="0.55000000000000004" header="0.25" footer="0.25"/>
  <pageSetup fitToHeight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45"/>
  <sheetViews>
    <sheetView topLeftCell="A1908" workbookViewId="0">
      <selection activeCell="C1945" sqref="C1945"/>
    </sheetView>
  </sheetViews>
  <sheetFormatPr defaultColWidth="8.625" defaultRowHeight="15"/>
  <cols>
    <col min="1" max="1" width="10.125" style="18" customWidth="1"/>
    <col min="2" max="2" width="12.625" style="18" customWidth="1"/>
    <col min="3" max="3" width="13.25" style="18" customWidth="1"/>
    <col min="4" max="4" width="11.25" style="18" customWidth="1"/>
    <col min="5" max="5" width="10.125" style="18" customWidth="1"/>
    <col min="6" max="8" width="8.625" style="18"/>
    <col min="9" max="9" width="10.75" style="18" customWidth="1"/>
    <col min="10" max="16384" width="8.625" style="18"/>
  </cols>
  <sheetData>
    <row r="1" spans="1:5" ht="33.75">
      <c r="A1" s="16" t="s">
        <v>37</v>
      </c>
      <c r="B1" s="16" t="s">
        <v>38</v>
      </c>
      <c r="C1" s="16" t="s">
        <v>39</v>
      </c>
      <c r="D1" s="16" t="s">
        <v>40</v>
      </c>
      <c r="E1" s="17" t="s">
        <v>41</v>
      </c>
    </row>
    <row r="2" spans="1:5">
      <c r="A2" s="19" t="s">
        <v>42</v>
      </c>
      <c r="B2" s="19" t="s">
        <v>43</v>
      </c>
      <c r="C2" s="20">
        <v>0.8</v>
      </c>
      <c r="D2" s="19" t="s">
        <v>44</v>
      </c>
      <c r="E2" s="21">
        <v>37558</v>
      </c>
    </row>
    <row r="3" spans="1:5">
      <c r="A3" s="19" t="s">
        <v>42</v>
      </c>
      <c r="B3" s="19" t="s">
        <v>45</v>
      </c>
      <c r="C3" s="20">
        <v>1.6</v>
      </c>
      <c r="D3" s="19" t="s">
        <v>46</v>
      </c>
      <c r="E3" s="21">
        <v>37635</v>
      </c>
    </row>
    <row r="4" spans="1:5">
      <c r="A4" s="19" t="s">
        <v>42</v>
      </c>
      <c r="B4" s="19" t="s">
        <v>43</v>
      </c>
      <c r="C4" s="20">
        <v>3.96</v>
      </c>
      <c r="D4" s="19" t="s">
        <v>47</v>
      </c>
      <c r="E4" s="21">
        <v>37659</v>
      </c>
    </row>
    <row r="5" spans="1:5">
      <c r="A5" s="19" t="s">
        <v>42</v>
      </c>
      <c r="B5" s="19" t="s">
        <v>48</v>
      </c>
      <c r="C5" s="20">
        <v>25</v>
      </c>
      <c r="D5" s="19" t="s">
        <v>49</v>
      </c>
      <c r="E5" s="21">
        <v>37779</v>
      </c>
    </row>
    <row r="6" spans="1:5">
      <c r="A6" s="19" t="s">
        <v>42</v>
      </c>
      <c r="B6" s="19" t="s">
        <v>43</v>
      </c>
      <c r="C6" s="20">
        <v>1.4</v>
      </c>
      <c r="D6" s="19" t="s">
        <v>46</v>
      </c>
      <c r="E6" s="21">
        <v>37805</v>
      </c>
    </row>
    <row r="7" spans="1:5">
      <c r="A7" s="19" t="s">
        <v>42</v>
      </c>
      <c r="B7" s="19" t="s">
        <v>43</v>
      </c>
      <c r="C7" s="20">
        <v>0.6</v>
      </c>
      <c r="D7" s="19" t="s">
        <v>50</v>
      </c>
      <c r="E7" s="21">
        <v>38162</v>
      </c>
    </row>
    <row r="8" spans="1:5">
      <c r="A8" s="19" t="s">
        <v>42</v>
      </c>
      <c r="B8" s="19" t="s">
        <v>43</v>
      </c>
      <c r="C8" s="20">
        <v>2</v>
      </c>
      <c r="D8" s="19" t="s">
        <v>51</v>
      </c>
      <c r="E8" s="21">
        <v>38187</v>
      </c>
    </row>
    <row r="9" spans="1:5">
      <c r="A9" s="19" t="s">
        <v>42</v>
      </c>
      <c r="B9" s="19" t="s">
        <v>43</v>
      </c>
      <c r="C9" s="20">
        <v>4</v>
      </c>
      <c r="D9" s="19" t="s">
        <v>46</v>
      </c>
      <c r="E9" s="21">
        <v>38271</v>
      </c>
    </row>
    <row r="10" spans="1:5">
      <c r="A10" s="19" t="s">
        <v>42</v>
      </c>
      <c r="B10" s="19" t="s">
        <v>45</v>
      </c>
      <c r="C10" s="20">
        <v>7</v>
      </c>
      <c r="D10" s="19" t="s">
        <v>52</v>
      </c>
      <c r="E10" s="21">
        <v>38357</v>
      </c>
    </row>
    <row r="11" spans="1:5">
      <c r="A11" s="19" t="s">
        <v>42</v>
      </c>
      <c r="B11" s="19" t="s">
        <v>43</v>
      </c>
      <c r="C11" s="20">
        <v>2</v>
      </c>
      <c r="D11" s="19" t="s">
        <v>53</v>
      </c>
      <c r="E11" s="21">
        <v>38527</v>
      </c>
    </row>
    <row r="12" spans="1:5">
      <c r="A12" s="19" t="s">
        <v>42</v>
      </c>
      <c r="B12" s="19" t="s">
        <v>43</v>
      </c>
      <c r="C12" s="20">
        <v>3</v>
      </c>
      <c r="D12" s="19" t="s">
        <v>44</v>
      </c>
      <c r="E12" s="21">
        <v>38589</v>
      </c>
    </row>
    <row r="13" spans="1:5">
      <c r="A13" s="19" t="s">
        <v>42</v>
      </c>
      <c r="B13" s="19" t="s">
        <v>43</v>
      </c>
      <c r="C13" s="20">
        <v>1</v>
      </c>
      <c r="D13" s="19" t="s">
        <v>46</v>
      </c>
      <c r="E13" s="21">
        <v>38599</v>
      </c>
    </row>
    <row r="14" spans="1:5">
      <c r="A14" s="19" t="s">
        <v>42</v>
      </c>
      <c r="B14" s="19" t="s">
        <v>43</v>
      </c>
      <c r="C14" s="20">
        <v>1</v>
      </c>
      <c r="D14" s="19" t="s">
        <v>46</v>
      </c>
      <c r="E14" s="21">
        <v>38599</v>
      </c>
    </row>
    <row r="15" spans="1:5">
      <c r="A15" s="19" t="s">
        <v>42</v>
      </c>
      <c r="B15" s="19" t="s">
        <v>43</v>
      </c>
      <c r="C15" s="20">
        <v>1</v>
      </c>
      <c r="D15" s="19" t="s">
        <v>46</v>
      </c>
      <c r="E15" s="21">
        <v>38599</v>
      </c>
    </row>
    <row r="16" spans="1:5">
      <c r="A16" s="19" t="s">
        <v>42</v>
      </c>
      <c r="B16" s="19" t="s">
        <v>43</v>
      </c>
      <c r="C16" s="20">
        <v>1</v>
      </c>
      <c r="D16" s="19" t="s">
        <v>46</v>
      </c>
      <c r="E16" s="21">
        <v>38599</v>
      </c>
    </row>
    <row r="17" spans="1:5">
      <c r="A17" s="19" t="s">
        <v>42</v>
      </c>
      <c r="B17" s="19" t="s">
        <v>43</v>
      </c>
      <c r="C17" s="20">
        <v>1</v>
      </c>
      <c r="D17" s="19" t="s">
        <v>46</v>
      </c>
      <c r="E17" s="21">
        <v>38599</v>
      </c>
    </row>
    <row r="18" spans="1:5">
      <c r="A18" s="19" t="s">
        <v>42</v>
      </c>
      <c r="B18" s="19" t="s">
        <v>43</v>
      </c>
      <c r="C18" s="20">
        <v>1</v>
      </c>
      <c r="D18" s="19" t="s">
        <v>46</v>
      </c>
      <c r="E18" s="21">
        <v>38599</v>
      </c>
    </row>
    <row r="19" spans="1:5">
      <c r="A19" s="19" t="s">
        <v>42</v>
      </c>
      <c r="B19" s="19" t="s">
        <v>43</v>
      </c>
      <c r="C19" s="20">
        <v>2.5</v>
      </c>
      <c r="D19" s="19" t="s">
        <v>51</v>
      </c>
      <c r="E19" s="21">
        <v>38630</v>
      </c>
    </row>
    <row r="20" spans="1:5">
      <c r="A20" s="19" t="s">
        <v>42</v>
      </c>
      <c r="B20" s="19" t="s">
        <v>43</v>
      </c>
      <c r="C20" s="20">
        <v>1</v>
      </c>
      <c r="D20" s="19" t="s">
        <v>46</v>
      </c>
      <c r="E20" s="21">
        <v>38632</v>
      </c>
    </row>
    <row r="21" spans="1:5">
      <c r="A21" s="19" t="s">
        <v>42</v>
      </c>
      <c r="B21" s="19" t="s">
        <v>43</v>
      </c>
      <c r="C21" s="20">
        <v>1</v>
      </c>
      <c r="D21" s="19" t="s">
        <v>46</v>
      </c>
      <c r="E21" s="21">
        <v>38643</v>
      </c>
    </row>
    <row r="22" spans="1:5">
      <c r="A22" s="19" t="s">
        <v>42</v>
      </c>
      <c r="B22" s="19" t="s">
        <v>43</v>
      </c>
      <c r="C22" s="20">
        <v>1</v>
      </c>
      <c r="D22" s="19" t="s">
        <v>46</v>
      </c>
      <c r="E22" s="21">
        <v>38643</v>
      </c>
    </row>
    <row r="23" spans="1:5">
      <c r="A23" s="19" t="s">
        <v>42</v>
      </c>
      <c r="B23" s="19" t="s">
        <v>43</v>
      </c>
      <c r="C23" s="20">
        <v>1</v>
      </c>
      <c r="D23" s="19" t="s">
        <v>46</v>
      </c>
      <c r="E23" s="21">
        <v>38643</v>
      </c>
    </row>
    <row r="24" spans="1:5">
      <c r="A24" s="19" t="s">
        <v>42</v>
      </c>
      <c r="B24" s="19" t="s">
        <v>43</v>
      </c>
      <c r="C24" s="20">
        <v>1</v>
      </c>
      <c r="D24" s="19" t="s">
        <v>46</v>
      </c>
      <c r="E24" s="21">
        <v>38643</v>
      </c>
    </row>
    <row r="25" spans="1:5">
      <c r="A25" s="19" t="s">
        <v>42</v>
      </c>
      <c r="B25" s="19" t="s">
        <v>43</v>
      </c>
      <c r="C25" s="20">
        <v>2.5</v>
      </c>
      <c r="D25" s="19" t="s">
        <v>54</v>
      </c>
      <c r="E25" s="21">
        <v>38663</v>
      </c>
    </row>
    <row r="26" spans="1:5">
      <c r="A26" s="19" t="s">
        <v>42</v>
      </c>
      <c r="B26" s="19" t="s">
        <v>43</v>
      </c>
      <c r="C26" s="20">
        <v>1</v>
      </c>
      <c r="D26" s="19" t="s">
        <v>46</v>
      </c>
      <c r="E26" s="21">
        <v>38675</v>
      </c>
    </row>
    <row r="27" spans="1:5">
      <c r="A27" s="19" t="s">
        <v>42</v>
      </c>
      <c r="B27" s="19" t="s">
        <v>43</v>
      </c>
      <c r="C27" s="20">
        <v>1</v>
      </c>
      <c r="D27" s="19" t="s">
        <v>46</v>
      </c>
      <c r="E27" s="21">
        <v>38675</v>
      </c>
    </row>
    <row r="28" spans="1:5">
      <c r="A28" s="19" t="s">
        <v>42</v>
      </c>
      <c r="B28" s="19" t="s">
        <v>43</v>
      </c>
      <c r="C28" s="20">
        <v>1</v>
      </c>
      <c r="D28" s="19" t="s">
        <v>46</v>
      </c>
      <c r="E28" s="21">
        <v>38675</v>
      </c>
    </row>
    <row r="29" spans="1:5">
      <c r="A29" s="19" t="s">
        <v>42</v>
      </c>
      <c r="B29" s="19" t="s">
        <v>43</v>
      </c>
      <c r="C29" s="20">
        <v>1</v>
      </c>
      <c r="D29" s="19" t="s">
        <v>46</v>
      </c>
      <c r="E29" s="21">
        <v>38675</v>
      </c>
    </row>
    <row r="30" spans="1:5">
      <c r="A30" s="19" t="s">
        <v>42</v>
      </c>
      <c r="B30" s="19" t="s">
        <v>43</v>
      </c>
      <c r="C30" s="20">
        <v>1</v>
      </c>
      <c r="D30" s="19" t="s">
        <v>46</v>
      </c>
      <c r="E30" s="21">
        <v>38675</v>
      </c>
    </row>
    <row r="31" spans="1:5">
      <c r="A31" s="19" t="s">
        <v>42</v>
      </c>
      <c r="B31" s="19" t="s">
        <v>43</v>
      </c>
      <c r="C31" s="20">
        <v>1</v>
      </c>
      <c r="D31" s="19" t="s">
        <v>46</v>
      </c>
      <c r="E31" s="21">
        <v>38675</v>
      </c>
    </row>
    <row r="32" spans="1:5">
      <c r="A32" s="19" t="s">
        <v>42</v>
      </c>
      <c r="B32" s="19" t="s">
        <v>43</v>
      </c>
      <c r="C32" s="20">
        <v>1</v>
      </c>
      <c r="D32" s="19" t="s">
        <v>46</v>
      </c>
      <c r="E32" s="21">
        <v>38675</v>
      </c>
    </row>
    <row r="33" spans="1:5">
      <c r="A33" s="19" t="s">
        <v>42</v>
      </c>
      <c r="B33" s="19" t="s">
        <v>43</v>
      </c>
      <c r="C33" s="20">
        <v>1</v>
      </c>
      <c r="D33" s="19" t="s">
        <v>46</v>
      </c>
      <c r="E33" s="21">
        <v>38675</v>
      </c>
    </row>
    <row r="34" spans="1:5">
      <c r="A34" s="19" t="s">
        <v>42</v>
      </c>
      <c r="B34" s="19" t="s">
        <v>43</v>
      </c>
      <c r="C34" s="20">
        <v>1</v>
      </c>
      <c r="D34" s="19" t="s">
        <v>46</v>
      </c>
      <c r="E34" s="21">
        <v>38675</v>
      </c>
    </row>
    <row r="35" spans="1:5">
      <c r="A35" s="19" t="s">
        <v>42</v>
      </c>
      <c r="B35" s="19" t="s">
        <v>43</v>
      </c>
      <c r="C35" s="20">
        <v>1</v>
      </c>
      <c r="D35" s="19" t="s">
        <v>46</v>
      </c>
      <c r="E35" s="21">
        <v>38675</v>
      </c>
    </row>
    <row r="36" spans="1:5">
      <c r="A36" s="19" t="s">
        <v>42</v>
      </c>
      <c r="B36" s="19" t="s">
        <v>43</v>
      </c>
      <c r="C36" s="20">
        <v>1</v>
      </c>
      <c r="D36" s="19" t="s">
        <v>46</v>
      </c>
      <c r="E36" s="21">
        <v>38675</v>
      </c>
    </row>
    <row r="37" spans="1:5">
      <c r="A37" s="19" t="s">
        <v>42</v>
      </c>
      <c r="B37" s="19" t="s">
        <v>43</v>
      </c>
      <c r="C37" s="20">
        <v>1</v>
      </c>
      <c r="D37" s="19" t="s">
        <v>46</v>
      </c>
      <c r="E37" s="21">
        <v>38675</v>
      </c>
    </row>
    <row r="38" spans="1:5">
      <c r="A38" s="19" t="s">
        <v>42</v>
      </c>
      <c r="B38" s="19" t="s">
        <v>43</v>
      </c>
      <c r="C38" s="20">
        <v>1</v>
      </c>
      <c r="D38" s="19" t="s">
        <v>46</v>
      </c>
      <c r="E38" s="21">
        <v>38675</v>
      </c>
    </row>
    <row r="39" spans="1:5">
      <c r="A39" s="19" t="s">
        <v>42</v>
      </c>
      <c r="B39" s="19" t="s">
        <v>43</v>
      </c>
      <c r="C39" s="20">
        <v>1</v>
      </c>
      <c r="D39" s="19" t="s">
        <v>46</v>
      </c>
      <c r="E39" s="21">
        <v>38675</v>
      </c>
    </row>
    <row r="40" spans="1:5">
      <c r="A40" s="19" t="s">
        <v>42</v>
      </c>
      <c r="B40" s="19" t="s">
        <v>43</v>
      </c>
      <c r="C40" s="20">
        <v>1</v>
      </c>
      <c r="D40" s="19" t="s">
        <v>46</v>
      </c>
      <c r="E40" s="21">
        <v>38703</v>
      </c>
    </row>
    <row r="41" spans="1:5">
      <c r="A41" s="19" t="s">
        <v>42</v>
      </c>
      <c r="B41" s="19" t="s">
        <v>43</v>
      </c>
      <c r="C41" s="20">
        <v>1</v>
      </c>
      <c r="D41" s="19" t="s">
        <v>46</v>
      </c>
      <c r="E41" s="21">
        <v>38703</v>
      </c>
    </row>
    <row r="42" spans="1:5">
      <c r="A42" s="19" t="s">
        <v>42</v>
      </c>
      <c r="B42" s="19" t="s">
        <v>43</v>
      </c>
      <c r="C42" s="20">
        <v>1</v>
      </c>
      <c r="D42" s="19" t="s">
        <v>46</v>
      </c>
      <c r="E42" s="21">
        <v>38703</v>
      </c>
    </row>
    <row r="43" spans="1:5">
      <c r="A43" s="19" t="s">
        <v>42</v>
      </c>
      <c r="B43" s="19" t="s">
        <v>43</v>
      </c>
      <c r="C43" s="20">
        <v>1</v>
      </c>
      <c r="D43" s="19" t="s">
        <v>46</v>
      </c>
      <c r="E43" s="21">
        <v>38703</v>
      </c>
    </row>
    <row r="44" spans="1:5">
      <c r="A44" s="19" t="s">
        <v>42</v>
      </c>
      <c r="B44" s="19" t="s">
        <v>43</v>
      </c>
      <c r="C44" s="20">
        <v>1</v>
      </c>
      <c r="D44" s="19" t="s">
        <v>46</v>
      </c>
      <c r="E44" s="21">
        <v>38703</v>
      </c>
    </row>
    <row r="45" spans="1:5">
      <c r="A45" s="19" t="s">
        <v>42</v>
      </c>
      <c r="B45" s="19" t="s">
        <v>43</v>
      </c>
      <c r="C45" s="20">
        <v>1</v>
      </c>
      <c r="D45" s="19" t="s">
        <v>46</v>
      </c>
      <c r="E45" s="21">
        <v>38703</v>
      </c>
    </row>
    <row r="46" spans="1:5">
      <c r="A46" s="19" t="s">
        <v>42</v>
      </c>
      <c r="B46" s="19" t="s">
        <v>43</v>
      </c>
      <c r="C46" s="20">
        <v>1</v>
      </c>
      <c r="D46" s="19" t="s">
        <v>46</v>
      </c>
      <c r="E46" s="21">
        <v>38703</v>
      </c>
    </row>
    <row r="47" spans="1:5">
      <c r="A47" s="19" t="s">
        <v>42</v>
      </c>
      <c r="B47" s="19" t="s">
        <v>43</v>
      </c>
      <c r="C47" s="20">
        <v>1</v>
      </c>
      <c r="D47" s="19" t="s">
        <v>46</v>
      </c>
      <c r="E47" s="21">
        <v>38703</v>
      </c>
    </row>
    <row r="48" spans="1:5">
      <c r="A48" s="19" t="s">
        <v>42</v>
      </c>
      <c r="B48" s="19" t="s">
        <v>43</v>
      </c>
      <c r="C48" s="20">
        <v>1</v>
      </c>
      <c r="D48" s="19" t="s">
        <v>46</v>
      </c>
      <c r="E48" s="21">
        <v>38703</v>
      </c>
    </row>
    <row r="49" spans="1:5">
      <c r="A49" s="19" t="s">
        <v>42</v>
      </c>
      <c r="B49" s="19" t="s">
        <v>43</v>
      </c>
      <c r="C49" s="20">
        <v>1</v>
      </c>
      <c r="D49" s="19" t="s">
        <v>46</v>
      </c>
      <c r="E49" s="21">
        <v>38703</v>
      </c>
    </row>
    <row r="50" spans="1:5">
      <c r="A50" s="19" t="s">
        <v>42</v>
      </c>
      <c r="B50" s="19" t="s">
        <v>43</v>
      </c>
      <c r="C50" s="20">
        <v>1</v>
      </c>
      <c r="D50" s="19" t="s">
        <v>46</v>
      </c>
      <c r="E50" s="21">
        <v>38703</v>
      </c>
    </row>
    <row r="51" spans="1:5">
      <c r="A51" s="19" t="s">
        <v>42</v>
      </c>
      <c r="B51" s="19" t="s">
        <v>43</v>
      </c>
      <c r="C51" s="20">
        <v>1</v>
      </c>
      <c r="D51" s="19" t="s">
        <v>46</v>
      </c>
      <c r="E51" s="21">
        <v>38703</v>
      </c>
    </row>
    <row r="52" spans="1:5">
      <c r="A52" s="19" t="s">
        <v>42</v>
      </c>
      <c r="B52" s="19" t="s">
        <v>43</v>
      </c>
      <c r="C52" s="20">
        <v>1</v>
      </c>
      <c r="D52" s="19" t="s">
        <v>46</v>
      </c>
      <c r="E52" s="21">
        <v>38703</v>
      </c>
    </row>
    <row r="53" spans="1:5">
      <c r="A53" s="19" t="s">
        <v>42</v>
      </c>
      <c r="B53" s="19" t="s">
        <v>43</v>
      </c>
      <c r="C53" s="20">
        <v>1</v>
      </c>
      <c r="D53" s="19" t="s">
        <v>46</v>
      </c>
      <c r="E53" s="21">
        <v>38703</v>
      </c>
    </row>
    <row r="54" spans="1:5">
      <c r="A54" s="19" t="s">
        <v>42</v>
      </c>
      <c r="B54" s="19" t="s">
        <v>43</v>
      </c>
      <c r="C54" s="20">
        <v>1</v>
      </c>
      <c r="D54" s="19" t="s">
        <v>46</v>
      </c>
      <c r="E54" s="21">
        <v>38703</v>
      </c>
    </row>
    <row r="55" spans="1:5">
      <c r="A55" s="19" t="s">
        <v>42</v>
      </c>
      <c r="B55" s="19" t="s">
        <v>43</v>
      </c>
      <c r="C55" s="20">
        <v>1</v>
      </c>
      <c r="D55" s="19" t="s">
        <v>46</v>
      </c>
      <c r="E55" s="21">
        <v>38703</v>
      </c>
    </row>
    <row r="56" spans="1:5">
      <c r="A56" s="19" t="s">
        <v>42</v>
      </c>
      <c r="B56" s="19" t="s">
        <v>43</v>
      </c>
      <c r="C56" s="20">
        <v>1</v>
      </c>
      <c r="D56" s="19" t="s">
        <v>46</v>
      </c>
      <c r="E56" s="21">
        <v>38703</v>
      </c>
    </row>
    <row r="57" spans="1:5">
      <c r="A57" s="19" t="s">
        <v>42</v>
      </c>
      <c r="B57" s="19" t="s">
        <v>43</v>
      </c>
      <c r="C57" s="20">
        <v>1</v>
      </c>
      <c r="D57" s="19" t="s">
        <v>46</v>
      </c>
      <c r="E57" s="21">
        <v>38703</v>
      </c>
    </row>
    <row r="58" spans="1:5">
      <c r="A58" s="19" t="s">
        <v>42</v>
      </c>
      <c r="B58" s="19" t="s">
        <v>43</v>
      </c>
      <c r="C58" s="20">
        <v>1</v>
      </c>
      <c r="D58" s="19" t="s">
        <v>46</v>
      </c>
      <c r="E58" s="21">
        <v>38703</v>
      </c>
    </row>
    <row r="59" spans="1:5">
      <c r="A59" s="19" t="s">
        <v>42</v>
      </c>
      <c r="B59" s="19" t="s">
        <v>43</v>
      </c>
      <c r="C59" s="20">
        <v>1</v>
      </c>
      <c r="D59" s="19" t="s">
        <v>46</v>
      </c>
      <c r="E59" s="21">
        <v>38703</v>
      </c>
    </row>
    <row r="60" spans="1:5">
      <c r="A60" s="19" t="s">
        <v>42</v>
      </c>
      <c r="B60" s="19" t="s">
        <v>43</v>
      </c>
      <c r="C60" s="20">
        <v>1.2</v>
      </c>
      <c r="D60" s="19" t="s">
        <v>55</v>
      </c>
      <c r="E60" s="21">
        <v>38833</v>
      </c>
    </row>
    <row r="61" spans="1:5">
      <c r="A61" s="19" t="s">
        <v>42</v>
      </c>
      <c r="B61" s="19" t="s">
        <v>43</v>
      </c>
      <c r="C61" s="20">
        <v>5.4</v>
      </c>
      <c r="D61" s="19" t="s">
        <v>46</v>
      </c>
      <c r="E61" s="21">
        <v>38876</v>
      </c>
    </row>
    <row r="62" spans="1:5">
      <c r="A62" s="19" t="s">
        <v>42</v>
      </c>
      <c r="B62" s="19" t="s">
        <v>43</v>
      </c>
      <c r="C62" s="20">
        <v>1.2</v>
      </c>
      <c r="D62" s="19" t="s">
        <v>46</v>
      </c>
      <c r="E62" s="21">
        <v>38889</v>
      </c>
    </row>
    <row r="63" spans="1:5">
      <c r="A63" s="19" t="s">
        <v>42</v>
      </c>
      <c r="B63" s="19" t="s">
        <v>43</v>
      </c>
      <c r="C63" s="20">
        <v>1</v>
      </c>
      <c r="D63" s="19" t="s">
        <v>46</v>
      </c>
      <c r="E63" s="21">
        <v>38892</v>
      </c>
    </row>
    <row r="64" spans="1:5">
      <c r="A64" s="19" t="s">
        <v>42</v>
      </c>
      <c r="B64" s="19" t="s">
        <v>43</v>
      </c>
      <c r="C64" s="20">
        <v>0.8</v>
      </c>
      <c r="D64" s="19" t="s">
        <v>44</v>
      </c>
      <c r="E64" s="21">
        <v>38940</v>
      </c>
    </row>
    <row r="65" spans="1:5">
      <c r="A65" s="19" t="s">
        <v>42</v>
      </c>
      <c r="B65" s="19" t="s">
        <v>43</v>
      </c>
      <c r="C65" s="20">
        <v>1.5</v>
      </c>
      <c r="D65" s="19" t="s">
        <v>53</v>
      </c>
      <c r="E65" s="21">
        <v>38945</v>
      </c>
    </row>
    <row r="66" spans="1:5">
      <c r="A66" s="19" t="s">
        <v>42</v>
      </c>
      <c r="B66" s="19" t="s">
        <v>48</v>
      </c>
      <c r="C66" s="20">
        <v>5</v>
      </c>
      <c r="D66" s="19" t="s">
        <v>56</v>
      </c>
      <c r="E66" s="21">
        <v>38946</v>
      </c>
    </row>
    <row r="67" spans="1:5">
      <c r="A67" s="19" t="s">
        <v>42</v>
      </c>
      <c r="B67" s="19" t="s">
        <v>43</v>
      </c>
      <c r="C67" s="20">
        <v>1.66</v>
      </c>
      <c r="D67" s="19" t="s">
        <v>46</v>
      </c>
      <c r="E67" s="21">
        <v>38959</v>
      </c>
    </row>
    <row r="68" spans="1:5">
      <c r="A68" s="19" t="s">
        <v>42</v>
      </c>
      <c r="B68" s="19" t="s">
        <v>43</v>
      </c>
      <c r="C68" s="20">
        <v>1.5</v>
      </c>
      <c r="D68" s="19" t="s">
        <v>47</v>
      </c>
      <c r="E68" s="21">
        <v>38969</v>
      </c>
    </row>
    <row r="69" spans="1:5">
      <c r="A69" s="19" t="s">
        <v>42</v>
      </c>
      <c r="B69" s="19" t="s">
        <v>43</v>
      </c>
      <c r="C69" s="20">
        <v>5</v>
      </c>
      <c r="D69" s="19" t="s">
        <v>47</v>
      </c>
      <c r="E69" s="21">
        <v>38975</v>
      </c>
    </row>
    <row r="70" spans="1:5">
      <c r="A70" s="19" t="s">
        <v>42</v>
      </c>
      <c r="B70" s="19" t="s">
        <v>45</v>
      </c>
      <c r="C70" s="20">
        <v>3.3</v>
      </c>
      <c r="D70" s="19" t="s">
        <v>57</v>
      </c>
      <c r="E70" s="21">
        <v>38999</v>
      </c>
    </row>
    <row r="71" spans="1:5">
      <c r="A71" s="19" t="s">
        <v>42</v>
      </c>
      <c r="B71" s="19" t="s">
        <v>43</v>
      </c>
      <c r="C71" s="20">
        <v>0.68</v>
      </c>
      <c r="D71" s="19" t="s">
        <v>44</v>
      </c>
      <c r="E71" s="21">
        <v>39015</v>
      </c>
    </row>
    <row r="72" spans="1:5">
      <c r="A72" s="19" t="s">
        <v>42</v>
      </c>
      <c r="B72" s="19" t="s">
        <v>43</v>
      </c>
      <c r="C72" s="20">
        <v>1.5</v>
      </c>
      <c r="D72" s="19" t="s">
        <v>58</v>
      </c>
      <c r="E72" s="21">
        <v>39056</v>
      </c>
    </row>
    <row r="73" spans="1:5">
      <c r="A73" s="19" t="s">
        <v>42</v>
      </c>
      <c r="B73" s="19" t="s">
        <v>43</v>
      </c>
      <c r="C73" s="20">
        <v>2</v>
      </c>
      <c r="D73" s="19" t="s">
        <v>59</v>
      </c>
      <c r="E73" s="21">
        <v>39072</v>
      </c>
    </row>
    <row r="74" spans="1:5">
      <c r="A74" s="19" t="s">
        <v>42</v>
      </c>
      <c r="B74" s="19" t="s">
        <v>43</v>
      </c>
      <c r="C74" s="20">
        <v>2</v>
      </c>
      <c r="D74" s="19" t="s">
        <v>46</v>
      </c>
      <c r="E74" s="21">
        <v>39087</v>
      </c>
    </row>
    <row r="75" spans="1:5">
      <c r="A75" s="19" t="s">
        <v>42</v>
      </c>
      <c r="B75" s="19" t="s">
        <v>43</v>
      </c>
      <c r="C75" s="20">
        <v>0.6</v>
      </c>
      <c r="D75" s="19" t="s">
        <v>46</v>
      </c>
      <c r="E75" s="21">
        <v>39091</v>
      </c>
    </row>
    <row r="76" spans="1:5">
      <c r="A76" s="19" t="s">
        <v>42</v>
      </c>
      <c r="B76" s="19" t="s">
        <v>43</v>
      </c>
      <c r="C76" s="20">
        <v>8</v>
      </c>
      <c r="D76" s="19" t="s">
        <v>60</v>
      </c>
      <c r="E76" s="21">
        <v>39095</v>
      </c>
    </row>
    <row r="77" spans="1:5">
      <c r="A77" s="19" t="s">
        <v>42</v>
      </c>
      <c r="B77" s="19" t="s">
        <v>43</v>
      </c>
      <c r="C77" s="20">
        <v>1</v>
      </c>
      <c r="D77" s="19" t="s">
        <v>46</v>
      </c>
      <c r="E77" s="21">
        <v>39120</v>
      </c>
    </row>
    <row r="78" spans="1:5">
      <c r="A78" s="19" t="s">
        <v>42</v>
      </c>
      <c r="B78" s="19" t="s">
        <v>43</v>
      </c>
      <c r="C78" s="20">
        <v>1</v>
      </c>
      <c r="D78" s="19" t="s">
        <v>46</v>
      </c>
      <c r="E78" s="21">
        <v>39120</v>
      </c>
    </row>
    <row r="79" spans="1:5">
      <c r="A79" s="19" t="s">
        <v>42</v>
      </c>
      <c r="B79" s="19" t="s">
        <v>43</v>
      </c>
      <c r="C79" s="20">
        <v>1</v>
      </c>
      <c r="D79" s="19" t="s">
        <v>46</v>
      </c>
      <c r="E79" s="21">
        <v>39120</v>
      </c>
    </row>
    <row r="80" spans="1:5">
      <c r="A80" s="19" t="s">
        <v>42</v>
      </c>
      <c r="B80" s="19" t="s">
        <v>43</v>
      </c>
      <c r="C80" s="20">
        <v>1</v>
      </c>
      <c r="D80" s="19" t="s">
        <v>46</v>
      </c>
      <c r="E80" s="21">
        <v>39120</v>
      </c>
    </row>
    <row r="81" spans="1:5">
      <c r="A81" s="19" t="s">
        <v>42</v>
      </c>
      <c r="B81" s="19" t="s">
        <v>43</v>
      </c>
      <c r="C81" s="20">
        <v>1</v>
      </c>
      <c r="D81" s="19" t="s">
        <v>46</v>
      </c>
      <c r="E81" s="21">
        <v>39120</v>
      </c>
    </row>
    <row r="82" spans="1:5">
      <c r="A82" s="19" t="s">
        <v>42</v>
      </c>
      <c r="B82" s="19" t="s">
        <v>43</v>
      </c>
      <c r="C82" s="20">
        <v>1</v>
      </c>
      <c r="D82" s="19" t="s">
        <v>46</v>
      </c>
      <c r="E82" s="21">
        <v>39120</v>
      </c>
    </row>
    <row r="83" spans="1:5">
      <c r="A83" s="19" t="s">
        <v>42</v>
      </c>
      <c r="B83" s="19" t="s">
        <v>43</v>
      </c>
      <c r="C83" s="20">
        <v>1</v>
      </c>
      <c r="D83" s="19" t="s">
        <v>46</v>
      </c>
      <c r="E83" s="21">
        <v>39120</v>
      </c>
    </row>
    <row r="84" spans="1:5">
      <c r="A84" s="19" t="s">
        <v>42</v>
      </c>
      <c r="B84" s="19" t="s">
        <v>43</v>
      </c>
      <c r="C84" s="20">
        <v>1</v>
      </c>
      <c r="D84" s="19" t="s">
        <v>46</v>
      </c>
      <c r="E84" s="21">
        <v>39120</v>
      </c>
    </row>
    <row r="85" spans="1:5">
      <c r="A85" s="19" t="s">
        <v>42</v>
      </c>
      <c r="B85" s="19" t="s">
        <v>43</v>
      </c>
      <c r="C85" s="20">
        <v>1</v>
      </c>
      <c r="D85" s="19" t="s">
        <v>46</v>
      </c>
      <c r="E85" s="21">
        <v>39120</v>
      </c>
    </row>
    <row r="86" spans="1:5">
      <c r="A86" s="19" t="s">
        <v>42</v>
      </c>
      <c r="B86" s="19" t="s">
        <v>43</v>
      </c>
      <c r="C86" s="20">
        <v>1</v>
      </c>
      <c r="D86" s="19" t="s">
        <v>46</v>
      </c>
      <c r="E86" s="21">
        <v>39120</v>
      </c>
    </row>
    <row r="87" spans="1:5">
      <c r="A87" s="19" t="s">
        <v>42</v>
      </c>
      <c r="B87" s="19" t="s">
        <v>43</v>
      </c>
      <c r="C87" s="20">
        <v>1</v>
      </c>
      <c r="D87" s="19" t="s">
        <v>46</v>
      </c>
      <c r="E87" s="21">
        <v>39120</v>
      </c>
    </row>
    <row r="88" spans="1:5">
      <c r="A88" s="19" t="s">
        <v>42</v>
      </c>
      <c r="B88" s="19" t="s">
        <v>43</v>
      </c>
      <c r="C88" s="20">
        <v>1</v>
      </c>
      <c r="D88" s="19" t="s">
        <v>46</v>
      </c>
      <c r="E88" s="21">
        <v>39120</v>
      </c>
    </row>
    <row r="89" spans="1:5">
      <c r="A89" s="19" t="s">
        <v>42</v>
      </c>
      <c r="B89" s="19" t="s">
        <v>43</v>
      </c>
      <c r="C89" s="20">
        <v>1</v>
      </c>
      <c r="D89" s="19" t="s">
        <v>46</v>
      </c>
      <c r="E89" s="21">
        <v>39120</v>
      </c>
    </row>
    <row r="90" spans="1:5">
      <c r="A90" s="19" t="s">
        <v>42</v>
      </c>
      <c r="B90" s="19" t="s">
        <v>43</v>
      </c>
      <c r="C90" s="20">
        <v>1</v>
      </c>
      <c r="D90" s="19" t="s">
        <v>46</v>
      </c>
      <c r="E90" s="21">
        <v>39120</v>
      </c>
    </row>
    <row r="91" spans="1:5">
      <c r="A91" s="19" t="s">
        <v>42</v>
      </c>
      <c r="B91" s="19" t="s">
        <v>43</v>
      </c>
      <c r="C91" s="20">
        <v>1</v>
      </c>
      <c r="D91" s="19" t="s">
        <v>46</v>
      </c>
      <c r="E91" s="21">
        <v>39120</v>
      </c>
    </row>
    <row r="92" spans="1:5">
      <c r="A92" s="19" t="s">
        <v>42</v>
      </c>
      <c r="B92" s="19" t="s">
        <v>43</v>
      </c>
      <c r="C92" s="20">
        <v>1</v>
      </c>
      <c r="D92" s="19" t="s">
        <v>46</v>
      </c>
      <c r="E92" s="21">
        <v>39120</v>
      </c>
    </row>
    <row r="93" spans="1:5">
      <c r="A93" s="19" t="s">
        <v>42</v>
      </c>
      <c r="B93" s="19" t="s">
        <v>43</v>
      </c>
      <c r="C93" s="20">
        <v>1</v>
      </c>
      <c r="D93" s="19" t="s">
        <v>46</v>
      </c>
      <c r="E93" s="21">
        <v>39120</v>
      </c>
    </row>
    <row r="94" spans="1:5">
      <c r="A94" s="19" t="s">
        <v>42</v>
      </c>
      <c r="B94" s="19" t="s">
        <v>43</v>
      </c>
      <c r="C94" s="20">
        <v>1</v>
      </c>
      <c r="D94" s="19" t="s">
        <v>46</v>
      </c>
      <c r="E94" s="21">
        <v>39120</v>
      </c>
    </row>
    <row r="95" spans="1:5">
      <c r="A95" s="19" t="s">
        <v>42</v>
      </c>
      <c r="B95" s="19" t="s">
        <v>43</v>
      </c>
      <c r="C95" s="20">
        <v>1</v>
      </c>
      <c r="D95" s="19" t="s">
        <v>46</v>
      </c>
      <c r="E95" s="21">
        <v>39120</v>
      </c>
    </row>
    <row r="96" spans="1:5">
      <c r="A96" s="19" t="s">
        <v>42</v>
      </c>
      <c r="B96" s="19" t="s">
        <v>43</v>
      </c>
      <c r="C96" s="20">
        <v>1</v>
      </c>
      <c r="D96" s="19" t="s">
        <v>46</v>
      </c>
      <c r="E96" s="21">
        <v>39120</v>
      </c>
    </row>
    <row r="97" spans="1:5">
      <c r="A97" s="19" t="s">
        <v>42</v>
      </c>
      <c r="B97" s="19" t="s">
        <v>43</v>
      </c>
      <c r="C97" s="20">
        <v>1</v>
      </c>
      <c r="D97" s="19" t="s">
        <v>46</v>
      </c>
      <c r="E97" s="21">
        <v>39120</v>
      </c>
    </row>
    <row r="98" spans="1:5">
      <c r="A98" s="19" t="s">
        <v>42</v>
      </c>
      <c r="B98" s="19" t="s">
        <v>43</v>
      </c>
      <c r="C98" s="20">
        <v>1</v>
      </c>
      <c r="D98" s="19" t="s">
        <v>46</v>
      </c>
      <c r="E98" s="21">
        <v>39120</v>
      </c>
    </row>
    <row r="99" spans="1:5">
      <c r="A99" s="19" t="s">
        <v>42</v>
      </c>
      <c r="B99" s="19" t="s">
        <v>43</v>
      </c>
      <c r="C99" s="20">
        <v>1</v>
      </c>
      <c r="D99" s="19" t="s">
        <v>46</v>
      </c>
      <c r="E99" s="21">
        <v>39120</v>
      </c>
    </row>
    <row r="100" spans="1:5">
      <c r="A100" s="19" t="s">
        <v>42</v>
      </c>
      <c r="B100" s="19" t="s">
        <v>43</v>
      </c>
      <c r="C100" s="20">
        <v>1</v>
      </c>
      <c r="D100" s="19" t="s">
        <v>46</v>
      </c>
      <c r="E100" s="21">
        <v>39120</v>
      </c>
    </row>
    <row r="101" spans="1:5">
      <c r="A101" s="19" t="s">
        <v>42</v>
      </c>
      <c r="B101" s="19" t="s">
        <v>43</v>
      </c>
      <c r="C101" s="20">
        <v>1</v>
      </c>
      <c r="D101" s="19" t="s">
        <v>46</v>
      </c>
      <c r="E101" s="21">
        <v>39120</v>
      </c>
    </row>
    <row r="102" spans="1:5">
      <c r="A102" s="19" t="s">
        <v>42</v>
      </c>
      <c r="B102" s="19" t="s">
        <v>43</v>
      </c>
      <c r="C102" s="20">
        <v>1</v>
      </c>
      <c r="D102" s="19" t="s">
        <v>46</v>
      </c>
      <c r="E102" s="21">
        <v>39120</v>
      </c>
    </row>
    <row r="103" spans="1:5">
      <c r="A103" s="19" t="s">
        <v>42</v>
      </c>
      <c r="B103" s="19" t="s">
        <v>43</v>
      </c>
      <c r="C103" s="20">
        <v>1</v>
      </c>
      <c r="D103" s="19" t="s">
        <v>46</v>
      </c>
      <c r="E103" s="21">
        <v>39120</v>
      </c>
    </row>
    <row r="104" spans="1:5">
      <c r="A104" s="19" t="s">
        <v>42</v>
      </c>
      <c r="B104" s="19" t="s">
        <v>43</v>
      </c>
      <c r="C104" s="20">
        <v>1</v>
      </c>
      <c r="D104" s="19" t="s">
        <v>46</v>
      </c>
      <c r="E104" s="21">
        <v>39120</v>
      </c>
    </row>
    <row r="105" spans="1:5">
      <c r="A105" s="19" t="s">
        <v>42</v>
      </c>
      <c r="B105" s="19" t="s">
        <v>43</v>
      </c>
      <c r="C105" s="20">
        <v>1</v>
      </c>
      <c r="D105" s="19" t="s">
        <v>46</v>
      </c>
      <c r="E105" s="21">
        <v>39120</v>
      </c>
    </row>
    <row r="106" spans="1:5">
      <c r="A106" s="19" t="s">
        <v>42</v>
      </c>
      <c r="B106" s="19" t="s">
        <v>43</v>
      </c>
      <c r="C106" s="20">
        <v>1</v>
      </c>
      <c r="D106" s="19" t="s">
        <v>46</v>
      </c>
      <c r="E106" s="21">
        <v>39120</v>
      </c>
    </row>
    <row r="107" spans="1:5">
      <c r="A107" s="19" t="s">
        <v>42</v>
      </c>
      <c r="B107" s="19" t="s">
        <v>43</v>
      </c>
      <c r="C107" s="20">
        <v>1</v>
      </c>
      <c r="D107" s="19" t="s">
        <v>46</v>
      </c>
      <c r="E107" s="21">
        <v>39120</v>
      </c>
    </row>
    <row r="108" spans="1:5">
      <c r="A108" s="19" t="s">
        <v>42</v>
      </c>
      <c r="B108" s="19" t="s">
        <v>43</v>
      </c>
      <c r="C108" s="20">
        <v>1</v>
      </c>
      <c r="D108" s="19" t="s">
        <v>46</v>
      </c>
      <c r="E108" s="21">
        <v>39120</v>
      </c>
    </row>
    <row r="109" spans="1:5">
      <c r="A109" s="19" t="s">
        <v>42</v>
      </c>
      <c r="B109" s="19" t="s">
        <v>43</v>
      </c>
      <c r="C109" s="20">
        <v>1</v>
      </c>
      <c r="D109" s="19" t="s">
        <v>46</v>
      </c>
      <c r="E109" s="21">
        <v>39120</v>
      </c>
    </row>
    <row r="110" spans="1:5">
      <c r="A110" s="19" t="s">
        <v>42</v>
      </c>
      <c r="B110" s="19" t="s">
        <v>43</v>
      </c>
      <c r="C110" s="20">
        <v>1</v>
      </c>
      <c r="D110" s="19" t="s">
        <v>46</v>
      </c>
      <c r="E110" s="21">
        <v>39120</v>
      </c>
    </row>
    <row r="111" spans="1:5">
      <c r="A111" s="19" t="s">
        <v>42</v>
      </c>
      <c r="B111" s="19" t="s">
        <v>43</v>
      </c>
      <c r="C111" s="20">
        <v>1</v>
      </c>
      <c r="D111" s="19" t="s">
        <v>46</v>
      </c>
      <c r="E111" s="21">
        <v>39120</v>
      </c>
    </row>
    <row r="112" spans="1:5">
      <c r="A112" s="19" t="s">
        <v>42</v>
      </c>
      <c r="B112" s="19" t="s">
        <v>43</v>
      </c>
      <c r="C112" s="20">
        <v>1</v>
      </c>
      <c r="D112" s="19" t="s">
        <v>46</v>
      </c>
      <c r="E112" s="21">
        <v>39120</v>
      </c>
    </row>
    <row r="113" spans="1:5">
      <c r="A113" s="19" t="s">
        <v>42</v>
      </c>
      <c r="B113" s="19" t="s">
        <v>43</v>
      </c>
      <c r="C113" s="20">
        <v>1</v>
      </c>
      <c r="D113" s="19" t="s">
        <v>46</v>
      </c>
      <c r="E113" s="21">
        <v>39120</v>
      </c>
    </row>
    <row r="114" spans="1:5">
      <c r="A114" s="19" t="s">
        <v>42</v>
      </c>
      <c r="B114" s="19" t="s">
        <v>43</v>
      </c>
      <c r="C114" s="20">
        <v>1</v>
      </c>
      <c r="D114" s="19" t="s">
        <v>46</v>
      </c>
      <c r="E114" s="21">
        <v>39120</v>
      </c>
    </row>
    <row r="115" spans="1:5">
      <c r="A115" s="19" t="s">
        <v>42</v>
      </c>
      <c r="B115" s="19" t="s">
        <v>43</v>
      </c>
      <c r="C115" s="20">
        <v>3.3</v>
      </c>
      <c r="D115" s="19" t="s">
        <v>61</v>
      </c>
      <c r="E115" s="21">
        <v>39126</v>
      </c>
    </row>
    <row r="116" spans="1:5">
      <c r="A116" s="19" t="s">
        <v>42</v>
      </c>
      <c r="B116" s="19" t="s">
        <v>43</v>
      </c>
      <c r="C116" s="20">
        <v>1</v>
      </c>
      <c r="D116" s="19" t="s">
        <v>46</v>
      </c>
      <c r="E116" s="21">
        <v>39132</v>
      </c>
    </row>
    <row r="117" spans="1:5">
      <c r="A117" s="19" t="s">
        <v>42</v>
      </c>
      <c r="B117" s="19" t="s">
        <v>43</v>
      </c>
      <c r="C117" s="20">
        <v>1</v>
      </c>
      <c r="D117" s="19" t="s">
        <v>46</v>
      </c>
      <c r="E117" s="21">
        <v>39132</v>
      </c>
    </row>
    <row r="118" spans="1:5">
      <c r="A118" s="19" t="s">
        <v>42</v>
      </c>
      <c r="B118" s="19" t="s">
        <v>43</v>
      </c>
      <c r="C118" s="20">
        <v>5</v>
      </c>
      <c r="D118" s="19" t="s">
        <v>46</v>
      </c>
      <c r="E118" s="21">
        <v>39156</v>
      </c>
    </row>
    <row r="119" spans="1:5">
      <c r="A119" s="19" t="s">
        <v>42</v>
      </c>
      <c r="B119" s="19" t="s">
        <v>43</v>
      </c>
      <c r="C119" s="20">
        <v>1.2</v>
      </c>
      <c r="D119" s="19" t="s">
        <v>46</v>
      </c>
      <c r="E119" s="21">
        <v>39169</v>
      </c>
    </row>
    <row r="120" spans="1:5">
      <c r="A120" s="19" t="s">
        <v>42</v>
      </c>
      <c r="B120" s="19" t="s">
        <v>43</v>
      </c>
      <c r="C120" s="20">
        <v>0.6</v>
      </c>
      <c r="D120" s="19" t="s">
        <v>52</v>
      </c>
      <c r="E120" s="21">
        <v>39171</v>
      </c>
    </row>
    <row r="121" spans="1:5">
      <c r="A121" s="19" t="s">
        <v>42</v>
      </c>
      <c r="B121" s="19" t="s">
        <v>43</v>
      </c>
      <c r="C121" s="20">
        <v>6</v>
      </c>
      <c r="D121" s="19" t="s">
        <v>57</v>
      </c>
      <c r="E121" s="21">
        <v>39210</v>
      </c>
    </row>
    <row r="122" spans="1:5">
      <c r="A122" s="19" t="s">
        <v>42</v>
      </c>
      <c r="B122" s="19" t="s">
        <v>43</v>
      </c>
      <c r="C122" s="20">
        <v>2</v>
      </c>
      <c r="D122" s="19" t="s">
        <v>46</v>
      </c>
      <c r="E122" s="21">
        <v>39296</v>
      </c>
    </row>
    <row r="123" spans="1:5">
      <c r="A123" s="19" t="s">
        <v>42</v>
      </c>
      <c r="B123" s="19" t="s">
        <v>43</v>
      </c>
      <c r="C123" s="20">
        <v>7</v>
      </c>
      <c r="D123" s="19" t="s">
        <v>58</v>
      </c>
      <c r="E123" s="21">
        <v>39298</v>
      </c>
    </row>
    <row r="124" spans="1:5">
      <c r="A124" s="19" t="s">
        <v>42</v>
      </c>
      <c r="B124" s="19" t="s">
        <v>62</v>
      </c>
      <c r="C124" s="20">
        <v>15</v>
      </c>
      <c r="D124" s="19" t="s">
        <v>60</v>
      </c>
      <c r="E124" s="21">
        <v>39305</v>
      </c>
    </row>
    <row r="125" spans="1:5">
      <c r="A125" s="19" t="s">
        <v>42</v>
      </c>
      <c r="B125" s="19" t="s">
        <v>43</v>
      </c>
      <c r="C125" s="20">
        <v>1</v>
      </c>
      <c r="D125" s="19" t="s">
        <v>46</v>
      </c>
      <c r="E125" s="21">
        <v>39309</v>
      </c>
    </row>
    <row r="126" spans="1:5">
      <c r="A126" s="19" t="s">
        <v>42</v>
      </c>
      <c r="B126" s="19" t="s">
        <v>43</v>
      </c>
      <c r="C126" s="20">
        <v>2.1</v>
      </c>
      <c r="D126" s="19" t="s">
        <v>58</v>
      </c>
      <c r="E126" s="21">
        <v>39358</v>
      </c>
    </row>
    <row r="127" spans="1:5">
      <c r="A127" s="19" t="s">
        <v>42</v>
      </c>
      <c r="B127" s="19" t="s">
        <v>43</v>
      </c>
      <c r="C127" s="20">
        <v>2</v>
      </c>
      <c r="D127" s="19" t="s">
        <v>46</v>
      </c>
      <c r="E127" s="21">
        <v>39380</v>
      </c>
    </row>
    <row r="128" spans="1:5">
      <c r="A128" s="19" t="s">
        <v>42</v>
      </c>
      <c r="B128" s="19" t="s">
        <v>43</v>
      </c>
      <c r="C128" s="20">
        <v>1.3</v>
      </c>
      <c r="D128" s="19" t="s">
        <v>63</v>
      </c>
      <c r="E128" s="21">
        <v>39417</v>
      </c>
    </row>
    <row r="129" spans="1:5">
      <c r="A129" s="19" t="s">
        <v>42</v>
      </c>
      <c r="B129" s="19" t="s">
        <v>43</v>
      </c>
      <c r="C129" s="20">
        <v>7</v>
      </c>
      <c r="D129" s="19" t="s">
        <v>46</v>
      </c>
      <c r="E129" s="21">
        <v>39427</v>
      </c>
    </row>
    <row r="130" spans="1:5">
      <c r="A130" s="19" t="s">
        <v>42</v>
      </c>
      <c r="B130" s="19" t="s">
        <v>43</v>
      </c>
      <c r="C130" s="20">
        <v>1.5</v>
      </c>
      <c r="D130" s="19" t="s">
        <v>53</v>
      </c>
      <c r="E130" s="21">
        <v>39429</v>
      </c>
    </row>
    <row r="131" spans="1:5">
      <c r="A131" s="19" t="s">
        <v>42</v>
      </c>
      <c r="B131" s="19" t="s">
        <v>43</v>
      </c>
      <c r="C131" s="20">
        <v>6</v>
      </c>
      <c r="D131" s="19" t="s">
        <v>57</v>
      </c>
      <c r="E131" s="21">
        <v>39430</v>
      </c>
    </row>
    <row r="132" spans="1:5">
      <c r="A132" s="19" t="s">
        <v>42</v>
      </c>
      <c r="B132" s="19" t="s">
        <v>43</v>
      </c>
      <c r="C132" s="20">
        <v>6.22</v>
      </c>
      <c r="D132" s="19" t="s">
        <v>46</v>
      </c>
      <c r="E132" s="21">
        <v>39435</v>
      </c>
    </row>
    <row r="133" spans="1:5">
      <c r="A133" s="19" t="s">
        <v>42</v>
      </c>
      <c r="B133" s="19" t="s">
        <v>43</v>
      </c>
      <c r="C133" s="20">
        <v>3</v>
      </c>
      <c r="D133" s="19" t="s">
        <v>58</v>
      </c>
      <c r="E133" s="21">
        <v>39436</v>
      </c>
    </row>
    <row r="134" spans="1:5">
      <c r="A134" s="19" t="s">
        <v>42</v>
      </c>
      <c r="B134" s="19" t="s">
        <v>43</v>
      </c>
      <c r="C134" s="20">
        <v>4.5999999999999996</v>
      </c>
      <c r="D134" s="19" t="s">
        <v>46</v>
      </c>
      <c r="E134" s="21">
        <v>39450</v>
      </c>
    </row>
    <row r="135" spans="1:5">
      <c r="A135" s="19" t="s">
        <v>42</v>
      </c>
      <c r="B135" s="19" t="s">
        <v>43</v>
      </c>
      <c r="C135" s="20">
        <v>1.44</v>
      </c>
      <c r="D135" s="19" t="s">
        <v>44</v>
      </c>
      <c r="E135" s="21">
        <v>39464</v>
      </c>
    </row>
    <row r="136" spans="1:5">
      <c r="A136" s="19" t="s">
        <v>42</v>
      </c>
      <c r="B136" s="19" t="s">
        <v>43</v>
      </c>
      <c r="C136" s="20">
        <v>1.3</v>
      </c>
      <c r="D136" s="19" t="s">
        <v>44</v>
      </c>
      <c r="E136" s="21">
        <v>39464</v>
      </c>
    </row>
    <row r="137" spans="1:5">
      <c r="A137" s="19" t="s">
        <v>42</v>
      </c>
      <c r="B137" s="19" t="s">
        <v>43</v>
      </c>
      <c r="C137" s="20">
        <v>1.8</v>
      </c>
      <c r="D137" s="19" t="s">
        <v>44</v>
      </c>
      <c r="E137" s="21">
        <v>39464</v>
      </c>
    </row>
    <row r="138" spans="1:5">
      <c r="A138" s="19" t="s">
        <v>42</v>
      </c>
      <c r="B138" s="19" t="s">
        <v>43</v>
      </c>
      <c r="C138" s="20">
        <v>1</v>
      </c>
      <c r="D138" s="19" t="s">
        <v>44</v>
      </c>
      <c r="E138" s="21">
        <v>39465</v>
      </c>
    </row>
    <row r="139" spans="1:5">
      <c r="A139" s="19" t="s">
        <v>42</v>
      </c>
      <c r="B139" s="19" t="s">
        <v>43</v>
      </c>
      <c r="C139" s="20">
        <v>2</v>
      </c>
      <c r="D139" s="19" t="s">
        <v>53</v>
      </c>
      <c r="E139" s="21">
        <v>39465</v>
      </c>
    </row>
    <row r="140" spans="1:5">
      <c r="A140" s="19" t="s">
        <v>42</v>
      </c>
      <c r="B140" s="19" t="s">
        <v>43</v>
      </c>
      <c r="C140" s="20">
        <v>4.0999999999999996</v>
      </c>
      <c r="D140" s="19" t="s">
        <v>46</v>
      </c>
      <c r="E140" s="21">
        <v>39471</v>
      </c>
    </row>
    <row r="141" spans="1:5">
      <c r="A141" s="19" t="s">
        <v>42</v>
      </c>
      <c r="B141" s="19" t="s">
        <v>43</v>
      </c>
      <c r="C141" s="20">
        <v>2</v>
      </c>
      <c r="D141" s="19" t="s">
        <v>46</v>
      </c>
      <c r="E141" s="21">
        <v>39471</v>
      </c>
    </row>
    <row r="142" spans="1:5">
      <c r="A142" s="19" t="s">
        <v>42</v>
      </c>
      <c r="B142" s="19" t="s">
        <v>43</v>
      </c>
      <c r="C142" s="20">
        <v>3</v>
      </c>
      <c r="D142" s="19" t="s">
        <v>46</v>
      </c>
      <c r="E142" s="21">
        <v>39472</v>
      </c>
    </row>
    <row r="143" spans="1:5">
      <c r="A143" s="19" t="s">
        <v>42</v>
      </c>
      <c r="B143" s="19" t="s">
        <v>43</v>
      </c>
      <c r="C143" s="20">
        <v>1.22</v>
      </c>
      <c r="D143" s="19" t="s">
        <v>46</v>
      </c>
      <c r="E143" s="21">
        <v>39472</v>
      </c>
    </row>
    <row r="144" spans="1:5">
      <c r="A144" s="19" t="s">
        <v>42</v>
      </c>
      <c r="B144" s="19" t="s">
        <v>43</v>
      </c>
      <c r="C144" s="20">
        <v>1</v>
      </c>
      <c r="D144" s="19" t="s">
        <v>53</v>
      </c>
      <c r="E144" s="21">
        <v>39476</v>
      </c>
    </row>
    <row r="145" spans="1:5">
      <c r="A145" s="19" t="s">
        <v>42</v>
      </c>
      <c r="B145" s="19" t="s">
        <v>43</v>
      </c>
      <c r="C145" s="20">
        <v>2.1</v>
      </c>
      <c r="D145" s="19" t="s">
        <v>58</v>
      </c>
      <c r="E145" s="21">
        <v>39477</v>
      </c>
    </row>
    <row r="146" spans="1:5">
      <c r="A146" s="19" t="s">
        <v>42</v>
      </c>
      <c r="B146" s="19" t="s">
        <v>43</v>
      </c>
      <c r="C146" s="20">
        <v>2</v>
      </c>
      <c r="D146" s="19" t="s">
        <v>46</v>
      </c>
      <c r="E146" s="21">
        <v>39479</v>
      </c>
    </row>
    <row r="147" spans="1:5">
      <c r="A147" s="19" t="s">
        <v>42</v>
      </c>
      <c r="B147" s="19" t="s">
        <v>43</v>
      </c>
      <c r="C147" s="20">
        <v>3.5</v>
      </c>
      <c r="D147" s="19" t="s">
        <v>44</v>
      </c>
      <c r="E147" s="21">
        <v>39479</v>
      </c>
    </row>
    <row r="148" spans="1:5">
      <c r="A148" s="19" t="s">
        <v>42</v>
      </c>
      <c r="B148" s="19" t="s">
        <v>43</v>
      </c>
      <c r="C148" s="20">
        <v>2</v>
      </c>
      <c r="D148" s="19" t="s">
        <v>58</v>
      </c>
      <c r="E148" s="21">
        <v>39479</v>
      </c>
    </row>
    <row r="149" spans="1:5">
      <c r="A149" s="19" t="s">
        <v>42</v>
      </c>
      <c r="B149" s="19" t="s">
        <v>43</v>
      </c>
      <c r="C149" s="20">
        <v>2</v>
      </c>
      <c r="D149" s="19" t="s">
        <v>61</v>
      </c>
      <c r="E149" s="21">
        <v>39480</v>
      </c>
    </row>
    <row r="150" spans="1:5">
      <c r="A150" s="19" t="s">
        <v>42</v>
      </c>
      <c r="B150" s="19" t="s">
        <v>43</v>
      </c>
      <c r="C150" s="20">
        <v>1.8</v>
      </c>
      <c r="D150" s="19" t="s">
        <v>53</v>
      </c>
      <c r="E150" s="21">
        <v>39482</v>
      </c>
    </row>
    <row r="151" spans="1:5">
      <c r="A151" s="19" t="s">
        <v>42</v>
      </c>
      <c r="B151" s="19" t="s">
        <v>43</v>
      </c>
      <c r="C151" s="20">
        <v>2.6</v>
      </c>
      <c r="D151" s="19" t="s">
        <v>46</v>
      </c>
      <c r="E151" s="21">
        <v>39483</v>
      </c>
    </row>
    <row r="152" spans="1:5">
      <c r="A152" s="19" t="s">
        <v>42</v>
      </c>
      <c r="B152" s="19" t="s">
        <v>43</v>
      </c>
      <c r="C152" s="20">
        <v>1</v>
      </c>
      <c r="D152" s="19" t="s">
        <v>64</v>
      </c>
      <c r="E152" s="21">
        <v>39485</v>
      </c>
    </row>
    <row r="153" spans="1:5">
      <c r="A153" s="19" t="s">
        <v>42</v>
      </c>
      <c r="B153" s="19" t="s">
        <v>43</v>
      </c>
      <c r="C153" s="20">
        <v>6</v>
      </c>
      <c r="D153" s="19" t="s">
        <v>53</v>
      </c>
      <c r="E153" s="21">
        <v>39487</v>
      </c>
    </row>
    <row r="154" spans="1:5">
      <c r="A154" s="19" t="s">
        <v>42</v>
      </c>
      <c r="B154" s="19" t="s">
        <v>43</v>
      </c>
      <c r="C154" s="20">
        <v>1</v>
      </c>
      <c r="D154" s="19" t="s">
        <v>53</v>
      </c>
      <c r="E154" s="21">
        <v>39487</v>
      </c>
    </row>
    <row r="155" spans="1:5">
      <c r="A155" s="19" t="s">
        <v>42</v>
      </c>
      <c r="B155" s="19" t="s">
        <v>43</v>
      </c>
      <c r="C155" s="20">
        <v>19</v>
      </c>
      <c r="D155" s="19" t="s">
        <v>57</v>
      </c>
      <c r="E155" s="21">
        <v>39497</v>
      </c>
    </row>
    <row r="156" spans="1:5">
      <c r="A156" s="19" t="s">
        <v>42</v>
      </c>
      <c r="B156" s="19" t="s">
        <v>45</v>
      </c>
      <c r="C156" s="20">
        <v>2</v>
      </c>
      <c r="D156" s="19" t="s">
        <v>47</v>
      </c>
      <c r="E156" s="21">
        <v>39501</v>
      </c>
    </row>
    <row r="157" spans="1:5">
      <c r="A157" s="19" t="s">
        <v>42</v>
      </c>
      <c r="B157" s="19" t="s">
        <v>43</v>
      </c>
      <c r="C157" s="20">
        <v>0.34</v>
      </c>
      <c r="D157" s="19" t="s">
        <v>47</v>
      </c>
      <c r="E157" s="21">
        <v>39501</v>
      </c>
    </row>
    <row r="158" spans="1:5">
      <c r="A158" s="19" t="s">
        <v>42</v>
      </c>
      <c r="B158" s="19" t="s">
        <v>43</v>
      </c>
      <c r="C158" s="20">
        <v>2</v>
      </c>
      <c r="D158" s="19" t="s">
        <v>58</v>
      </c>
      <c r="E158" s="21">
        <v>39504</v>
      </c>
    </row>
    <row r="159" spans="1:5">
      <c r="A159" s="19" t="s">
        <v>42</v>
      </c>
      <c r="B159" s="19" t="s">
        <v>43</v>
      </c>
      <c r="C159" s="20">
        <v>3</v>
      </c>
      <c r="D159" s="19" t="s">
        <v>46</v>
      </c>
      <c r="E159" s="21">
        <v>39520</v>
      </c>
    </row>
    <row r="160" spans="1:5">
      <c r="A160" s="19" t="s">
        <v>42</v>
      </c>
      <c r="B160" s="19" t="s">
        <v>43</v>
      </c>
      <c r="C160" s="20">
        <v>2</v>
      </c>
      <c r="D160" s="19" t="s">
        <v>51</v>
      </c>
      <c r="E160" s="21">
        <v>39529</v>
      </c>
    </row>
    <row r="161" spans="1:5">
      <c r="A161" s="19" t="s">
        <v>42</v>
      </c>
      <c r="B161" s="19" t="s">
        <v>43</v>
      </c>
      <c r="C161" s="20">
        <v>4.4000000000000004</v>
      </c>
      <c r="D161" s="19" t="s">
        <v>47</v>
      </c>
      <c r="E161" s="21">
        <v>39532</v>
      </c>
    </row>
    <row r="162" spans="1:5">
      <c r="A162" s="19" t="s">
        <v>42</v>
      </c>
      <c r="B162" s="19" t="s">
        <v>43</v>
      </c>
      <c r="C162" s="20">
        <v>1</v>
      </c>
      <c r="D162" s="19" t="s">
        <v>46</v>
      </c>
      <c r="E162" s="21">
        <v>39532</v>
      </c>
    </row>
    <row r="163" spans="1:5">
      <c r="A163" s="19" t="s">
        <v>42</v>
      </c>
      <c r="B163" s="19" t="s">
        <v>43</v>
      </c>
      <c r="C163" s="20">
        <v>5</v>
      </c>
      <c r="D163" s="19" t="s">
        <v>58</v>
      </c>
      <c r="E163" s="21">
        <v>39533</v>
      </c>
    </row>
    <row r="164" spans="1:5">
      <c r="A164" s="19" t="s">
        <v>42</v>
      </c>
      <c r="B164" s="19" t="s">
        <v>43</v>
      </c>
      <c r="C164" s="20">
        <v>2</v>
      </c>
      <c r="D164" s="19" t="s">
        <v>46</v>
      </c>
      <c r="E164" s="21">
        <v>39546</v>
      </c>
    </row>
    <row r="165" spans="1:5">
      <c r="A165" s="19" t="s">
        <v>42</v>
      </c>
      <c r="B165" s="19" t="s">
        <v>43</v>
      </c>
      <c r="C165" s="20">
        <v>1</v>
      </c>
      <c r="D165" s="19" t="s">
        <v>46</v>
      </c>
      <c r="E165" s="21">
        <v>39548</v>
      </c>
    </row>
    <row r="166" spans="1:5">
      <c r="A166" s="19" t="s">
        <v>42</v>
      </c>
      <c r="B166" s="19" t="s">
        <v>43</v>
      </c>
      <c r="C166" s="20">
        <v>5.98</v>
      </c>
      <c r="D166" s="19" t="s">
        <v>47</v>
      </c>
      <c r="E166" s="21">
        <v>39548</v>
      </c>
    </row>
    <row r="167" spans="1:5">
      <c r="A167" s="19" t="s">
        <v>42</v>
      </c>
      <c r="B167" s="19" t="s">
        <v>43</v>
      </c>
      <c r="C167" s="20">
        <v>1</v>
      </c>
      <c r="D167" s="19" t="s">
        <v>46</v>
      </c>
      <c r="E167" s="21">
        <v>39554</v>
      </c>
    </row>
    <row r="168" spans="1:5">
      <c r="A168" s="19" t="s">
        <v>42</v>
      </c>
      <c r="B168" s="19" t="s">
        <v>43</v>
      </c>
      <c r="C168" s="20">
        <v>2</v>
      </c>
      <c r="D168" s="19" t="s">
        <v>58</v>
      </c>
      <c r="E168" s="21">
        <v>39555</v>
      </c>
    </row>
    <row r="169" spans="1:5">
      <c r="A169" s="19" t="s">
        <v>42</v>
      </c>
      <c r="B169" s="19" t="s">
        <v>43</v>
      </c>
      <c r="C169" s="20">
        <v>1.58</v>
      </c>
      <c r="D169" s="19" t="s">
        <v>46</v>
      </c>
      <c r="E169" s="21">
        <v>39561</v>
      </c>
    </row>
    <row r="170" spans="1:5">
      <c r="A170" s="19" t="s">
        <v>42</v>
      </c>
      <c r="B170" s="19" t="s">
        <v>43</v>
      </c>
      <c r="C170" s="20">
        <v>4</v>
      </c>
      <c r="D170" s="19" t="s">
        <v>58</v>
      </c>
      <c r="E170" s="21">
        <v>39585</v>
      </c>
    </row>
    <row r="171" spans="1:5">
      <c r="A171" s="19" t="s">
        <v>42</v>
      </c>
      <c r="B171" s="19" t="s">
        <v>43</v>
      </c>
      <c r="C171" s="20">
        <v>2</v>
      </c>
      <c r="D171" s="19" t="s">
        <v>58</v>
      </c>
      <c r="E171" s="21">
        <v>39589</v>
      </c>
    </row>
    <row r="172" spans="1:5">
      <c r="A172" s="19" t="s">
        <v>42</v>
      </c>
      <c r="B172" s="19" t="s">
        <v>48</v>
      </c>
      <c r="C172" s="20">
        <v>6.7</v>
      </c>
      <c r="D172" s="19" t="s">
        <v>59</v>
      </c>
      <c r="E172" s="21">
        <v>39590</v>
      </c>
    </row>
    <row r="173" spans="1:5">
      <c r="A173" s="19" t="s">
        <v>42</v>
      </c>
      <c r="B173" s="19" t="s">
        <v>48</v>
      </c>
      <c r="C173" s="20">
        <v>2.6</v>
      </c>
      <c r="D173" s="19" t="s">
        <v>57</v>
      </c>
      <c r="E173" s="21">
        <v>39592</v>
      </c>
    </row>
    <row r="174" spans="1:5">
      <c r="A174" s="19" t="s">
        <v>42</v>
      </c>
      <c r="B174" s="19" t="s">
        <v>43</v>
      </c>
      <c r="C174" s="20">
        <v>1.7</v>
      </c>
      <c r="D174" s="19" t="s">
        <v>46</v>
      </c>
      <c r="E174" s="21">
        <v>39611</v>
      </c>
    </row>
    <row r="175" spans="1:5">
      <c r="A175" s="19" t="s">
        <v>42</v>
      </c>
      <c r="B175" s="19" t="s">
        <v>43</v>
      </c>
      <c r="C175" s="20">
        <v>7</v>
      </c>
      <c r="D175" s="19" t="s">
        <v>46</v>
      </c>
      <c r="E175" s="21">
        <v>39611</v>
      </c>
    </row>
    <row r="176" spans="1:5">
      <c r="A176" s="19" t="s">
        <v>42</v>
      </c>
      <c r="B176" s="19" t="s">
        <v>43</v>
      </c>
      <c r="C176" s="20">
        <v>3</v>
      </c>
      <c r="D176" s="19" t="s">
        <v>51</v>
      </c>
      <c r="E176" s="21">
        <v>39611</v>
      </c>
    </row>
    <row r="177" spans="1:5">
      <c r="A177" s="19" t="s">
        <v>42</v>
      </c>
      <c r="B177" s="19" t="s">
        <v>43</v>
      </c>
      <c r="C177" s="20">
        <v>1.86</v>
      </c>
      <c r="D177" s="19" t="s">
        <v>57</v>
      </c>
      <c r="E177" s="21">
        <v>39615</v>
      </c>
    </row>
    <row r="178" spans="1:5">
      <c r="A178" s="19" t="s">
        <v>42</v>
      </c>
      <c r="B178" s="19" t="s">
        <v>43</v>
      </c>
      <c r="C178" s="20">
        <v>2.4</v>
      </c>
      <c r="D178" s="19" t="s">
        <v>46</v>
      </c>
      <c r="E178" s="21">
        <v>39623</v>
      </c>
    </row>
    <row r="179" spans="1:5">
      <c r="A179" s="19" t="s">
        <v>42</v>
      </c>
      <c r="B179" s="19" t="s">
        <v>43</v>
      </c>
      <c r="C179" s="20">
        <v>1.89</v>
      </c>
      <c r="D179" s="19" t="s">
        <v>58</v>
      </c>
      <c r="E179" s="21">
        <v>39623</v>
      </c>
    </row>
    <row r="180" spans="1:5">
      <c r="A180" s="19" t="s">
        <v>42</v>
      </c>
      <c r="B180" s="19" t="s">
        <v>43</v>
      </c>
      <c r="C180" s="20">
        <v>3.4</v>
      </c>
      <c r="D180" s="19" t="s">
        <v>58</v>
      </c>
      <c r="E180" s="21">
        <v>39624</v>
      </c>
    </row>
    <row r="181" spans="1:5">
      <c r="A181" s="19" t="s">
        <v>42</v>
      </c>
      <c r="B181" s="19" t="s">
        <v>43</v>
      </c>
      <c r="C181" s="20">
        <v>7</v>
      </c>
      <c r="D181" s="19" t="s">
        <v>58</v>
      </c>
      <c r="E181" s="21">
        <v>39632</v>
      </c>
    </row>
    <row r="182" spans="1:5">
      <c r="A182" s="19" t="s">
        <v>42</v>
      </c>
      <c r="B182" s="19" t="s">
        <v>43</v>
      </c>
      <c r="C182" s="20">
        <v>1.9</v>
      </c>
      <c r="D182" s="19" t="s">
        <v>46</v>
      </c>
      <c r="E182" s="21">
        <v>39648</v>
      </c>
    </row>
    <row r="183" spans="1:5">
      <c r="A183" s="19" t="s">
        <v>42</v>
      </c>
      <c r="B183" s="19" t="s">
        <v>43</v>
      </c>
      <c r="C183" s="20">
        <v>1.75</v>
      </c>
      <c r="D183" s="19" t="s">
        <v>46</v>
      </c>
      <c r="E183" s="21">
        <v>39661</v>
      </c>
    </row>
    <row r="184" spans="1:5">
      <c r="A184" s="19" t="s">
        <v>42</v>
      </c>
      <c r="B184" s="19" t="s">
        <v>43</v>
      </c>
      <c r="C184" s="20">
        <v>4</v>
      </c>
      <c r="D184" s="19" t="s">
        <v>61</v>
      </c>
      <c r="E184" s="21">
        <v>39661</v>
      </c>
    </row>
    <row r="185" spans="1:5">
      <c r="A185" s="19" t="s">
        <v>42</v>
      </c>
      <c r="B185" s="19" t="s">
        <v>48</v>
      </c>
      <c r="C185" s="20">
        <v>2</v>
      </c>
      <c r="D185" s="19" t="s">
        <v>46</v>
      </c>
      <c r="E185" s="21">
        <v>39668</v>
      </c>
    </row>
    <row r="186" spans="1:5">
      <c r="A186" s="19" t="s">
        <v>42</v>
      </c>
      <c r="B186" s="19" t="s">
        <v>43</v>
      </c>
      <c r="C186" s="20">
        <v>2.64</v>
      </c>
      <c r="D186" s="19" t="s">
        <v>58</v>
      </c>
      <c r="E186" s="21">
        <v>39673</v>
      </c>
    </row>
    <row r="187" spans="1:5">
      <c r="A187" s="19" t="s">
        <v>42</v>
      </c>
      <c r="B187" s="19" t="s">
        <v>48</v>
      </c>
      <c r="C187" s="20">
        <v>2</v>
      </c>
      <c r="D187" s="19" t="s">
        <v>63</v>
      </c>
      <c r="E187" s="21">
        <v>39675</v>
      </c>
    </row>
    <row r="188" spans="1:5">
      <c r="A188" s="19" t="s">
        <v>42</v>
      </c>
      <c r="B188" s="19" t="s">
        <v>43</v>
      </c>
      <c r="C188" s="20">
        <v>4</v>
      </c>
      <c r="D188" s="19" t="s">
        <v>58</v>
      </c>
      <c r="E188" s="21">
        <v>39680</v>
      </c>
    </row>
    <row r="189" spans="1:5">
      <c r="A189" s="19" t="s">
        <v>42</v>
      </c>
      <c r="B189" s="19" t="s">
        <v>43</v>
      </c>
      <c r="C189" s="20">
        <v>1.26</v>
      </c>
      <c r="D189" s="19" t="s">
        <v>58</v>
      </c>
      <c r="E189" s="21">
        <v>39686</v>
      </c>
    </row>
    <row r="190" spans="1:5">
      <c r="A190" s="19" t="s">
        <v>42</v>
      </c>
      <c r="B190" s="19" t="s">
        <v>43</v>
      </c>
      <c r="C190" s="20">
        <v>5</v>
      </c>
      <c r="D190" s="19" t="s">
        <v>47</v>
      </c>
      <c r="E190" s="21">
        <v>39688</v>
      </c>
    </row>
    <row r="191" spans="1:5">
      <c r="A191" s="19" t="s">
        <v>42</v>
      </c>
      <c r="B191" s="19" t="s">
        <v>43</v>
      </c>
      <c r="C191" s="20">
        <v>1.5</v>
      </c>
      <c r="D191" s="19" t="s">
        <v>59</v>
      </c>
      <c r="E191" s="21">
        <v>39694</v>
      </c>
    </row>
    <row r="192" spans="1:5">
      <c r="A192" s="19" t="s">
        <v>42</v>
      </c>
      <c r="B192" s="19" t="s">
        <v>43</v>
      </c>
      <c r="C192" s="20">
        <v>1.5</v>
      </c>
      <c r="D192" s="19" t="s">
        <v>44</v>
      </c>
      <c r="E192" s="21">
        <v>39696</v>
      </c>
    </row>
    <row r="193" spans="1:5">
      <c r="A193" s="19" t="s">
        <v>42</v>
      </c>
      <c r="B193" s="19" t="s">
        <v>43</v>
      </c>
      <c r="C193" s="20">
        <v>1.5</v>
      </c>
      <c r="D193" s="19" t="s">
        <v>46</v>
      </c>
      <c r="E193" s="21">
        <v>39696</v>
      </c>
    </row>
    <row r="194" spans="1:5">
      <c r="A194" s="19" t="s">
        <v>42</v>
      </c>
      <c r="B194" s="19" t="s">
        <v>43</v>
      </c>
      <c r="C194" s="20">
        <v>5</v>
      </c>
      <c r="D194" s="19" t="s">
        <v>44</v>
      </c>
      <c r="E194" s="21">
        <v>39701</v>
      </c>
    </row>
    <row r="195" spans="1:5">
      <c r="A195" s="19" t="s">
        <v>42</v>
      </c>
      <c r="B195" s="19" t="s">
        <v>43</v>
      </c>
      <c r="C195" s="20">
        <v>1.5</v>
      </c>
      <c r="D195" s="19" t="s">
        <v>44</v>
      </c>
      <c r="E195" s="21">
        <v>39702</v>
      </c>
    </row>
    <row r="196" spans="1:5">
      <c r="A196" s="19" t="s">
        <v>42</v>
      </c>
      <c r="B196" s="19" t="s">
        <v>43</v>
      </c>
      <c r="C196" s="20">
        <v>3.6</v>
      </c>
      <c r="D196" s="19" t="s">
        <v>46</v>
      </c>
      <c r="E196" s="21">
        <v>39716</v>
      </c>
    </row>
    <row r="197" spans="1:5">
      <c r="A197" s="19" t="s">
        <v>42</v>
      </c>
      <c r="B197" s="19" t="s">
        <v>43</v>
      </c>
      <c r="C197" s="20">
        <v>0.76</v>
      </c>
      <c r="D197" s="19" t="s">
        <v>51</v>
      </c>
      <c r="E197" s="21">
        <v>39718</v>
      </c>
    </row>
    <row r="198" spans="1:5">
      <c r="A198" s="19" t="s">
        <v>42</v>
      </c>
      <c r="B198" s="19" t="s">
        <v>43</v>
      </c>
      <c r="C198" s="20">
        <v>0.76</v>
      </c>
      <c r="D198" s="19" t="s">
        <v>51</v>
      </c>
      <c r="E198" s="21">
        <v>39718</v>
      </c>
    </row>
    <row r="199" spans="1:5">
      <c r="A199" s="19" t="s">
        <v>42</v>
      </c>
      <c r="B199" s="19" t="s">
        <v>43</v>
      </c>
      <c r="C199" s="20">
        <v>0.76</v>
      </c>
      <c r="D199" s="19" t="s">
        <v>51</v>
      </c>
      <c r="E199" s="21">
        <v>39718</v>
      </c>
    </row>
    <row r="200" spans="1:5">
      <c r="A200" s="19" t="s">
        <v>42</v>
      </c>
      <c r="B200" s="19" t="s">
        <v>43</v>
      </c>
      <c r="C200" s="20">
        <v>0.76</v>
      </c>
      <c r="D200" s="19" t="s">
        <v>51</v>
      </c>
      <c r="E200" s="21">
        <v>39718</v>
      </c>
    </row>
    <row r="201" spans="1:5">
      <c r="A201" s="19" t="s">
        <v>42</v>
      </c>
      <c r="B201" s="19" t="s">
        <v>43</v>
      </c>
      <c r="C201" s="20">
        <v>0.76</v>
      </c>
      <c r="D201" s="19" t="s">
        <v>51</v>
      </c>
      <c r="E201" s="21">
        <v>39718</v>
      </c>
    </row>
    <row r="202" spans="1:5">
      <c r="A202" s="19" t="s">
        <v>42</v>
      </c>
      <c r="B202" s="19" t="s">
        <v>43</v>
      </c>
      <c r="C202" s="20">
        <v>0.76</v>
      </c>
      <c r="D202" s="19" t="s">
        <v>51</v>
      </c>
      <c r="E202" s="21">
        <v>39718</v>
      </c>
    </row>
    <row r="203" spans="1:5">
      <c r="A203" s="19" t="s">
        <v>42</v>
      </c>
      <c r="B203" s="19" t="s">
        <v>43</v>
      </c>
      <c r="C203" s="20">
        <v>0.76</v>
      </c>
      <c r="D203" s="19" t="s">
        <v>51</v>
      </c>
      <c r="E203" s="21">
        <v>39718</v>
      </c>
    </row>
    <row r="204" spans="1:5">
      <c r="A204" s="19" t="s">
        <v>42</v>
      </c>
      <c r="B204" s="19" t="s">
        <v>43</v>
      </c>
      <c r="C204" s="20">
        <v>0.76</v>
      </c>
      <c r="D204" s="19" t="s">
        <v>51</v>
      </c>
      <c r="E204" s="21">
        <v>39718</v>
      </c>
    </row>
    <row r="205" spans="1:5">
      <c r="A205" s="19" t="s">
        <v>42</v>
      </c>
      <c r="B205" s="19" t="s">
        <v>43</v>
      </c>
      <c r="C205" s="20">
        <v>0.76</v>
      </c>
      <c r="D205" s="19" t="s">
        <v>51</v>
      </c>
      <c r="E205" s="21">
        <v>39718</v>
      </c>
    </row>
    <row r="206" spans="1:5">
      <c r="A206" s="19" t="s">
        <v>42</v>
      </c>
      <c r="B206" s="19" t="s">
        <v>43</v>
      </c>
      <c r="C206" s="20">
        <v>0.76</v>
      </c>
      <c r="D206" s="19" t="s">
        <v>51</v>
      </c>
      <c r="E206" s="21">
        <v>39718</v>
      </c>
    </row>
    <row r="207" spans="1:5">
      <c r="A207" s="19" t="s">
        <v>42</v>
      </c>
      <c r="B207" s="19" t="s">
        <v>43</v>
      </c>
      <c r="C207" s="20">
        <v>0.76</v>
      </c>
      <c r="D207" s="19" t="s">
        <v>51</v>
      </c>
      <c r="E207" s="21">
        <v>39718</v>
      </c>
    </row>
    <row r="208" spans="1:5">
      <c r="A208" s="19" t="s">
        <v>42</v>
      </c>
      <c r="B208" s="19" t="s">
        <v>43</v>
      </c>
      <c r="C208" s="20">
        <v>0.76</v>
      </c>
      <c r="D208" s="19" t="s">
        <v>51</v>
      </c>
      <c r="E208" s="21">
        <v>39718</v>
      </c>
    </row>
    <row r="209" spans="1:5">
      <c r="A209" s="19" t="s">
        <v>42</v>
      </c>
      <c r="B209" s="19" t="s">
        <v>43</v>
      </c>
      <c r="C209" s="20">
        <v>0.76</v>
      </c>
      <c r="D209" s="19" t="s">
        <v>51</v>
      </c>
      <c r="E209" s="21">
        <v>39718</v>
      </c>
    </row>
    <row r="210" spans="1:5">
      <c r="A210" s="19" t="s">
        <v>42</v>
      </c>
      <c r="B210" s="19" t="s">
        <v>43</v>
      </c>
      <c r="C210" s="20">
        <v>0.76</v>
      </c>
      <c r="D210" s="19" t="s">
        <v>51</v>
      </c>
      <c r="E210" s="21">
        <v>39718</v>
      </c>
    </row>
    <row r="211" spans="1:5">
      <c r="A211" s="19" t="s">
        <v>42</v>
      </c>
      <c r="B211" s="19" t="s">
        <v>43</v>
      </c>
      <c r="C211" s="20">
        <v>0.76</v>
      </c>
      <c r="D211" s="19" t="s">
        <v>51</v>
      </c>
      <c r="E211" s="21">
        <v>39718</v>
      </c>
    </row>
    <row r="212" spans="1:5">
      <c r="A212" s="19" t="s">
        <v>42</v>
      </c>
      <c r="B212" s="19" t="s">
        <v>43</v>
      </c>
      <c r="C212" s="20">
        <v>0.76</v>
      </c>
      <c r="D212" s="19" t="s">
        <v>51</v>
      </c>
      <c r="E212" s="21">
        <v>39718</v>
      </c>
    </row>
    <row r="213" spans="1:5">
      <c r="A213" s="19" t="s">
        <v>42</v>
      </c>
      <c r="B213" s="19" t="s">
        <v>43</v>
      </c>
      <c r="C213" s="20">
        <v>0.76</v>
      </c>
      <c r="D213" s="19" t="s">
        <v>51</v>
      </c>
      <c r="E213" s="21">
        <v>39718</v>
      </c>
    </row>
    <row r="214" spans="1:5">
      <c r="A214" s="19" t="s">
        <v>42</v>
      </c>
      <c r="B214" s="19" t="s">
        <v>43</v>
      </c>
      <c r="C214" s="20">
        <v>0.76</v>
      </c>
      <c r="D214" s="19" t="s">
        <v>51</v>
      </c>
      <c r="E214" s="21">
        <v>39718</v>
      </c>
    </row>
    <row r="215" spans="1:5">
      <c r="A215" s="19" t="s">
        <v>42</v>
      </c>
      <c r="B215" s="19" t="s">
        <v>43</v>
      </c>
      <c r="C215" s="20">
        <v>0.76</v>
      </c>
      <c r="D215" s="19" t="s">
        <v>51</v>
      </c>
      <c r="E215" s="21">
        <v>39718</v>
      </c>
    </row>
    <row r="216" spans="1:5">
      <c r="A216" s="19" t="s">
        <v>42</v>
      </c>
      <c r="B216" s="19" t="s">
        <v>43</v>
      </c>
      <c r="C216" s="20">
        <v>0.76</v>
      </c>
      <c r="D216" s="19" t="s">
        <v>51</v>
      </c>
      <c r="E216" s="21">
        <v>39718</v>
      </c>
    </row>
    <row r="217" spans="1:5">
      <c r="A217" s="19" t="s">
        <v>42</v>
      </c>
      <c r="B217" s="19" t="s">
        <v>43</v>
      </c>
      <c r="C217" s="20">
        <v>0.76</v>
      </c>
      <c r="D217" s="19" t="s">
        <v>51</v>
      </c>
      <c r="E217" s="21">
        <v>39718</v>
      </c>
    </row>
    <row r="218" spans="1:5">
      <c r="A218" s="19" t="s">
        <v>42</v>
      </c>
      <c r="B218" s="19" t="s">
        <v>43</v>
      </c>
      <c r="C218" s="20">
        <v>0.76</v>
      </c>
      <c r="D218" s="19" t="s">
        <v>51</v>
      </c>
      <c r="E218" s="21">
        <v>39718</v>
      </c>
    </row>
    <row r="219" spans="1:5">
      <c r="A219" s="19" t="s">
        <v>42</v>
      </c>
      <c r="B219" s="19" t="s">
        <v>43</v>
      </c>
      <c r="C219" s="20">
        <v>0.76</v>
      </c>
      <c r="D219" s="19" t="s">
        <v>51</v>
      </c>
      <c r="E219" s="21">
        <v>39718</v>
      </c>
    </row>
    <row r="220" spans="1:5">
      <c r="A220" s="19" t="s">
        <v>42</v>
      </c>
      <c r="B220" s="19" t="s">
        <v>43</v>
      </c>
      <c r="C220" s="20">
        <v>0.76</v>
      </c>
      <c r="D220" s="19" t="s">
        <v>51</v>
      </c>
      <c r="E220" s="21">
        <v>39722</v>
      </c>
    </row>
    <row r="221" spans="1:5">
      <c r="A221" s="19" t="s">
        <v>42</v>
      </c>
      <c r="B221" s="19" t="s">
        <v>43</v>
      </c>
      <c r="C221" s="20">
        <v>0.76</v>
      </c>
      <c r="D221" s="19" t="s">
        <v>51</v>
      </c>
      <c r="E221" s="21">
        <v>39722</v>
      </c>
    </row>
    <row r="222" spans="1:5">
      <c r="A222" s="19" t="s">
        <v>42</v>
      </c>
      <c r="B222" s="19" t="s">
        <v>43</v>
      </c>
      <c r="C222" s="20">
        <v>0.76</v>
      </c>
      <c r="D222" s="19" t="s">
        <v>51</v>
      </c>
      <c r="E222" s="21">
        <v>39722</v>
      </c>
    </row>
    <row r="223" spans="1:5">
      <c r="A223" s="19" t="s">
        <v>42</v>
      </c>
      <c r="B223" s="19" t="s">
        <v>45</v>
      </c>
      <c r="C223" s="20">
        <v>9.6</v>
      </c>
      <c r="D223" s="19" t="s">
        <v>47</v>
      </c>
      <c r="E223" s="21">
        <v>39723</v>
      </c>
    </row>
    <row r="224" spans="1:5">
      <c r="A224" s="19" t="s">
        <v>42</v>
      </c>
      <c r="B224" s="19" t="s">
        <v>43</v>
      </c>
      <c r="C224" s="20">
        <v>2</v>
      </c>
      <c r="D224" s="19" t="s">
        <v>58</v>
      </c>
      <c r="E224" s="21">
        <v>39734</v>
      </c>
    </row>
    <row r="225" spans="1:5">
      <c r="A225" s="19" t="s">
        <v>42</v>
      </c>
      <c r="B225" s="19" t="s">
        <v>43</v>
      </c>
      <c r="C225" s="20">
        <v>1.4</v>
      </c>
      <c r="D225" s="19" t="s">
        <v>46</v>
      </c>
      <c r="E225" s="21">
        <v>39744</v>
      </c>
    </row>
    <row r="226" spans="1:5">
      <c r="A226" s="19" t="s">
        <v>42</v>
      </c>
      <c r="B226" s="19" t="s">
        <v>43</v>
      </c>
      <c r="C226" s="20">
        <v>0.76</v>
      </c>
      <c r="D226" s="19" t="s">
        <v>51</v>
      </c>
      <c r="E226" s="21">
        <v>39745</v>
      </c>
    </row>
    <row r="227" spans="1:5">
      <c r="A227" s="19" t="s">
        <v>42</v>
      </c>
      <c r="B227" s="19" t="s">
        <v>43</v>
      </c>
      <c r="C227" s="20">
        <v>0.76</v>
      </c>
      <c r="D227" s="19" t="s">
        <v>51</v>
      </c>
      <c r="E227" s="21">
        <v>39746</v>
      </c>
    </row>
    <row r="228" spans="1:5">
      <c r="A228" s="19" t="s">
        <v>42</v>
      </c>
      <c r="B228" s="19" t="s">
        <v>43</v>
      </c>
      <c r="C228" s="20">
        <v>5.5</v>
      </c>
      <c r="D228" s="19" t="s">
        <v>51</v>
      </c>
      <c r="E228" s="21">
        <v>39750</v>
      </c>
    </row>
    <row r="229" spans="1:5">
      <c r="A229" s="19" t="s">
        <v>42</v>
      </c>
      <c r="B229" s="19" t="s">
        <v>43</v>
      </c>
      <c r="C229" s="20">
        <v>1.5</v>
      </c>
      <c r="D229" s="19" t="s">
        <v>58</v>
      </c>
      <c r="E229" s="21">
        <v>39750</v>
      </c>
    </row>
    <row r="230" spans="1:5">
      <c r="A230" s="19" t="s">
        <v>42</v>
      </c>
      <c r="B230" s="19" t="s">
        <v>43</v>
      </c>
      <c r="C230" s="20">
        <v>2</v>
      </c>
      <c r="D230" s="19" t="s">
        <v>58</v>
      </c>
      <c r="E230" s="21">
        <v>39752</v>
      </c>
    </row>
    <row r="231" spans="1:5">
      <c r="A231" s="19" t="s">
        <v>42</v>
      </c>
      <c r="B231" s="19" t="s">
        <v>43</v>
      </c>
      <c r="C231" s="20">
        <v>0.76</v>
      </c>
      <c r="D231" s="19" t="s">
        <v>51</v>
      </c>
      <c r="E231" s="21">
        <v>39752</v>
      </c>
    </row>
    <row r="232" spans="1:5">
      <c r="A232" s="19" t="s">
        <v>42</v>
      </c>
      <c r="B232" s="19" t="s">
        <v>43</v>
      </c>
      <c r="C232" s="20">
        <v>0.76</v>
      </c>
      <c r="D232" s="19" t="s">
        <v>51</v>
      </c>
      <c r="E232" s="21">
        <v>39752</v>
      </c>
    </row>
    <row r="233" spans="1:5">
      <c r="A233" s="19" t="s">
        <v>42</v>
      </c>
      <c r="B233" s="19" t="s">
        <v>43</v>
      </c>
      <c r="C233" s="20">
        <v>0.76</v>
      </c>
      <c r="D233" s="19" t="s">
        <v>51</v>
      </c>
      <c r="E233" s="21">
        <v>39752</v>
      </c>
    </row>
    <row r="234" spans="1:5">
      <c r="A234" s="19" t="s">
        <v>42</v>
      </c>
      <c r="B234" s="19" t="s">
        <v>43</v>
      </c>
      <c r="C234" s="20">
        <v>0.76</v>
      </c>
      <c r="D234" s="19" t="s">
        <v>51</v>
      </c>
      <c r="E234" s="21">
        <v>39752</v>
      </c>
    </row>
    <row r="235" spans="1:5">
      <c r="A235" s="19" t="s">
        <v>42</v>
      </c>
      <c r="B235" s="19" t="s">
        <v>43</v>
      </c>
      <c r="C235" s="20">
        <v>0.76</v>
      </c>
      <c r="D235" s="19" t="s">
        <v>51</v>
      </c>
      <c r="E235" s="21">
        <v>39753</v>
      </c>
    </row>
    <row r="236" spans="1:5">
      <c r="A236" s="19" t="s">
        <v>42</v>
      </c>
      <c r="B236" s="19" t="s">
        <v>43</v>
      </c>
      <c r="C236" s="20">
        <v>0.76</v>
      </c>
      <c r="D236" s="19" t="s">
        <v>51</v>
      </c>
      <c r="E236" s="21">
        <v>39753</v>
      </c>
    </row>
    <row r="237" spans="1:5">
      <c r="A237" s="19" t="s">
        <v>42</v>
      </c>
      <c r="B237" s="19" t="s">
        <v>43</v>
      </c>
      <c r="C237" s="20">
        <v>0.76</v>
      </c>
      <c r="D237" s="19" t="s">
        <v>51</v>
      </c>
      <c r="E237" s="21">
        <v>39753</v>
      </c>
    </row>
    <row r="238" spans="1:5">
      <c r="A238" s="19" t="s">
        <v>42</v>
      </c>
      <c r="B238" s="19" t="s">
        <v>43</v>
      </c>
      <c r="C238" s="20">
        <v>0.76</v>
      </c>
      <c r="D238" s="19" t="s">
        <v>51</v>
      </c>
      <c r="E238" s="21">
        <v>39753</v>
      </c>
    </row>
    <row r="239" spans="1:5">
      <c r="A239" s="19" t="s">
        <v>42</v>
      </c>
      <c r="B239" s="19" t="s">
        <v>43</v>
      </c>
      <c r="C239" s="20">
        <v>0.76</v>
      </c>
      <c r="D239" s="19" t="s">
        <v>51</v>
      </c>
      <c r="E239" s="21">
        <v>39753</v>
      </c>
    </row>
    <row r="240" spans="1:5">
      <c r="A240" s="19" t="s">
        <v>42</v>
      </c>
      <c r="B240" s="19" t="s">
        <v>43</v>
      </c>
      <c r="C240" s="20">
        <v>0.76</v>
      </c>
      <c r="D240" s="19" t="s">
        <v>51</v>
      </c>
      <c r="E240" s="21">
        <v>39753</v>
      </c>
    </row>
    <row r="241" spans="1:5">
      <c r="A241" s="19" t="s">
        <v>42</v>
      </c>
      <c r="B241" s="19" t="s">
        <v>43</v>
      </c>
      <c r="C241" s="20">
        <v>0.76</v>
      </c>
      <c r="D241" s="19" t="s">
        <v>51</v>
      </c>
      <c r="E241" s="21">
        <v>39753</v>
      </c>
    </row>
    <row r="242" spans="1:5">
      <c r="A242" s="19" t="s">
        <v>42</v>
      </c>
      <c r="B242" s="19" t="s">
        <v>43</v>
      </c>
      <c r="C242" s="20">
        <v>0.76</v>
      </c>
      <c r="D242" s="19" t="s">
        <v>51</v>
      </c>
      <c r="E242" s="21">
        <v>39753</v>
      </c>
    </row>
    <row r="243" spans="1:5">
      <c r="A243" s="19" t="s">
        <v>42</v>
      </c>
      <c r="B243" s="19" t="s">
        <v>43</v>
      </c>
      <c r="C243" s="20">
        <v>0.76</v>
      </c>
      <c r="D243" s="19" t="s">
        <v>51</v>
      </c>
      <c r="E243" s="21">
        <v>39753</v>
      </c>
    </row>
    <row r="244" spans="1:5">
      <c r="A244" s="19" t="s">
        <v>42</v>
      </c>
      <c r="B244" s="19" t="s">
        <v>43</v>
      </c>
      <c r="C244" s="20">
        <v>0.76</v>
      </c>
      <c r="D244" s="19" t="s">
        <v>51</v>
      </c>
      <c r="E244" s="21">
        <v>39753</v>
      </c>
    </row>
    <row r="245" spans="1:5">
      <c r="A245" s="19" t="s">
        <v>42</v>
      </c>
      <c r="B245" s="19" t="s">
        <v>43</v>
      </c>
      <c r="C245" s="20">
        <v>0.76</v>
      </c>
      <c r="D245" s="19" t="s">
        <v>51</v>
      </c>
      <c r="E245" s="21">
        <v>39753</v>
      </c>
    </row>
    <row r="246" spans="1:5">
      <c r="A246" s="19" t="s">
        <v>42</v>
      </c>
      <c r="B246" s="19" t="s">
        <v>43</v>
      </c>
      <c r="C246" s="20">
        <v>0.76</v>
      </c>
      <c r="D246" s="19" t="s">
        <v>51</v>
      </c>
      <c r="E246" s="21">
        <v>39753</v>
      </c>
    </row>
    <row r="247" spans="1:5">
      <c r="A247" s="19" t="s">
        <v>42</v>
      </c>
      <c r="B247" s="19" t="s">
        <v>43</v>
      </c>
      <c r="C247" s="20">
        <v>0.76</v>
      </c>
      <c r="D247" s="19" t="s">
        <v>51</v>
      </c>
      <c r="E247" s="21">
        <v>39753</v>
      </c>
    </row>
    <row r="248" spans="1:5">
      <c r="A248" s="19" t="s">
        <v>42</v>
      </c>
      <c r="B248" s="19" t="s">
        <v>43</v>
      </c>
      <c r="C248" s="20">
        <v>2.79</v>
      </c>
      <c r="D248" s="19" t="s">
        <v>47</v>
      </c>
      <c r="E248" s="21">
        <v>39756</v>
      </c>
    </row>
    <row r="249" spans="1:5">
      <c r="A249" s="19" t="s">
        <v>42</v>
      </c>
      <c r="B249" s="19" t="s">
        <v>48</v>
      </c>
      <c r="C249" s="20">
        <v>1.9</v>
      </c>
      <c r="D249" s="19" t="s">
        <v>56</v>
      </c>
      <c r="E249" s="21">
        <v>39757</v>
      </c>
    </row>
    <row r="250" spans="1:5">
      <c r="A250" s="19" t="s">
        <v>42</v>
      </c>
      <c r="B250" s="19" t="s">
        <v>43</v>
      </c>
      <c r="C250" s="20">
        <v>1.04</v>
      </c>
      <c r="D250" s="19" t="s">
        <v>44</v>
      </c>
      <c r="E250" s="21">
        <v>39758</v>
      </c>
    </row>
    <row r="251" spans="1:5">
      <c r="A251" s="19" t="s">
        <v>42</v>
      </c>
      <c r="B251" s="19" t="s">
        <v>43</v>
      </c>
      <c r="C251" s="20">
        <v>1.4</v>
      </c>
      <c r="D251" s="19" t="s">
        <v>47</v>
      </c>
      <c r="E251" s="21">
        <v>39773</v>
      </c>
    </row>
    <row r="252" spans="1:5">
      <c r="A252" s="19" t="s">
        <v>42</v>
      </c>
      <c r="B252" s="19" t="s">
        <v>48</v>
      </c>
      <c r="C252" s="20">
        <v>2.6</v>
      </c>
      <c r="D252" s="19" t="s">
        <v>47</v>
      </c>
      <c r="E252" s="21">
        <v>39773</v>
      </c>
    </row>
    <row r="253" spans="1:5">
      <c r="A253" s="19" t="s">
        <v>42</v>
      </c>
      <c r="B253" s="19" t="s">
        <v>48</v>
      </c>
      <c r="C253" s="20">
        <v>3</v>
      </c>
      <c r="D253" s="19" t="s">
        <v>47</v>
      </c>
      <c r="E253" s="21">
        <v>39784</v>
      </c>
    </row>
    <row r="254" spans="1:5">
      <c r="A254" s="19" t="s">
        <v>42</v>
      </c>
      <c r="B254" s="19" t="s">
        <v>43</v>
      </c>
      <c r="C254" s="20">
        <v>2.7</v>
      </c>
      <c r="D254" s="19" t="s">
        <v>47</v>
      </c>
      <c r="E254" s="21">
        <v>39784</v>
      </c>
    </row>
    <row r="255" spans="1:5">
      <c r="A255" s="19" t="s">
        <v>42</v>
      </c>
      <c r="B255" s="19" t="s">
        <v>43</v>
      </c>
      <c r="C255" s="20">
        <v>1.46</v>
      </c>
      <c r="D255" s="19" t="s">
        <v>46</v>
      </c>
      <c r="E255" s="21">
        <v>39786</v>
      </c>
    </row>
    <row r="256" spans="1:5">
      <c r="A256" s="19" t="s">
        <v>42</v>
      </c>
      <c r="B256" s="19" t="s">
        <v>43</v>
      </c>
      <c r="C256" s="20">
        <v>4</v>
      </c>
      <c r="D256" s="19" t="s">
        <v>46</v>
      </c>
      <c r="E256" s="21">
        <v>39786</v>
      </c>
    </row>
    <row r="257" spans="1:5">
      <c r="A257" s="19" t="s">
        <v>42</v>
      </c>
      <c r="B257" s="19" t="s">
        <v>43</v>
      </c>
      <c r="C257" s="20">
        <v>1</v>
      </c>
      <c r="D257" s="19" t="s">
        <v>57</v>
      </c>
      <c r="E257" s="21">
        <v>39788</v>
      </c>
    </row>
    <row r="258" spans="1:5">
      <c r="A258" s="19" t="s">
        <v>42</v>
      </c>
      <c r="B258" s="19" t="s">
        <v>48</v>
      </c>
      <c r="C258" s="20">
        <v>2.4</v>
      </c>
      <c r="D258" s="19" t="s">
        <v>55</v>
      </c>
      <c r="E258" s="21">
        <v>39791</v>
      </c>
    </row>
    <row r="259" spans="1:5">
      <c r="A259" s="19" t="s">
        <v>42</v>
      </c>
      <c r="B259" s="19" t="s">
        <v>43</v>
      </c>
      <c r="C259" s="20">
        <v>0.76</v>
      </c>
      <c r="D259" s="19" t="s">
        <v>46</v>
      </c>
      <c r="E259" s="21">
        <v>39792</v>
      </c>
    </row>
    <row r="260" spans="1:5">
      <c r="A260" s="19" t="s">
        <v>42</v>
      </c>
      <c r="B260" s="19" t="s">
        <v>43</v>
      </c>
      <c r="C260" s="20">
        <v>0.76</v>
      </c>
      <c r="D260" s="19" t="s">
        <v>46</v>
      </c>
      <c r="E260" s="21">
        <v>39792</v>
      </c>
    </row>
    <row r="261" spans="1:5">
      <c r="A261" s="19" t="s">
        <v>42</v>
      </c>
      <c r="B261" s="19" t="s">
        <v>43</v>
      </c>
      <c r="C261" s="20">
        <v>0.76</v>
      </c>
      <c r="D261" s="19" t="s">
        <v>46</v>
      </c>
      <c r="E261" s="21">
        <v>39792</v>
      </c>
    </row>
    <row r="262" spans="1:5">
      <c r="A262" s="19" t="s">
        <v>42</v>
      </c>
      <c r="B262" s="19" t="s">
        <v>43</v>
      </c>
      <c r="C262" s="20">
        <v>0.76</v>
      </c>
      <c r="D262" s="19" t="s">
        <v>46</v>
      </c>
      <c r="E262" s="21">
        <v>39792</v>
      </c>
    </row>
    <row r="263" spans="1:5">
      <c r="A263" s="19" t="s">
        <v>42</v>
      </c>
      <c r="B263" s="19" t="s">
        <v>43</v>
      </c>
      <c r="C263" s="20">
        <v>0.76</v>
      </c>
      <c r="D263" s="19" t="s">
        <v>46</v>
      </c>
      <c r="E263" s="21">
        <v>39792</v>
      </c>
    </row>
    <row r="264" spans="1:5">
      <c r="A264" s="19" t="s">
        <v>42</v>
      </c>
      <c r="B264" s="19" t="s">
        <v>43</v>
      </c>
      <c r="C264" s="20">
        <v>0.76</v>
      </c>
      <c r="D264" s="19" t="s">
        <v>46</v>
      </c>
      <c r="E264" s="21">
        <v>39792</v>
      </c>
    </row>
    <row r="265" spans="1:5">
      <c r="A265" s="19" t="s">
        <v>42</v>
      </c>
      <c r="B265" s="19" t="s">
        <v>43</v>
      </c>
      <c r="C265" s="20">
        <v>0.76</v>
      </c>
      <c r="D265" s="19" t="s">
        <v>46</v>
      </c>
      <c r="E265" s="21">
        <v>39792</v>
      </c>
    </row>
    <row r="266" spans="1:5">
      <c r="A266" s="19" t="s">
        <v>42</v>
      </c>
      <c r="B266" s="19" t="s">
        <v>43</v>
      </c>
      <c r="C266" s="20">
        <v>0.76</v>
      </c>
      <c r="D266" s="19" t="s">
        <v>46</v>
      </c>
      <c r="E266" s="21">
        <v>39792</v>
      </c>
    </row>
    <row r="267" spans="1:5">
      <c r="A267" s="19" t="s">
        <v>42</v>
      </c>
      <c r="B267" s="19" t="s">
        <v>43</v>
      </c>
      <c r="C267" s="20">
        <v>0.76</v>
      </c>
      <c r="D267" s="19" t="s">
        <v>46</v>
      </c>
      <c r="E267" s="21">
        <v>39792</v>
      </c>
    </row>
    <row r="268" spans="1:5">
      <c r="A268" s="19" t="s">
        <v>42</v>
      </c>
      <c r="B268" s="19" t="s">
        <v>43</v>
      </c>
      <c r="C268" s="20">
        <v>0.76</v>
      </c>
      <c r="D268" s="19" t="s">
        <v>46</v>
      </c>
      <c r="E268" s="21">
        <v>39792</v>
      </c>
    </row>
    <row r="269" spans="1:5">
      <c r="A269" s="19" t="s">
        <v>42</v>
      </c>
      <c r="B269" s="19" t="s">
        <v>43</v>
      </c>
      <c r="C269" s="20">
        <v>0.76</v>
      </c>
      <c r="D269" s="19" t="s">
        <v>46</v>
      </c>
      <c r="E269" s="21">
        <v>39792</v>
      </c>
    </row>
    <row r="270" spans="1:5">
      <c r="A270" s="19" t="s">
        <v>42</v>
      </c>
      <c r="B270" s="19" t="s">
        <v>43</v>
      </c>
      <c r="C270" s="20">
        <v>0.76</v>
      </c>
      <c r="D270" s="19" t="s">
        <v>46</v>
      </c>
      <c r="E270" s="21">
        <v>39792</v>
      </c>
    </row>
    <row r="271" spans="1:5">
      <c r="A271" s="19" t="s">
        <v>42</v>
      </c>
      <c r="B271" s="19" t="s">
        <v>43</v>
      </c>
      <c r="C271" s="20">
        <v>0.76</v>
      </c>
      <c r="D271" s="19" t="s">
        <v>46</v>
      </c>
      <c r="E271" s="21">
        <v>39792</v>
      </c>
    </row>
    <row r="272" spans="1:5">
      <c r="A272" s="19" t="s">
        <v>42</v>
      </c>
      <c r="B272" s="19" t="s">
        <v>43</v>
      </c>
      <c r="C272" s="20">
        <v>0.76</v>
      </c>
      <c r="D272" s="19" t="s">
        <v>46</v>
      </c>
      <c r="E272" s="21">
        <v>39792</v>
      </c>
    </row>
    <row r="273" spans="1:5">
      <c r="A273" s="19" t="s">
        <v>42</v>
      </c>
      <c r="B273" s="19" t="s">
        <v>43</v>
      </c>
      <c r="C273" s="20">
        <v>0.76</v>
      </c>
      <c r="D273" s="19" t="s">
        <v>46</v>
      </c>
      <c r="E273" s="21">
        <v>39792</v>
      </c>
    </row>
    <row r="274" spans="1:5">
      <c r="A274" s="19" t="s">
        <v>42</v>
      </c>
      <c r="B274" s="19" t="s">
        <v>43</v>
      </c>
      <c r="C274" s="20">
        <v>0.76</v>
      </c>
      <c r="D274" s="19" t="s">
        <v>46</v>
      </c>
      <c r="E274" s="21">
        <v>39792</v>
      </c>
    </row>
    <row r="275" spans="1:5">
      <c r="A275" s="19" t="s">
        <v>42</v>
      </c>
      <c r="B275" s="19" t="s">
        <v>43</v>
      </c>
      <c r="C275" s="20">
        <v>0.76</v>
      </c>
      <c r="D275" s="19" t="s">
        <v>46</v>
      </c>
      <c r="E275" s="21">
        <v>39792</v>
      </c>
    </row>
    <row r="276" spans="1:5">
      <c r="A276" s="19" t="s">
        <v>42</v>
      </c>
      <c r="B276" s="19" t="s">
        <v>43</v>
      </c>
      <c r="C276" s="20">
        <v>0.76</v>
      </c>
      <c r="D276" s="19" t="s">
        <v>46</v>
      </c>
      <c r="E276" s="21">
        <v>39792</v>
      </c>
    </row>
    <row r="277" spans="1:5">
      <c r="A277" s="19" t="s">
        <v>42</v>
      </c>
      <c r="B277" s="19" t="s">
        <v>43</v>
      </c>
      <c r="C277" s="20">
        <v>0.76</v>
      </c>
      <c r="D277" s="19" t="s">
        <v>46</v>
      </c>
      <c r="E277" s="21">
        <v>39792</v>
      </c>
    </row>
    <row r="278" spans="1:5">
      <c r="A278" s="19" t="s">
        <v>42</v>
      </c>
      <c r="B278" s="19" t="s">
        <v>43</v>
      </c>
      <c r="C278" s="20">
        <v>0.76</v>
      </c>
      <c r="D278" s="19" t="s">
        <v>46</v>
      </c>
      <c r="E278" s="21">
        <v>39792</v>
      </c>
    </row>
    <row r="279" spans="1:5">
      <c r="A279" s="19" t="s">
        <v>42</v>
      </c>
      <c r="B279" s="19" t="s">
        <v>43</v>
      </c>
      <c r="C279" s="20">
        <v>0.76</v>
      </c>
      <c r="D279" s="19" t="s">
        <v>46</v>
      </c>
      <c r="E279" s="21">
        <v>39792</v>
      </c>
    </row>
    <row r="280" spans="1:5">
      <c r="A280" s="19" t="s">
        <v>42</v>
      </c>
      <c r="B280" s="19" t="s">
        <v>43</v>
      </c>
      <c r="C280" s="20">
        <v>0.76</v>
      </c>
      <c r="D280" s="19" t="s">
        <v>46</v>
      </c>
      <c r="E280" s="21">
        <v>39792</v>
      </c>
    </row>
    <row r="281" spans="1:5">
      <c r="A281" s="19" t="s">
        <v>42</v>
      </c>
      <c r="B281" s="19" t="s">
        <v>43</v>
      </c>
      <c r="C281" s="20">
        <v>0.76</v>
      </c>
      <c r="D281" s="19" t="s">
        <v>46</v>
      </c>
      <c r="E281" s="21">
        <v>39792</v>
      </c>
    </row>
    <row r="282" spans="1:5">
      <c r="A282" s="19" t="s">
        <v>42</v>
      </c>
      <c r="B282" s="19" t="s">
        <v>43</v>
      </c>
      <c r="C282" s="20">
        <v>0.76</v>
      </c>
      <c r="D282" s="19" t="s">
        <v>46</v>
      </c>
      <c r="E282" s="21">
        <v>39792</v>
      </c>
    </row>
    <row r="283" spans="1:5">
      <c r="A283" s="19" t="s">
        <v>42</v>
      </c>
      <c r="B283" s="19" t="s">
        <v>43</v>
      </c>
      <c r="C283" s="20">
        <v>0.76</v>
      </c>
      <c r="D283" s="19" t="s">
        <v>46</v>
      </c>
      <c r="E283" s="21">
        <v>39792</v>
      </c>
    </row>
    <row r="284" spans="1:5">
      <c r="A284" s="19" t="s">
        <v>42</v>
      </c>
      <c r="B284" s="19" t="s">
        <v>43</v>
      </c>
      <c r="C284" s="20">
        <v>0.76</v>
      </c>
      <c r="D284" s="19" t="s">
        <v>46</v>
      </c>
      <c r="E284" s="21">
        <v>39792</v>
      </c>
    </row>
    <row r="285" spans="1:5">
      <c r="A285" s="19" t="s">
        <v>42</v>
      </c>
      <c r="B285" s="19" t="s">
        <v>43</v>
      </c>
      <c r="C285" s="20">
        <v>0.76</v>
      </c>
      <c r="D285" s="19" t="s">
        <v>46</v>
      </c>
      <c r="E285" s="21">
        <v>39792</v>
      </c>
    </row>
    <row r="286" spans="1:5">
      <c r="A286" s="19" t="s">
        <v>42</v>
      </c>
      <c r="B286" s="19" t="s">
        <v>43</v>
      </c>
      <c r="C286" s="20">
        <v>0.76</v>
      </c>
      <c r="D286" s="19" t="s">
        <v>46</v>
      </c>
      <c r="E286" s="21">
        <v>39793</v>
      </c>
    </row>
    <row r="287" spans="1:5">
      <c r="A287" s="19" t="s">
        <v>42</v>
      </c>
      <c r="B287" s="19" t="s">
        <v>43</v>
      </c>
      <c r="C287" s="20">
        <v>0.76</v>
      </c>
      <c r="D287" s="19" t="s">
        <v>46</v>
      </c>
      <c r="E287" s="21">
        <v>39798</v>
      </c>
    </row>
    <row r="288" spans="1:5">
      <c r="A288" s="19" t="s">
        <v>42</v>
      </c>
      <c r="B288" s="19" t="s">
        <v>43</v>
      </c>
      <c r="C288" s="20">
        <v>0.76</v>
      </c>
      <c r="D288" s="19" t="s">
        <v>46</v>
      </c>
      <c r="E288" s="21">
        <v>39799</v>
      </c>
    </row>
    <row r="289" spans="1:5">
      <c r="A289" s="19" t="s">
        <v>42</v>
      </c>
      <c r="B289" s="19" t="s">
        <v>43</v>
      </c>
      <c r="C289" s="20">
        <v>3.3</v>
      </c>
      <c r="D289" s="19" t="s">
        <v>44</v>
      </c>
      <c r="E289" s="21">
        <v>39805</v>
      </c>
    </row>
    <row r="290" spans="1:5">
      <c r="A290" s="19" t="s">
        <v>42</v>
      </c>
      <c r="B290" s="19" t="s">
        <v>43</v>
      </c>
      <c r="C290" s="20">
        <v>0.76</v>
      </c>
      <c r="D290" s="19" t="s">
        <v>46</v>
      </c>
      <c r="E290" s="21">
        <v>39806</v>
      </c>
    </row>
    <row r="291" spans="1:5">
      <c r="A291" s="19" t="s">
        <v>42</v>
      </c>
      <c r="B291" s="19" t="s">
        <v>43</v>
      </c>
      <c r="C291" s="20">
        <v>0.76</v>
      </c>
      <c r="D291" s="19" t="s">
        <v>46</v>
      </c>
      <c r="E291" s="21">
        <v>39806</v>
      </c>
    </row>
    <row r="292" spans="1:5">
      <c r="A292" s="19" t="s">
        <v>42</v>
      </c>
      <c r="B292" s="19" t="s">
        <v>43</v>
      </c>
      <c r="C292" s="20">
        <v>0.76</v>
      </c>
      <c r="D292" s="19" t="s">
        <v>46</v>
      </c>
      <c r="E292" s="21">
        <v>39806</v>
      </c>
    </row>
    <row r="293" spans="1:5">
      <c r="A293" s="19" t="s">
        <v>42</v>
      </c>
      <c r="B293" s="19" t="s">
        <v>43</v>
      </c>
      <c r="C293" s="20">
        <v>0.76</v>
      </c>
      <c r="D293" s="19" t="s">
        <v>46</v>
      </c>
      <c r="E293" s="21">
        <v>39806</v>
      </c>
    </row>
    <row r="294" spans="1:5">
      <c r="A294" s="19" t="s">
        <v>42</v>
      </c>
      <c r="B294" s="19" t="s">
        <v>43</v>
      </c>
      <c r="C294" s="20">
        <v>0.76</v>
      </c>
      <c r="D294" s="19" t="s">
        <v>46</v>
      </c>
      <c r="E294" s="21">
        <v>39806</v>
      </c>
    </row>
    <row r="295" spans="1:5">
      <c r="A295" s="19" t="s">
        <v>42</v>
      </c>
      <c r="B295" s="19" t="s">
        <v>43</v>
      </c>
      <c r="C295" s="20">
        <v>0.76</v>
      </c>
      <c r="D295" s="19" t="s">
        <v>46</v>
      </c>
      <c r="E295" s="21">
        <v>39806</v>
      </c>
    </row>
    <row r="296" spans="1:5">
      <c r="A296" s="19" t="s">
        <v>42</v>
      </c>
      <c r="B296" s="19" t="s">
        <v>43</v>
      </c>
      <c r="C296" s="20">
        <v>0.76</v>
      </c>
      <c r="D296" s="19" t="s">
        <v>46</v>
      </c>
      <c r="E296" s="21">
        <v>39806</v>
      </c>
    </row>
    <row r="297" spans="1:5">
      <c r="A297" s="19" t="s">
        <v>42</v>
      </c>
      <c r="B297" s="19" t="s">
        <v>43</v>
      </c>
      <c r="C297" s="20">
        <v>0.76</v>
      </c>
      <c r="D297" s="19" t="s">
        <v>46</v>
      </c>
      <c r="E297" s="21">
        <v>39806</v>
      </c>
    </row>
    <row r="298" spans="1:5">
      <c r="A298" s="19" t="s">
        <v>42</v>
      </c>
      <c r="B298" s="19" t="s">
        <v>43</v>
      </c>
      <c r="C298" s="20">
        <v>0.76</v>
      </c>
      <c r="D298" s="19" t="s">
        <v>46</v>
      </c>
      <c r="E298" s="21">
        <v>39806</v>
      </c>
    </row>
    <row r="299" spans="1:5">
      <c r="A299" s="19" t="s">
        <v>42</v>
      </c>
      <c r="B299" s="19" t="s">
        <v>43</v>
      </c>
      <c r="C299" s="20">
        <v>0.76</v>
      </c>
      <c r="D299" s="19" t="s">
        <v>46</v>
      </c>
      <c r="E299" s="21">
        <v>39806</v>
      </c>
    </row>
    <row r="300" spans="1:5">
      <c r="A300" s="19" t="s">
        <v>42</v>
      </c>
      <c r="B300" s="19" t="s">
        <v>43</v>
      </c>
      <c r="C300" s="20">
        <v>0.76</v>
      </c>
      <c r="D300" s="19" t="s">
        <v>46</v>
      </c>
      <c r="E300" s="21">
        <v>39806</v>
      </c>
    </row>
    <row r="301" spans="1:5">
      <c r="A301" s="19" t="s">
        <v>42</v>
      </c>
      <c r="B301" s="19" t="s">
        <v>43</v>
      </c>
      <c r="C301" s="20">
        <v>0.76</v>
      </c>
      <c r="D301" s="19" t="s">
        <v>46</v>
      </c>
      <c r="E301" s="21">
        <v>39806</v>
      </c>
    </row>
    <row r="302" spans="1:5">
      <c r="A302" s="19" t="s">
        <v>42</v>
      </c>
      <c r="B302" s="19" t="s">
        <v>43</v>
      </c>
      <c r="C302" s="20">
        <v>0.76</v>
      </c>
      <c r="D302" s="19" t="s">
        <v>46</v>
      </c>
      <c r="E302" s="21">
        <v>39806</v>
      </c>
    </row>
    <row r="303" spans="1:5">
      <c r="A303" s="19" t="s">
        <v>42</v>
      </c>
      <c r="B303" s="19" t="s">
        <v>43</v>
      </c>
      <c r="C303" s="20">
        <v>0.76</v>
      </c>
      <c r="D303" s="19" t="s">
        <v>46</v>
      </c>
      <c r="E303" s="21">
        <v>39806</v>
      </c>
    </row>
    <row r="304" spans="1:5">
      <c r="A304" s="19" t="s">
        <v>42</v>
      </c>
      <c r="B304" s="19" t="s">
        <v>43</v>
      </c>
      <c r="C304" s="20">
        <v>0.76</v>
      </c>
      <c r="D304" s="19" t="s">
        <v>46</v>
      </c>
      <c r="E304" s="21">
        <v>39806</v>
      </c>
    </row>
    <row r="305" spans="1:5">
      <c r="A305" s="19" t="s">
        <v>42</v>
      </c>
      <c r="B305" s="19" t="s">
        <v>43</v>
      </c>
      <c r="C305" s="20">
        <v>0.76</v>
      </c>
      <c r="D305" s="19" t="s">
        <v>46</v>
      </c>
      <c r="E305" s="21">
        <v>39806</v>
      </c>
    </row>
    <row r="306" spans="1:5">
      <c r="A306" s="19" t="s">
        <v>42</v>
      </c>
      <c r="B306" s="19" t="s">
        <v>43</v>
      </c>
      <c r="C306" s="20">
        <v>0.76</v>
      </c>
      <c r="D306" s="19" t="s">
        <v>46</v>
      </c>
      <c r="E306" s="21">
        <v>39806</v>
      </c>
    </row>
    <row r="307" spans="1:5">
      <c r="A307" s="19" t="s">
        <v>42</v>
      </c>
      <c r="B307" s="19" t="s">
        <v>43</v>
      </c>
      <c r="C307" s="20">
        <v>0.76</v>
      </c>
      <c r="D307" s="19" t="s">
        <v>46</v>
      </c>
      <c r="E307" s="21">
        <v>39806</v>
      </c>
    </row>
    <row r="308" spans="1:5">
      <c r="A308" s="19" t="s">
        <v>42</v>
      </c>
      <c r="B308" s="19" t="s">
        <v>43</v>
      </c>
      <c r="C308" s="20">
        <v>0.76</v>
      </c>
      <c r="D308" s="19" t="s">
        <v>46</v>
      </c>
      <c r="E308" s="21">
        <v>39806</v>
      </c>
    </row>
    <row r="309" spans="1:5">
      <c r="A309" s="19" t="s">
        <v>42</v>
      </c>
      <c r="B309" s="19" t="s">
        <v>43</v>
      </c>
      <c r="C309" s="20">
        <v>0.76</v>
      </c>
      <c r="D309" s="19" t="s">
        <v>46</v>
      </c>
      <c r="E309" s="21">
        <v>39806</v>
      </c>
    </row>
    <row r="310" spans="1:5">
      <c r="A310" s="19" t="s">
        <v>42</v>
      </c>
      <c r="B310" s="19" t="s">
        <v>43</v>
      </c>
      <c r="C310" s="20">
        <v>0.76</v>
      </c>
      <c r="D310" s="19" t="s">
        <v>46</v>
      </c>
      <c r="E310" s="21">
        <v>39806</v>
      </c>
    </row>
    <row r="311" spans="1:5">
      <c r="A311" s="19" t="s">
        <v>42</v>
      </c>
      <c r="B311" s="19" t="s">
        <v>43</v>
      </c>
      <c r="C311" s="20">
        <v>0.76</v>
      </c>
      <c r="D311" s="19" t="s">
        <v>46</v>
      </c>
      <c r="E311" s="21">
        <v>39806</v>
      </c>
    </row>
    <row r="312" spans="1:5">
      <c r="A312" s="19" t="s">
        <v>42</v>
      </c>
      <c r="B312" s="19" t="s">
        <v>43</v>
      </c>
      <c r="C312" s="20">
        <v>0.76</v>
      </c>
      <c r="D312" s="19" t="s">
        <v>46</v>
      </c>
      <c r="E312" s="21">
        <v>39806</v>
      </c>
    </row>
    <row r="313" spans="1:5">
      <c r="A313" s="19" t="s">
        <v>42</v>
      </c>
      <c r="B313" s="19" t="s">
        <v>43</v>
      </c>
      <c r="C313" s="20">
        <v>0.76</v>
      </c>
      <c r="D313" s="19" t="s">
        <v>46</v>
      </c>
      <c r="E313" s="21">
        <v>39806</v>
      </c>
    </row>
    <row r="314" spans="1:5">
      <c r="A314" s="19" t="s">
        <v>42</v>
      </c>
      <c r="B314" s="19" t="s">
        <v>43</v>
      </c>
      <c r="C314" s="20">
        <v>0.76</v>
      </c>
      <c r="D314" s="19" t="s">
        <v>46</v>
      </c>
      <c r="E314" s="21">
        <v>39806</v>
      </c>
    </row>
    <row r="315" spans="1:5">
      <c r="A315" s="19" t="s">
        <v>42</v>
      </c>
      <c r="B315" s="19" t="s">
        <v>43</v>
      </c>
      <c r="C315" s="20">
        <v>0.76</v>
      </c>
      <c r="D315" s="19" t="s">
        <v>46</v>
      </c>
      <c r="E315" s="21">
        <v>39806</v>
      </c>
    </row>
    <row r="316" spans="1:5">
      <c r="A316" s="19" t="s">
        <v>42</v>
      </c>
      <c r="B316" s="19" t="s">
        <v>43</v>
      </c>
      <c r="C316" s="20">
        <v>0.76</v>
      </c>
      <c r="D316" s="19" t="s">
        <v>46</v>
      </c>
      <c r="E316" s="21">
        <v>39806</v>
      </c>
    </row>
    <row r="317" spans="1:5">
      <c r="A317" s="19" t="s">
        <v>42</v>
      </c>
      <c r="B317" s="19" t="s">
        <v>43</v>
      </c>
      <c r="C317" s="20">
        <v>0.76</v>
      </c>
      <c r="D317" s="19" t="s">
        <v>46</v>
      </c>
      <c r="E317" s="21">
        <v>39806</v>
      </c>
    </row>
    <row r="318" spans="1:5">
      <c r="A318" s="19" t="s">
        <v>42</v>
      </c>
      <c r="B318" s="19" t="s">
        <v>43</v>
      </c>
      <c r="C318" s="20">
        <v>0.76</v>
      </c>
      <c r="D318" s="19" t="s">
        <v>46</v>
      </c>
      <c r="E318" s="21">
        <v>39806</v>
      </c>
    </row>
    <row r="319" spans="1:5">
      <c r="A319" s="19" t="s">
        <v>42</v>
      </c>
      <c r="B319" s="19" t="s">
        <v>43</v>
      </c>
      <c r="C319" s="20">
        <v>0.76</v>
      </c>
      <c r="D319" s="19" t="s">
        <v>46</v>
      </c>
      <c r="E319" s="21">
        <v>39806</v>
      </c>
    </row>
    <row r="320" spans="1:5">
      <c r="A320" s="19" t="s">
        <v>42</v>
      </c>
      <c r="B320" s="19" t="s">
        <v>43</v>
      </c>
      <c r="C320" s="20">
        <v>0.76</v>
      </c>
      <c r="D320" s="19" t="s">
        <v>46</v>
      </c>
      <c r="E320" s="21">
        <v>39806</v>
      </c>
    </row>
    <row r="321" spans="1:5">
      <c r="A321" s="19" t="s">
        <v>42</v>
      </c>
      <c r="B321" s="19" t="s">
        <v>43</v>
      </c>
      <c r="C321" s="20">
        <v>0.76</v>
      </c>
      <c r="D321" s="19" t="s">
        <v>46</v>
      </c>
      <c r="E321" s="21">
        <v>39806</v>
      </c>
    </row>
    <row r="322" spans="1:5">
      <c r="A322" s="19" t="s">
        <v>42</v>
      </c>
      <c r="B322" s="19" t="s">
        <v>43</v>
      </c>
      <c r="C322" s="20">
        <v>0.76</v>
      </c>
      <c r="D322" s="19" t="s">
        <v>46</v>
      </c>
      <c r="E322" s="21">
        <v>39806</v>
      </c>
    </row>
    <row r="323" spans="1:5">
      <c r="A323" s="19" t="s">
        <v>42</v>
      </c>
      <c r="B323" s="19" t="s">
        <v>43</v>
      </c>
      <c r="C323" s="20">
        <v>0.76</v>
      </c>
      <c r="D323" s="19" t="s">
        <v>46</v>
      </c>
      <c r="E323" s="21">
        <v>39806</v>
      </c>
    </row>
    <row r="324" spans="1:5">
      <c r="A324" s="19" t="s">
        <v>42</v>
      </c>
      <c r="B324" s="19" t="s">
        <v>43</v>
      </c>
      <c r="C324" s="20">
        <v>0.76</v>
      </c>
      <c r="D324" s="19" t="s">
        <v>46</v>
      </c>
      <c r="E324" s="21">
        <v>39806</v>
      </c>
    </row>
    <row r="325" spans="1:5">
      <c r="A325" s="19" t="s">
        <v>42</v>
      </c>
      <c r="B325" s="19" t="s">
        <v>43</v>
      </c>
      <c r="C325" s="20">
        <v>0.76</v>
      </c>
      <c r="D325" s="19" t="s">
        <v>46</v>
      </c>
      <c r="E325" s="21">
        <v>39806</v>
      </c>
    </row>
    <row r="326" spans="1:5">
      <c r="A326" s="19" t="s">
        <v>42</v>
      </c>
      <c r="B326" s="19" t="s">
        <v>43</v>
      </c>
      <c r="C326" s="20">
        <v>0.76</v>
      </c>
      <c r="D326" s="19" t="s">
        <v>46</v>
      </c>
      <c r="E326" s="21">
        <v>39806</v>
      </c>
    </row>
    <row r="327" spans="1:5">
      <c r="A327" s="19" t="s">
        <v>42</v>
      </c>
      <c r="B327" s="19" t="s">
        <v>43</v>
      </c>
      <c r="C327" s="20">
        <v>0.76</v>
      </c>
      <c r="D327" s="19" t="s">
        <v>46</v>
      </c>
      <c r="E327" s="21">
        <v>39810</v>
      </c>
    </row>
    <row r="328" spans="1:5">
      <c r="A328" s="19" t="s">
        <v>42</v>
      </c>
      <c r="B328" s="19" t="s">
        <v>43</v>
      </c>
      <c r="C328" s="20">
        <v>4.95</v>
      </c>
      <c r="D328" s="19" t="s">
        <v>58</v>
      </c>
      <c r="E328" s="21">
        <v>39820</v>
      </c>
    </row>
    <row r="329" spans="1:5">
      <c r="A329" s="19" t="s">
        <v>42</v>
      </c>
      <c r="B329" s="19" t="s">
        <v>48</v>
      </c>
      <c r="C329" s="20">
        <v>3.7</v>
      </c>
      <c r="D329" s="19" t="s">
        <v>59</v>
      </c>
      <c r="E329" s="21">
        <v>39823</v>
      </c>
    </row>
    <row r="330" spans="1:5">
      <c r="A330" s="19" t="s">
        <v>42</v>
      </c>
      <c r="B330" s="19" t="s">
        <v>43</v>
      </c>
      <c r="C330" s="20">
        <v>3</v>
      </c>
      <c r="D330" s="19" t="s">
        <v>46</v>
      </c>
      <c r="E330" s="21">
        <v>39828</v>
      </c>
    </row>
    <row r="331" spans="1:5">
      <c r="A331" s="19" t="s">
        <v>42</v>
      </c>
      <c r="B331" s="19" t="s">
        <v>43</v>
      </c>
      <c r="C331" s="20">
        <v>3</v>
      </c>
      <c r="D331" s="19" t="s">
        <v>58</v>
      </c>
      <c r="E331" s="21">
        <v>39836</v>
      </c>
    </row>
    <row r="332" spans="1:5">
      <c r="A332" s="19" t="s">
        <v>42</v>
      </c>
      <c r="B332" s="19" t="s">
        <v>43</v>
      </c>
      <c r="C332" s="20">
        <v>0.76</v>
      </c>
      <c r="D332" s="19" t="s">
        <v>51</v>
      </c>
      <c r="E332" s="21">
        <v>39840</v>
      </c>
    </row>
    <row r="333" spans="1:5">
      <c r="A333" s="19" t="s">
        <v>42</v>
      </c>
      <c r="B333" s="19" t="s">
        <v>43</v>
      </c>
      <c r="C333" s="20">
        <v>2</v>
      </c>
      <c r="D333" s="19" t="s">
        <v>46</v>
      </c>
      <c r="E333" s="21">
        <v>39842</v>
      </c>
    </row>
    <row r="334" spans="1:5">
      <c r="A334" s="19" t="s">
        <v>42</v>
      </c>
      <c r="B334" s="19" t="s">
        <v>43</v>
      </c>
      <c r="C334" s="20">
        <v>2.78</v>
      </c>
      <c r="D334" s="19" t="s">
        <v>65</v>
      </c>
      <c r="E334" s="21">
        <v>39844</v>
      </c>
    </row>
    <row r="335" spans="1:5">
      <c r="A335" s="19" t="s">
        <v>42</v>
      </c>
      <c r="B335" s="19" t="s">
        <v>43</v>
      </c>
      <c r="C335" s="20">
        <v>1.36</v>
      </c>
      <c r="D335" s="19" t="s">
        <v>52</v>
      </c>
      <c r="E335" s="21">
        <v>39851</v>
      </c>
    </row>
    <row r="336" spans="1:5">
      <c r="A336" s="19" t="s">
        <v>42</v>
      </c>
      <c r="B336" s="19" t="s">
        <v>43</v>
      </c>
      <c r="C336" s="20">
        <v>1</v>
      </c>
      <c r="D336" s="19" t="s">
        <v>53</v>
      </c>
      <c r="E336" s="21">
        <v>39875</v>
      </c>
    </row>
    <row r="337" spans="1:5">
      <c r="A337" s="19" t="s">
        <v>42</v>
      </c>
      <c r="B337" s="19" t="s">
        <v>48</v>
      </c>
      <c r="C337" s="20">
        <v>2.4</v>
      </c>
      <c r="D337" s="19" t="s">
        <v>47</v>
      </c>
      <c r="E337" s="21">
        <v>39875</v>
      </c>
    </row>
    <row r="338" spans="1:5">
      <c r="A338" s="19" t="s">
        <v>42</v>
      </c>
      <c r="B338" s="19" t="s">
        <v>43</v>
      </c>
      <c r="C338" s="20">
        <v>4</v>
      </c>
      <c r="D338" s="19" t="s">
        <v>53</v>
      </c>
      <c r="E338" s="21">
        <v>39875</v>
      </c>
    </row>
    <row r="339" spans="1:5">
      <c r="A339" s="19" t="s">
        <v>42</v>
      </c>
      <c r="B339" s="19" t="s">
        <v>43</v>
      </c>
      <c r="C339" s="20">
        <v>2</v>
      </c>
      <c r="D339" s="19" t="s">
        <v>65</v>
      </c>
      <c r="E339" s="21">
        <v>39879</v>
      </c>
    </row>
    <row r="340" spans="1:5">
      <c r="A340" s="19" t="s">
        <v>42</v>
      </c>
      <c r="B340" s="19" t="s">
        <v>43</v>
      </c>
      <c r="C340" s="20">
        <v>3.6</v>
      </c>
      <c r="D340" s="19" t="s">
        <v>57</v>
      </c>
      <c r="E340" s="21">
        <v>39885</v>
      </c>
    </row>
    <row r="341" spans="1:5">
      <c r="A341" s="19" t="s">
        <v>42</v>
      </c>
      <c r="B341" s="19" t="s">
        <v>43</v>
      </c>
      <c r="C341" s="20">
        <v>3</v>
      </c>
      <c r="D341" s="19" t="s">
        <v>58</v>
      </c>
      <c r="E341" s="21">
        <v>39891</v>
      </c>
    </row>
    <row r="342" spans="1:5">
      <c r="A342" s="19" t="s">
        <v>42</v>
      </c>
      <c r="B342" s="19" t="s">
        <v>43</v>
      </c>
      <c r="C342" s="20">
        <v>2.76</v>
      </c>
      <c r="D342" s="19" t="s">
        <v>46</v>
      </c>
      <c r="E342" s="21">
        <v>39899</v>
      </c>
    </row>
    <row r="343" spans="1:5">
      <c r="A343" s="19" t="s">
        <v>42</v>
      </c>
      <c r="B343" s="19" t="s">
        <v>43</v>
      </c>
      <c r="C343" s="20">
        <v>3</v>
      </c>
      <c r="D343" s="19" t="s">
        <v>58</v>
      </c>
      <c r="E343" s="21">
        <v>39900</v>
      </c>
    </row>
    <row r="344" spans="1:5">
      <c r="A344" s="19" t="s">
        <v>42</v>
      </c>
      <c r="B344" s="19" t="s">
        <v>43</v>
      </c>
      <c r="C344" s="20">
        <v>3.1</v>
      </c>
      <c r="D344" s="19" t="s">
        <v>46</v>
      </c>
      <c r="E344" s="21">
        <v>39905</v>
      </c>
    </row>
    <row r="345" spans="1:5">
      <c r="A345" s="19" t="s">
        <v>42</v>
      </c>
      <c r="B345" s="19" t="s">
        <v>43</v>
      </c>
      <c r="C345" s="20">
        <v>1.75</v>
      </c>
      <c r="D345" s="19" t="s">
        <v>47</v>
      </c>
      <c r="E345" s="21">
        <v>39910</v>
      </c>
    </row>
    <row r="346" spans="1:5">
      <c r="A346" s="19" t="s">
        <v>42</v>
      </c>
      <c r="B346" s="19" t="s">
        <v>45</v>
      </c>
      <c r="C346" s="20">
        <v>10.4</v>
      </c>
      <c r="D346" s="19" t="s">
        <v>51</v>
      </c>
      <c r="E346" s="21">
        <v>39910</v>
      </c>
    </row>
    <row r="347" spans="1:5">
      <c r="A347" s="19" t="s">
        <v>42</v>
      </c>
      <c r="B347" s="19" t="s">
        <v>43</v>
      </c>
      <c r="C347" s="20">
        <v>7.84</v>
      </c>
      <c r="D347" s="19" t="s">
        <v>46</v>
      </c>
      <c r="E347" s="21">
        <v>39927</v>
      </c>
    </row>
    <row r="348" spans="1:5">
      <c r="A348" s="19" t="s">
        <v>42</v>
      </c>
      <c r="B348" s="19" t="s">
        <v>43</v>
      </c>
      <c r="C348" s="20">
        <v>3.1</v>
      </c>
      <c r="D348" s="19" t="s">
        <v>46</v>
      </c>
      <c r="E348" s="21">
        <v>39932</v>
      </c>
    </row>
    <row r="349" spans="1:5">
      <c r="A349" s="19" t="s">
        <v>42</v>
      </c>
      <c r="B349" s="19" t="s">
        <v>43</v>
      </c>
      <c r="C349" s="20">
        <v>1</v>
      </c>
      <c r="D349" s="19" t="s">
        <v>49</v>
      </c>
      <c r="E349" s="21">
        <v>39941</v>
      </c>
    </row>
    <row r="350" spans="1:5">
      <c r="A350" s="19" t="s">
        <v>42</v>
      </c>
      <c r="B350" s="19" t="s">
        <v>43</v>
      </c>
      <c r="C350" s="20">
        <v>2.4</v>
      </c>
      <c r="D350" s="19" t="s">
        <v>46</v>
      </c>
      <c r="E350" s="21">
        <v>39951</v>
      </c>
    </row>
    <row r="351" spans="1:5">
      <c r="A351" s="19" t="s">
        <v>42</v>
      </c>
      <c r="B351" s="19" t="s">
        <v>43</v>
      </c>
      <c r="C351" s="20">
        <v>1</v>
      </c>
      <c r="D351" s="19" t="s">
        <v>47</v>
      </c>
      <c r="E351" s="21">
        <v>39968</v>
      </c>
    </row>
    <row r="352" spans="1:5">
      <c r="A352" s="19" t="s">
        <v>42</v>
      </c>
      <c r="B352" s="19" t="s">
        <v>43</v>
      </c>
      <c r="C352" s="20">
        <v>4</v>
      </c>
      <c r="D352" s="19" t="s">
        <v>46</v>
      </c>
      <c r="E352" s="21">
        <v>39968</v>
      </c>
    </row>
    <row r="353" spans="1:5">
      <c r="A353" s="19" t="s">
        <v>42</v>
      </c>
      <c r="B353" s="19" t="s">
        <v>43</v>
      </c>
      <c r="C353" s="20">
        <v>2.6</v>
      </c>
      <c r="D353" s="19" t="s">
        <v>47</v>
      </c>
      <c r="E353" s="21">
        <v>39972</v>
      </c>
    </row>
    <row r="354" spans="1:5">
      <c r="A354" s="19" t="s">
        <v>42</v>
      </c>
      <c r="B354" s="19" t="s">
        <v>43</v>
      </c>
      <c r="C354" s="20">
        <v>3.5</v>
      </c>
      <c r="D354" s="19" t="s">
        <v>60</v>
      </c>
      <c r="E354" s="21">
        <v>39976</v>
      </c>
    </row>
    <row r="355" spans="1:5">
      <c r="A355" s="19" t="s">
        <v>42</v>
      </c>
      <c r="B355" s="19" t="s">
        <v>48</v>
      </c>
      <c r="C355" s="20">
        <v>2.4</v>
      </c>
      <c r="D355" s="19" t="s">
        <v>59</v>
      </c>
      <c r="E355" s="21">
        <v>39991</v>
      </c>
    </row>
    <row r="356" spans="1:5">
      <c r="A356" s="19" t="s">
        <v>42</v>
      </c>
      <c r="B356" s="19" t="s">
        <v>43</v>
      </c>
      <c r="C356" s="20">
        <v>2.8</v>
      </c>
      <c r="D356" s="19" t="s">
        <v>46</v>
      </c>
      <c r="E356" s="21">
        <v>39994</v>
      </c>
    </row>
    <row r="357" spans="1:5">
      <c r="A357" s="19" t="s">
        <v>42</v>
      </c>
      <c r="B357" s="19" t="s">
        <v>43</v>
      </c>
      <c r="C357" s="20">
        <v>3.6</v>
      </c>
      <c r="D357" s="19" t="s">
        <v>46</v>
      </c>
      <c r="E357" s="21">
        <v>39995</v>
      </c>
    </row>
    <row r="358" spans="1:5">
      <c r="A358" s="19" t="s">
        <v>42</v>
      </c>
      <c r="B358" s="19" t="s">
        <v>43</v>
      </c>
      <c r="C358" s="20">
        <v>3.6</v>
      </c>
      <c r="D358" s="19" t="s">
        <v>51</v>
      </c>
      <c r="E358" s="21">
        <v>39996</v>
      </c>
    </row>
    <row r="359" spans="1:5">
      <c r="A359" s="19" t="s">
        <v>42</v>
      </c>
      <c r="B359" s="19" t="s">
        <v>43</v>
      </c>
      <c r="C359" s="20">
        <v>1.3</v>
      </c>
      <c r="D359" s="19" t="s">
        <v>46</v>
      </c>
      <c r="E359" s="21">
        <v>39996</v>
      </c>
    </row>
    <row r="360" spans="1:5">
      <c r="A360" s="19" t="s">
        <v>42</v>
      </c>
      <c r="B360" s="19" t="s">
        <v>48</v>
      </c>
      <c r="C360" s="20">
        <v>1.9</v>
      </c>
      <c r="D360" s="19" t="s">
        <v>56</v>
      </c>
      <c r="E360" s="21">
        <v>40005</v>
      </c>
    </row>
    <row r="361" spans="1:5">
      <c r="A361" s="19" t="s">
        <v>42</v>
      </c>
      <c r="B361" s="19" t="s">
        <v>43</v>
      </c>
      <c r="C361" s="20">
        <v>1.7</v>
      </c>
      <c r="D361" s="19" t="s">
        <v>46</v>
      </c>
      <c r="E361" s="21">
        <v>40015</v>
      </c>
    </row>
    <row r="362" spans="1:5">
      <c r="A362" s="19" t="s">
        <v>42</v>
      </c>
      <c r="B362" s="19" t="s">
        <v>43</v>
      </c>
      <c r="C362" s="20">
        <v>1.7</v>
      </c>
      <c r="D362" s="19" t="s">
        <v>46</v>
      </c>
      <c r="E362" s="21">
        <v>40016</v>
      </c>
    </row>
    <row r="363" spans="1:5">
      <c r="A363" s="19" t="s">
        <v>42</v>
      </c>
      <c r="B363" s="19" t="s">
        <v>43</v>
      </c>
      <c r="C363" s="20">
        <v>4.2</v>
      </c>
      <c r="D363" s="19" t="s">
        <v>51</v>
      </c>
      <c r="E363" s="21">
        <v>40017</v>
      </c>
    </row>
    <row r="364" spans="1:5">
      <c r="A364" s="19" t="s">
        <v>42</v>
      </c>
      <c r="B364" s="19" t="s">
        <v>43</v>
      </c>
      <c r="C364" s="20">
        <v>3.2</v>
      </c>
      <c r="D364" s="19" t="s">
        <v>46</v>
      </c>
      <c r="E364" s="21">
        <v>40024</v>
      </c>
    </row>
    <row r="365" spans="1:5">
      <c r="A365" s="19" t="s">
        <v>42</v>
      </c>
      <c r="B365" s="19" t="s">
        <v>43</v>
      </c>
      <c r="C365" s="20">
        <v>1.8</v>
      </c>
      <c r="D365" s="19" t="s">
        <v>57</v>
      </c>
      <c r="E365" s="21">
        <v>40029</v>
      </c>
    </row>
    <row r="366" spans="1:5">
      <c r="A366" s="19" t="s">
        <v>42</v>
      </c>
      <c r="B366" s="19" t="s">
        <v>43</v>
      </c>
      <c r="C366" s="20">
        <v>1.56</v>
      </c>
      <c r="D366" s="19" t="s">
        <v>46</v>
      </c>
      <c r="E366" s="21">
        <v>40029</v>
      </c>
    </row>
    <row r="367" spans="1:5">
      <c r="A367" s="19" t="s">
        <v>42</v>
      </c>
      <c r="B367" s="19" t="s">
        <v>43</v>
      </c>
      <c r="C367" s="20">
        <v>1.3</v>
      </c>
      <c r="D367" s="19" t="s">
        <v>46</v>
      </c>
      <c r="E367" s="21">
        <v>40030</v>
      </c>
    </row>
    <row r="368" spans="1:5">
      <c r="A368" s="19" t="s">
        <v>42</v>
      </c>
      <c r="B368" s="19" t="s">
        <v>43</v>
      </c>
      <c r="C368" s="20">
        <v>1</v>
      </c>
      <c r="D368" s="19" t="s">
        <v>47</v>
      </c>
      <c r="E368" s="21">
        <v>40031</v>
      </c>
    </row>
    <row r="369" spans="1:5">
      <c r="A369" s="19" t="s">
        <v>42</v>
      </c>
      <c r="B369" s="19" t="s">
        <v>43</v>
      </c>
      <c r="C369" s="20">
        <v>2</v>
      </c>
      <c r="D369" s="19" t="s">
        <v>57</v>
      </c>
      <c r="E369" s="21">
        <v>40032</v>
      </c>
    </row>
    <row r="370" spans="1:5">
      <c r="A370" s="19" t="s">
        <v>42</v>
      </c>
      <c r="B370" s="19" t="s">
        <v>48</v>
      </c>
      <c r="C370" s="20">
        <v>2.4</v>
      </c>
      <c r="D370" s="19" t="s">
        <v>47</v>
      </c>
      <c r="E370" s="21">
        <v>40036</v>
      </c>
    </row>
    <row r="371" spans="1:5">
      <c r="A371" s="19" t="s">
        <v>42</v>
      </c>
      <c r="B371" s="19" t="s">
        <v>43</v>
      </c>
      <c r="C371" s="20">
        <v>3</v>
      </c>
      <c r="D371" s="19" t="s">
        <v>58</v>
      </c>
      <c r="E371" s="21">
        <v>40050</v>
      </c>
    </row>
    <row r="372" spans="1:5">
      <c r="A372" s="19" t="s">
        <v>42</v>
      </c>
      <c r="B372" s="19" t="s">
        <v>43</v>
      </c>
      <c r="C372" s="20">
        <v>1.89</v>
      </c>
      <c r="D372" s="19" t="s">
        <v>47</v>
      </c>
      <c r="E372" s="21">
        <v>40050</v>
      </c>
    </row>
    <row r="373" spans="1:5">
      <c r="A373" s="19" t="s">
        <v>42</v>
      </c>
      <c r="B373" s="19" t="s">
        <v>43</v>
      </c>
      <c r="C373" s="20">
        <v>4</v>
      </c>
      <c r="D373" s="19" t="s">
        <v>46</v>
      </c>
      <c r="E373" s="21">
        <v>40052</v>
      </c>
    </row>
    <row r="374" spans="1:5">
      <c r="A374" s="19" t="s">
        <v>42</v>
      </c>
      <c r="B374" s="19" t="s">
        <v>48</v>
      </c>
      <c r="C374" s="20">
        <v>2.4</v>
      </c>
      <c r="D374" s="19" t="s">
        <v>59</v>
      </c>
      <c r="E374" s="21">
        <v>40052</v>
      </c>
    </row>
    <row r="375" spans="1:5">
      <c r="A375" s="19" t="s">
        <v>42</v>
      </c>
      <c r="B375" s="19" t="s">
        <v>43</v>
      </c>
      <c r="C375" s="20">
        <v>4.5</v>
      </c>
      <c r="D375" s="19" t="s">
        <v>46</v>
      </c>
      <c r="E375" s="21">
        <v>40057</v>
      </c>
    </row>
    <row r="376" spans="1:5">
      <c r="A376" s="19" t="s">
        <v>42</v>
      </c>
      <c r="B376" s="19" t="s">
        <v>43</v>
      </c>
      <c r="C376" s="20">
        <v>3.36</v>
      </c>
      <c r="D376" s="19" t="s">
        <v>53</v>
      </c>
      <c r="E376" s="21">
        <v>40060</v>
      </c>
    </row>
    <row r="377" spans="1:5">
      <c r="A377" s="19" t="s">
        <v>42</v>
      </c>
      <c r="B377" s="19" t="s">
        <v>43</v>
      </c>
      <c r="C377" s="20">
        <v>1.4</v>
      </c>
      <c r="D377" s="19" t="s">
        <v>46</v>
      </c>
      <c r="E377" s="21">
        <v>40061</v>
      </c>
    </row>
    <row r="378" spans="1:5">
      <c r="A378" s="19" t="s">
        <v>42</v>
      </c>
      <c r="B378" s="19" t="s">
        <v>43</v>
      </c>
      <c r="C378" s="20">
        <v>3.15</v>
      </c>
      <c r="D378" s="19" t="s">
        <v>46</v>
      </c>
      <c r="E378" s="21">
        <v>40065</v>
      </c>
    </row>
    <row r="379" spans="1:5">
      <c r="A379" s="19" t="s">
        <v>42</v>
      </c>
      <c r="B379" s="19" t="s">
        <v>43</v>
      </c>
      <c r="C379" s="20">
        <v>2.76</v>
      </c>
      <c r="D379" s="19" t="s">
        <v>46</v>
      </c>
      <c r="E379" s="21">
        <v>40065</v>
      </c>
    </row>
    <row r="380" spans="1:5">
      <c r="A380" s="19" t="s">
        <v>42</v>
      </c>
      <c r="B380" s="19" t="s">
        <v>43</v>
      </c>
      <c r="C380" s="20">
        <v>2.46</v>
      </c>
      <c r="D380" s="19" t="s">
        <v>46</v>
      </c>
      <c r="E380" s="21">
        <v>40081</v>
      </c>
    </row>
    <row r="381" spans="1:5">
      <c r="A381" s="19" t="s">
        <v>42</v>
      </c>
      <c r="B381" s="19" t="s">
        <v>43</v>
      </c>
      <c r="C381" s="20">
        <v>3</v>
      </c>
      <c r="D381" s="19" t="s">
        <v>58</v>
      </c>
      <c r="E381" s="21">
        <v>40081</v>
      </c>
    </row>
    <row r="382" spans="1:5">
      <c r="A382" s="19" t="s">
        <v>42</v>
      </c>
      <c r="B382" s="19" t="s">
        <v>43</v>
      </c>
      <c r="C382" s="20">
        <v>5.4</v>
      </c>
      <c r="D382" s="19" t="s">
        <v>57</v>
      </c>
      <c r="E382" s="21">
        <v>40088</v>
      </c>
    </row>
    <row r="383" spans="1:5">
      <c r="A383" s="19" t="s">
        <v>42</v>
      </c>
      <c r="B383" s="19" t="s">
        <v>43</v>
      </c>
      <c r="C383" s="20">
        <v>3</v>
      </c>
      <c r="D383" s="19" t="s">
        <v>47</v>
      </c>
      <c r="E383" s="21">
        <v>40088</v>
      </c>
    </row>
    <row r="384" spans="1:5">
      <c r="A384" s="19" t="s">
        <v>42</v>
      </c>
      <c r="B384" s="19" t="s">
        <v>43</v>
      </c>
      <c r="C384" s="20">
        <v>2</v>
      </c>
      <c r="D384" s="19" t="s">
        <v>61</v>
      </c>
      <c r="E384" s="21">
        <v>40088</v>
      </c>
    </row>
    <row r="385" spans="1:5">
      <c r="A385" s="19" t="s">
        <v>42</v>
      </c>
      <c r="B385" s="19" t="s">
        <v>43</v>
      </c>
      <c r="C385" s="20">
        <v>1</v>
      </c>
      <c r="D385" s="19" t="s">
        <v>46</v>
      </c>
      <c r="E385" s="21">
        <v>40093</v>
      </c>
    </row>
    <row r="386" spans="1:5">
      <c r="A386" s="19" t="s">
        <v>42</v>
      </c>
      <c r="B386" s="19" t="s">
        <v>43</v>
      </c>
      <c r="C386" s="20">
        <v>2</v>
      </c>
      <c r="D386" s="19" t="s">
        <v>51</v>
      </c>
      <c r="E386" s="21">
        <v>40098</v>
      </c>
    </row>
    <row r="387" spans="1:5">
      <c r="A387" s="19" t="s">
        <v>42</v>
      </c>
      <c r="B387" s="19" t="s">
        <v>43</v>
      </c>
      <c r="C387" s="20">
        <v>6</v>
      </c>
      <c r="D387" s="19" t="s">
        <v>63</v>
      </c>
      <c r="E387" s="21">
        <v>40101</v>
      </c>
    </row>
    <row r="388" spans="1:5">
      <c r="A388" s="19" t="s">
        <v>42</v>
      </c>
      <c r="B388" s="19" t="s">
        <v>43</v>
      </c>
      <c r="C388" s="20">
        <v>3</v>
      </c>
      <c r="D388" s="19" t="s">
        <v>47</v>
      </c>
      <c r="E388" s="21">
        <v>40102</v>
      </c>
    </row>
    <row r="389" spans="1:5">
      <c r="A389" s="19" t="s">
        <v>42</v>
      </c>
      <c r="B389" s="19" t="s">
        <v>43</v>
      </c>
      <c r="C389" s="20">
        <v>3</v>
      </c>
      <c r="D389" s="19" t="s">
        <v>51</v>
      </c>
      <c r="E389" s="21">
        <v>40106</v>
      </c>
    </row>
    <row r="390" spans="1:5">
      <c r="A390" s="19" t="s">
        <v>42</v>
      </c>
      <c r="B390" s="19" t="s">
        <v>43</v>
      </c>
      <c r="C390" s="20">
        <v>2.5</v>
      </c>
      <c r="D390" s="19" t="s">
        <v>46</v>
      </c>
      <c r="E390" s="21">
        <v>40106</v>
      </c>
    </row>
    <row r="391" spans="1:5">
      <c r="A391" s="19" t="s">
        <v>42</v>
      </c>
      <c r="B391" s="19" t="s">
        <v>43</v>
      </c>
      <c r="C391" s="20">
        <v>3</v>
      </c>
      <c r="D391" s="19" t="s">
        <v>47</v>
      </c>
      <c r="E391" s="21">
        <v>40113</v>
      </c>
    </row>
    <row r="392" spans="1:5">
      <c r="A392" s="19" t="s">
        <v>42</v>
      </c>
      <c r="B392" s="19" t="s">
        <v>43</v>
      </c>
      <c r="C392" s="20">
        <v>2.4</v>
      </c>
      <c r="D392" s="19" t="s">
        <v>47</v>
      </c>
      <c r="E392" s="21">
        <v>40116</v>
      </c>
    </row>
    <row r="393" spans="1:5">
      <c r="A393" s="19" t="s">
        <v>42</v>
      </c>
      <c r="B393" s="19" t="s">
        <v>43</v>
      </c>
      <c r="C393" s="20">
        <v>2.5</v>
      </c>
      <c r="D393" s="19" t="s">
        <v>46</v>
      </c>
      <c r="E393" s="21">
        <v>40122</v>
      </c>
    </row>
    <row r="394" spans="1:5">
      <c r="A394" s="19" t="s">
        <v>42</v>
      </c>
      <c r="B394" s="19" t="s">
        <v>43</v>
      </c>
      <c r="C394" s="20">
        <v>6</v>
      </c>
      <c r="D394" s="19" t="s">
        <v>44</v>
      </c>
      <c r="E394" s="21">
        <v>40126</v>
      </c>
    </row>
    <row r="395" spans="1:5">
      <c r="A395" s="19" t="s">
        <v>42</v>
      </c>
      <c r="B395" s="19" t="s">
        <v>43</v>
      </c>
      <c r="C395" s="20">
        <v>3</v>
      </c>
      <c r="D395" s="19" t="s">
        <v>44</v>
      </c>
      <c r="E395" s="21">
        <v>40127</v>
      </c>
    </row>
    <row r="396" spans="1:5">
      <c r="A396" s="19" t="s">
        <v>42</v>
      </c>
      <c r="B396" s="19" t="s">
        <v>43</v>
      </c>
      <c r="C396" s="20">
        <v>2.7</v>
      </c>
      <c r="D396" s="19" t="s">
        <v>57</v>
      </c>
      <c r="E396" s="21">
        <v>40128</v>
      </c>
    </row>
    <row r="397" spans="1:5">
      <c r="A397" s="19" t="s">
        <v>42</v>
      </c>
      <c r="B397" s="19" t="s">
        <v>43</v>
      </c>
      <c r="C397" s="20">
        <v>2.6</v>
      </c>
      <c r="D397" s="19" t="s">
        <v>61</v>
      </c>
      <c r="E397" s="21">
        <v>40128</v>
      </c>
    </row>
    <row r="398" spans="1:5">
      <c r="A398" s="19" t="s">
        <v>42</v>
      </c>
      <c r="B398" s="19" t="s">
        <v>43</v>
      </c>
      <c r="C398" s="20">
        <v>5.0999999999999996</v>
      </c>
      <c r="D398" s="19" t="s">
        <v>63</v>
      </c>
      <c r="E398" s="21">
        <v>40129</v>
      </c>
    </row>
    <row r="399" spans="1:5">
      <c r="A399" s="19" t="s">
        <v>42</v>
      </c>
      <c r="B399" s="19" t="s">
        <v>43</v>
      </c>
      <c r="C399" s="20">
        <v>3.5</v>
      </c>
      <c r="D399" s="19" t="s">
        <v>47</v>
      </c>
      <c r="E399" s="21">
        <v>40129</v>
      </c>
    </row>
    <row r="400" spans="1:5">
      <c r="A400" s="19" t="s">
        <v>42</v>
      </c>
      <c r="B400" s="19" t="s">
        <v>43</v>
      </c>
      <c r="C400" s="20">
        <v>3.8</v>
      </c>
      <c r="D400" s="19" t="s">
        <v>63</v>
      </c>
      <c r="E400" s="21">
        <v>40129</v>
      </c>
    </row>
    <row r="401" spans="1:5">
      <c r="A401" s="19" t="s">
        <v>42</v>
      </c>
      <c r="B401" s="19" t="s">
        <v>43</v>
      </c>
      <c r="C401" s="20">
        <v>3.01</v>
      </c>
      <c r="D401" s="19" t="s">
        <v>46</v>
      </c>
      <c r="E401" s="21">
        <v>40134</v>
      </c>
    </row>
    <row r="402" spans="1:5">
      <c r="A402" s="19" t="s">
        <v>42</v>
      </c>
      <c r="B402" s="19" t="s">
        <v>43</v>
      </c>
      <c r="C402" s="20">
        <v>1.64</v>
      </c>
      <c r="D402" s="19" t="s">
        <v>46</v>
      </c>
      <c r="E402" s="21">
        <v>40136</v>
      </c>
    </row>
    <row r="403" spans="1:5">
      <c r="A403" s="19" t="s">
        <v>42</v>
      </c>
      <c r="B403" s="19" t="s">
        <v>43</v>
      </c>
      <c r="C403" s="20">
        <v>1.7</v>
      </c>
      <c r="D403" s="19" t="s">
        <v>46</v>
      </c>
      <c r="E403" s="21">
        <v>40136</v>
      </c>
    </row>
    <row r="404" spans="1:5">
      <c r="A404" s="19" t="s">
        <v>42</v>
      </c>
      <c r="B404" s="19" t="s">
        <v>43</v>
      </c>
      <c r="C404" s="20">
        <v>3.15</v>
      </c>
      <c r="D404" s="19" t="s">
        <v>47</v>
      </c>
      <c r="E404" s="21">
        <v>40136</v>
      </c>
    </row>
    <row r="405" spans="1:5">
      <c r="A405" s="19" t="s">
        <v>42</v>
      </c>
      <c r="B405" s="19" t="s">
        <v>43</v>
      </c>
      <c r="C405" s="20">
        <v>1.64</v>
      </c>
      <c r="D405" s="19" t="s">
        <v>46</v>
      </c>
      <c r="E405" s="21">
        <v>40136</v>
      </c>
    </row>
    <row r="406" spans="1:5">
      <c r="A406" s="19" t="s">
        <v>42</v>
      </c>
      <c r="B406" s="19" t="s">
        <v>43</v>
      </c>
      <c r="C406" s="20">
        <v>1.64</v>
      </c>
      <c r="D406" s="19" t="s">
        <v>46</v>
      </c>
      <c r="E406" s="21">
        <v>40136</v>
      </c>
    </row>
    <row r="407" spans="1:5">
      <c r="A407" s="19" t="s">
        <v>42</v>
      </c>
      <c r="B407" s="19" t="s">
        <v>43</v>
      </c>
      <c r="C407" s="20">
        <v>4.2</v>
      </c>
      <c r="D407" s="19" t="s">
        <v>46</v>
      </c>
      <c r="E407" s="21">
        <v>40137</v>
      </c>
    </row>
    <row r="408" spans="1:5">
      <c r="A408" s="19" t="s">
        <v>42</v>
      </c>
      <c r="B408" s="19" t="s">
        <v>43</v>
      </c>
      <c r="C408" s="20">
        <v>5.4</v>
      </c>
      <c r="D408" s="19" t="s">
        <v>57</v>
      </c>
      <c r="E408" s="21">
        <v>40138</v>
      </c>
    </row>
    <row r="409" spans="1:5">
      <c r="A409" s="19" t="s">
        <v>42</v>
      </c>
      <c r="B409" s="19" t="s">
        <v>43</v>
      </c>
      <c r="C409" s="20">
        <v>2.5</v>
      </c>
      <c r="D409" s="19" t="s">
        <v>59</v>
      </c>
      <c r="E409" s="21">
        <v>40141</v>
      </c>
    </row>
    <row r="410" spans="1:5">
      <c r="A410" s="19" t="s">
        <v>42</v>
      </c>
      <c r="B410" s="19" t="s">
        <v>43</v>
      </c>
      <c r="C410" s="20">
        <v>3.6</v>
      </c>
      <c r="D410" s="19" t="s">
        <v>58</v>
      </c>
      <c r="E410" s="21">
        <v>40142</v>
      </c>
    </row>
    <row r="411" spans="1:5">
      <c r="A411" s="19" t="s">
        <v>42</v>
      </c>
      <c r="B411" s="19" t="s">
        <v>43</v>
      </c>
      <c r="C411" s="20">
        <v>3.22</v>
      </c>
      <c r="D411" s="19" t="s">
        <v>46</v>
      </c>
      <c r="E411" s="21">
        <v>40147</v>
      </c>
    </row>
    <row r="412" spans="1:5">
      <c r="A412" s="19" t="s">
        <v>42</v>
      </c>
      <c r="B412" s="19" t="s">
        <v>43</v>
      </c>
      <c r="C412" s="20">
        <v>2.15</v>
      </c>
      <c r="D412" s="19" t="s">
        <v>46</v>
      </c>
      <c r="E412" s="21">
        <v>40151</v>
      </c>
    </row>
    <row r="413" spans="1:5">
      <c r="A413" s="19" t="s">
        <v>42</v>
      </c>
      <c r="B413" s="19" t="s">
        <v>43</v>
      </c>
      <c r="C413" s="20">
        <v>3</v>
      </c>
      <c r="D413" s="19" t="s">
        <v>57</v>
      </c>
      <c r="E413" s="21">
        <v>40152</v>
      </c>
    </row>
    <row r="414" spans="1:5">
      <c r="A414" s="19" t="s">
        <v>42</v>
      </c>
      <c r="B414" s="19" t="s">
        <v>45</v>
      </c>
      <c r="C414" s="20">
        <v>1.2</v>
      </c>
      <c r="D414" s="19" t="s">
        <v>46</v>
      </c>
      <c r="E414" s="21">
        <v>40156</v>
      </c>
    </row>
    <row r="415" spans="1:5">
      <c r="A415" s="19" t="s">
        <v>42</v>
      </c>
      <c r="B415" s="19" t="s">
        <v>48</v>
      </c>
      <c r="C415" s="20">
        <v>1.9</v>
      </c>
      <c r="D415" s="19" t="s">
        <v>46</v>
      </c>
      <c r="E415" s="21">
        <v>40157</v>
      </c>
    </row>
    <row r="416" spans="1:5">
      <c r="A416" s="19" t="s">
        <v>42</v>
      </c>
      <c r="B416" s="19" t="s">
        <v>43</v>
      </c>
      <c r="C416" s="20">
        <v>3.6</v>
      </c>
      <c r="D416" s="19" t="s">
        <v>46</v>
      </c>
      <c r="E416" s="21">
        <v>40159</v>
      </c>
    </row>
    <row r="417" spans="1:5">
      <c r="A417" s="19" t="s">
        <v>42</v>
      </c>
      <c r="B417" s="19" t="s">
        <v>43</v>
      </c>
      <c r="C417" s="20">
        <v>5.4</v>
      </c>
      <c r="D417" s="19" t="s">
        <v>60</v>
      </c>
      <c r="E417" s="21">
        <v>40159</v>
      </c>
    </row>
    <row r="418" spans="1:5">
      <c r="A418" s="19" t="s">
        <v>42</v>
      </c>
      <c r="B418" s="19" t="s">
        <v>43</v>
      </c>
      <c r="C418" s="20">
        <v>1.4</v>
      </c>
      <c r="D418" s="19" t="s">
        <v>61</v>
      </c>
      <c r="E418" s="21">
        <v>40164</v>
      </c>
    </row>
    <row r="419" spans="1:5">
      <c r="A419" s="19" t="s">
        <v>42</v>
      </c>
      <c r="B419" s="19" t="s">
        <v>43</v>
      </c>
      <c r="C419" s="20">
        <v>1.3</v>
      </c>
      <c r="D419" s="19" t="s">
        <v>46</v>
      </c>
      <c r="E419" s="21">
        <v>40164</v>
      </c>
    </row>
    <row r="420" spans="1:5">
      <c r="A420" s="19" t="s">
        <v>42</v>
      </c>
      <c r="B420" s="19" t="s">
        <v>43</v>
      </c>
      <c r="C420" s="20">
        <v>0.92</v>
      </c>
      <c r="D420" s="19" t="s">
        <v>46</v>
      </c>
      <c r="E420" s="21">
        <v>40165</v>
      </c>
    </row>
    <row r="421" spans="1:5">
      <c r="A421" s="19" t="s">
        <v>42</v>
      </c>
      <c r="B421" s="19" t="s">
        <v>43</v>
      </c>
      <c r="C421" s="20">
        <v>0.92</v>
      </c>
      <c r="D421" s="19" t="s">
        <v>46</v>
      </c>
      <c r="E421" s="21">
        <v>40165</v>
      </c>
    </row>
    <row r="422" spans="1:5">
      <c r="A422" s="19" t="s">
        <v>42</v>
      </c>
      <c r="B422" s="19" t="s">
        <v>43</v>
      </c>
      <c r="C422" s="20">
        <v>0.92</v>
      </c>
      <c r="D422" s="19" t="s">
        <v>46</v>
      </c>
      <c r="E422" s="21">
        <v>40165</v>
      </c>
    </row>
    <row r="423" spans="1:5">
      <c r="A423" s="19" t="s">
        <v>42</v>
      </c>
      <c r="B423" s="19" t="s">
        <v>43</v>
      </c>
      <c r="C423" s="20">
        <v>0.92</v>
      </c>
      <c r="D423" s="19" t="s">
        <v>46</v>
      </c>
      <c r="E423" s="21">
        <v>40165</v>
      </c>
    </row>
    <row r="424" spans="1:5">
      <c r="A424" s="19" t="s">
        <v>42</v>
      </c>
      <c r="B424" s="19" t="s">
        <v>43</v>
      </c>
      <c r="C424" s="20">
        <v>0.92</v>
      </c>
      <c r="D424" s="19" t="s">
        <v>46</v>
      </c>
      <c r="E424" s="21">
        <v>40165</v>
      </c>
    </row>
    <row r="425" spans="1:5">
      <c r="A425" s="19" t="s">
        <v>42</v>
      </c>
      <c r="B425" s="19" t="s">
        <v>43</v>
      </c>
      <c r="C425" s="20">
        <v>0.92</v>
      </c>
      <c r="D425" s="19" t="s">
        <v>46</v>
      </c>
      <c r="E425" s="21">
        <v>40165</v>
      </c>
    </row>
    <row r="426" spans="1:5">
      <c r="A426" s="19" t="s">
        <v>42</v>
      </c>
      <c r="B426" s="19" t="s">
        <v>43</v>
      </c>
      <c r="C426" s="20">
        <v>5</v>
      </c>
      <c r="D426" s="19" t="s">
        <v>46</v>
      </c>
      <c r="E426" s="21">
        <v>40165</v>
      </c>
    </row>
    <row r="427" spans="1:5">
      <c r="A427" s="19" t="s">
        <v>42</v>
      </c>
      <c r="B427" s="19" t="s">
        <v>43</v>
      </c>
      <c r="C427" s="20">
        <v>0.92</v>
      </c>
      <c r="D427" s="19" t="s">
        <v>46</v>
      </c>
      <c r="E427" s="21">
        <v>40165</v>
      </c>
    </row>
    <row r="428" spans="1:5">
      <c r="A428" s="19" t="s">
        <v>42</v>
      </c>
      <c r="B428" s="19" t="s">
        <v>43</v>
      </c>
      <c r="C428" s="20">
        <v>0.92</v>
      </c>
      <c r="D428" s="19" t="s">
        <v>46</v>
      </c>
      <c r="E428" s="21">
        <v>40165</v>
      </c>
    </row>
    <row r="429" spans="1:5">
      <c r="A429" s="19" t="s">
        <v>42</v>
      </c>
      <c r="B429" s="19" t="s">
        <v>43</v>
      </c>
      <c r="C429" s="20">
        <v>0.92</v>
      </c>
      <c r="D429" s="19" t="s">
        <v>46</v>
      </c>
      <c r="E429" s="21">
        <v>40165</v>
      </c>
    </row>
    <row r="430" spans="1:5">
      <c r="A430" s="19" t="s">
        <v>42</v>
      </c>
      <c r="B430" s="19" t="s">
        <v>43</v>
      </c>
      <c r="C430" s="20">
        <v>0.92</v>
      </c>
      <c r="D430" s="19" t="s">
        <v>46</v>
      </c>
      <c r="E430" s="21">
        <v>40165</v>
      </c>
    </row>
    <row r="431" spans="1:5">
      <c r="A431" s="19" t="s">
        <v>42</v>
      </c>
      <c r="B431" s="19" t="s">
        <v>43</v>
      </c>
      <c r="C431" s="20">
        <v>0.96</v>
      </c>
      <c r="D431" s="19" t="s">
        <v>46</v>
      </c>
      <c r="E431" s="21">
        <v>40165</v>
      </c>
    </row>
    <row r="432" spans="1:5">
      <c r="A432" s="19" t="s">
        <v>42</v>
      </c>
      <c r="B432" s="19" t="s">
        <v>43</v>
      </c>
      <c r="C432" s="20">
        <v>0.92</v>
      </c>
      <c r="D432" s="19" t="s">
        <v>46</v>
      </c>
      <c r="E432" s="21">
        <v>40165</v>
      </c>
    </row>
    <row r="433" spans="1:5">
      <c r="A433" s="19" t="s">
        <v>42</v>
      </c>
      <c r="B433" s="19" t="s">
        <v>43</v>
      </c>
      <c r="C433" s="20">
        <v>0.92</v>
      </c>
      <c r="D433" s="19" t="s">
        <v>46</v>
      </c>
      <c r="E433" s="21">
        <v>40165</v>
      </c>
    </row>
    <row r="434" spans="1:5">
      <c r="A434" s="19" t="s">
        <v>42</v>
      </c>
      <c r="B434" s="19" t="s">
        <v>43</v>
      </c>
      <c r="C434" s="20">
        <v>0.92</v>
      </c>
      <c r="D434" s="19" t="s">
        <v>46</v>
      </c>
      <c r="E434" s="21">
        <v>40165</v>
      </c>
    </row>
    <row r="435" spans="1:5">
      <c r="A435" s="19" t="s">
        <v>42</v>
      </c>
      <c r="B435" s="19" t="s">
        <v>43</v>
      </c>
      <c r="C435" s="20">
        <v>0.92</v>
      </c>
      <c r="D435" s="19" t="s">
        <v>46</v>
      </c>
      <c r="E435" s="21">
        <v>40165</v>
      </c>
    </row>
    <row r="436" spans="1:5">
      <c r="A436" s="19" t="s">
        <v>42</v>
      </c>
      <c r="B436" s="19" t="s">
        <v>43</v>
      </c>
      <c r="C436" s="20">
        <v>0.92</v>
      </c>
      <c r="D436" s="19" t="s">
        <v>46</v>
      </c>
      <c r="E436" s="21">
        <v>40165</v>
      </c>
    </row>
    <row r="437" spans="1:5">
      <c r="A437" s="19" t="s">
        <v>42</v>
      </c>
      <c r="B437" s="19" t="s">
        <v>43</v>
      </c>
      <c r="C437" s="20">
        <v>0.92</v>
      </c>
      <c r="D437" s="19" t="s">
        <v>46</v>
      </c>
      <c r="E437" s="21">
        <v>40165</v>
      </c>
    </row>
    <row r="438" spans="1:5">
      <c r="A438" s="19" t="s">
        <v>42</v>
      </c>
      <c r="B438" s="19" t="s">
        <v>43</v>
      </c>
      <c r="C438" s="20">
        <v>0.92</v>
      </c>
      <c r="D438" s="19" t="s">
        <v>46</v>
      </c>
      <c r="E438" s="21">
        <v>40165</v>
      </c>
    </row>
    <row r="439" spans="1:5">
      <c r="A439" s="19" t="s">
        <v>42</v>
      </c>
      <c r="B439" s="19" t="s">
        <v>43</v>
      </c>
      <c r="C439" s="20">
        <v>0.92</v>
      </c>
      <c r="D439" s="19" t="s">
        <v>46</v>
      </c>
      <c r="E439" s="21">
        <v>40165</v>
      </c>
    </row>
    <row r="440" spans="1:5">
      <c r="A440" s="19" t="s">
        <v>42</v>
      </c>
      <c r="B440" s="19" t="s">
        <v>43</v>
      </c>
      <c r="C440" s="20">
        <v>0.92</v>
      </c>
      <c r="D440" s="19" t="s">
        <v>46</v>
      </c>
      <c r="E440" s="21">
        <v>40165</v>
      </c>
    </row>
    <row r="441" spans="1:5">
      <c r="A441" s="19" t="s">
        <v>42</v>
      </c>
      <c r="B441" s="19" t="s">
        <v>43</v>
      </c>
      <c r="C441" s="20">
        <v>1.72</v>
      </c>
      <c r="D441" s="19" t="s">
        <v>46</v>
      </c>
      <c r="E441" s="21">
        <v>40169</v>
      </c>
    </row>
    <row r="442" spans="1:5">
      <c r="A442" s="19" t="s">
        <v>42</v>
      </c>
      <c r="B442" s="19" t="s">
        <v>66</v>
      </c>
      <c r="C442" s="20">
        <v>2</v>
      </c>
      <c r="D442" s="19" t="s">
        <v>61</v>
      </c>
      <c r="E442" s="21">
        <v>40171</v>
      </c>
    </row>
    <row r="443" spans="1:5">
      <c r="A443" s="19" t="s">
        <v>42</v>
      </c>
      <c r="B443" s="19" t="s">
        <v>43</v>
      </c>
      <c r="C443" s="20">
        <v>5</v>
      </c>
      <c r="D443" s="19" t="s">
        <v>61</v>
      </c>
      <c r="E443" s="21">
        <v>40171</v>
      </c>
    </row>
    <row r="444" spans="1:5">
      <c r="A444" s="19" t="s">
        <v>42</v>
      </c>
      <c r="B444" s="19" t="s">
        <v>43</v>
      </c>
      <c r="C444" s="20">
        <v>7</v>
      </c>
      <c r="D444" s="19" t="s">
        <v>53</v>
      </c>
      <c r="E444" s="21">
        <v>40182</v>
      </c>
    </row>
    <row r="445" spans="1:5">
      <c r="A445" s="19" t="s">
        <v>42</v>
      </c>
      <c r="B445" s="19" t="s">
        <v>43</v>
      </c>
      <c r="C445" s="20">
        <v>1</v>
      </c>
      <c r="D445" s="19" t="s">
        <v>57</v>
      </c>
      <c r="E445" s="21">
        <v>40183</v>
      </c>
    </row>
    <row r="446" spans="1:5">
      <c r="A446" s="19" t="s">
        <v>42</v>
      </c>
      <c r="B446" s="19" t="s">
        <v>43</v>
      </c>
      <c r="C446" s="20">
        <v>1.5</v>
      </c>
      <c r="D446" s="19" t="s">
        <v>57</v>
      </c>
      <c r="E446" s="21">
        <v>40184</v>
      </c>
    </row>
    <row r="447" spans="1:5">
      <c r="A447" s="19" t="s">
        <v>42</v>
      </c>
      <c r="B447" s="19" t="s">
        <v>43</v>
      </c>
      <c r="C447" s="20">
        <v>1.5</v>
      </c>
      <c r="D447" s="19" t="s">
        <v>46</v>
      </c>
      <c r="E447" s="21">
        <v>40185</v>
      </c>
    </row>
    <row r="448" spans="1:5">
      <c r="A448" s="19" t="s">
        <v>42</v>
      </c>
      <c r="B448" s="19" t="s">
        <v>43</v>
      </c>
      <c r="C448" s="20">
        <v>7</v>
      </c>
      <c r="D448" s="19" t="s">
        <v>46</v>
      </c>
      <c r="E448" s="21">
        <v>40185</v>
      </c>
    </row>
    <row r="449" spans="1:5">
      <c r="A449" s="19" t="s">
        <v>42</v>
      </c>
      <c r="B449" s="19" t="s">
        <v>43</v>
      </c>
      <c r="C449" s="20">
        <v>1.6</v>
      </c>
      <c r="D449" s="19" t="s">
        <v>46</v>
      </c>
      <c r="E449" s="21">
        <v>40185</v>
      </c>
    </row>
    <row r="450" spans="1:5">
      <c r="A450" s="19" t="s">
        <v>42</v>
      </c>
      <c r="B450" s="19" t="s">
        <v>43</v>
      </c>
      <c r="C450" s="20">
        <v>2.9</v>
      </c>
      <c r="D450" s="19" t="s">
        <v>67</v>
      </c>
      <c r="E450" s="21">
        <v>40186</v>
      </c>
    </row>
    <row r="451" spans="1:5">
      <c r="A451" s="19" t="s">
        <v>42</v>
      </c>
      <c r="B451" s="19" t="s">
        <v>43</v>
      </c>
      <c r="C451" s="20">
        <v>1.6</v>
      </c>
      <c r="D451" s="19" t="s">
        <v>46</v>
      </c>
      <c r="E451" s="21">
        <v>40189</v>
      </c>
    </row>
    <row r="452" spans="1:5">
      <c r="A452" s="19" t="s">
        <v>42</v>
      </c>
      <c r="B452" s="19" t="s">
        <v>43</v>
      </c>
      <c r="C452" s="20">
        <v>4.05</v>
      </c>
      <c r="D452" s="19" t="s">
        <v>67</v>
      </c>
      <c r="E452" s="21">
        <v>40200</v>
      </c>
    </row>
    <row r="453" spans="1:5">
      <c r="A453" s="19" t="s">
        <v>42</v>
      </c>
      <c r="B453" s="19" t="s">
        <v>43</v>
      </c>
      <c r="C453" s="20">
        <v>5.4</v>
      </c>
      <c r="D453" s="19" t="s">
        <v>46</v>
      </c>
      <c r="E453" s="21">
        <v>40204</v>
      </c>
    </row>
    <row r="454" spans="1:5">
      <c r="A454" s="19" t="s">
        <v>42</v>
      </c>
      <c r="B454" s="19" t="s">
        <v>48</v>
      </c>
      <c r="C454" s="20">
        <v>2.4</v>
      </c>
      <c r="D454" s="19" t="s">
        <v>59</v>
      </c>
      <c r="E454" s="21">
        <v>40208</v>
      </c>
    </row>
    <row r="455" spans="1:5">
      <c r="A455" s="19" t="s">
        <v>42</v>
      </c>
      <c r="B455" s="19" t="s">
        <v>43</v>
      </c>
      <c r="C455" s="20">
        <v>2.58</v>
      </c>
      <c r="D455" s="19" t="s">
        <v>46</v>
      </c>
      <c r="E455" s="21">
        <v>40214</v>
      </c>
    </row>
    <row r="456" spans="1:5">
      <c r="A456" s="19" t="s">
        <v>42</v>
      </c>
      <c r="B456" s="19" t="s">
        <v>43</v>
      </c>
      <c r="C456" s="20">
        <v>3.6</v>
      </c>
      <c r="D456" s="19" t="s">
        <v>47</v>
      </c>
      <c r="E456" s="21">
        <v>40218</v>
      </c>
    </row>
    <row r="457" spans="1:5">
      <c r="A457" s="19" t="s">
        <v>42</v>
      </c>
      <c r="B457" s="19" t="s">
        <v>43</v>
      </c>
      <c r="C457" s="20">
        <v>5</v>
      </c>
      <c r="D457" s="19" t="s">
        <v>46</v>
      </c>
      <c r="E457" s="21">
        <v>40221</v>
      </c>
    </row>
    <row r="458" spans="1:5">
      <c r="A458" s="19" t="s">
        <v>42</v>
      </c>
      <c r="B458" s="19" t="s">
        <v>43</v>
      </c>
      <c r="C458" s="20">
        <v>2.8</v>
      </c>
      <c r="D458" s="19" t="s">
        <v>46</v>
      </c>
      <c r="E458" s="21">
        <v>40227</v>
      </c>
    </row>
    <row r="459" spans="1:5">
      <c r="A459" s="19" t="s">
        <v>42</v>
      </c>
      <c r="B459" s="19" t="s">
        <v>43</v>
      </c>
      <c r="C459" s="20">
        <v>2</v>
      </c>
      <c r="D459" s="19" t="s">
        <v>46</v>
      </c>
      <c r="E459" s="21">
        <v>40228</v>
      </c>
    </row>
    <row r="460" spans="1:5">
      <c r="A460" s="19" t="s">
        <v>42</v>
      </c>
      <c r="B460" s="19" t="s">
        <v>43</v>
      </c>
      <c r="C460" s="20">
        <v>2.8</v>
      </c>
      <c r="D460" s="19" t="s">
        <v>58</v>
      </c>
      <c r="E460" s="21">
        <v>40239</v>
      </c>
    </row>
    <row r="461" spans="1:5">
      <c r="A461" s="19" t="s">
        <v>42</v>
      </c>
      <c r="B461" s="19" t="s">
        <v>43</v>
      </c>
      <c r="C461" s="20">
        <v>7.26</v>
      </c>
      <c r="D461" s="19" t="s">
        <v>57</v>
      </c>
      <c r="E461" s="21">
        <v>40240</v>
      </c>
    </row>
    <row r="462" spans="1:5">
      <c r="A462" s="19" t="s">
        <v>42</v>
      </c>
      <c r="B462" s="19" t="s">
        <v>43</v>
      </c>
      <c r="C462" s="20">
        <v>1.76</v>
      </c>
      <c r="D462" s="19" t="s">
        <v>46</v>
      </c>
      <c r="E462" s="21">
        <v>40245</v>
      </c>
    </row>
    <row r="463" spans="1:5">
      <c r="A463" s="19" t="s">
        <v>42</v>
      </c>
      <c r="B463" s="19" t="s">
        <v>43</v>
      </c>
      <c r="C463" s="20">
        <v>2.1</v>
      </c>
      <c r="D463" s="19" t="s">
        <v>46</v>
      </c>
      <c r="E463" s="21">
        <v>40245</v>
      </c>
    </row>
    <row r="464" spans="1:5">
      <c r="A464" s="19" t="s">
        <v>42</v>
      </c>
      <c r="B464" s="19" t="s">
        <v>43</v>
      </c>
      <c r="C464" s="20">
        <v>1.7</v>
      </c>
      <c r="D464" s="19" t="s">
        <v>46</v>
      </c>
      <c r="E464" s="21">
        <v>40246</v>
      </c>
    </row>
    <row r="465" spans="1:5">
      <c r="A465" s="19" t="s">
        <v>42</v>
      </c>
      <c r="B465" s="19" t="s">
        <v>43</v>
      </c>
      <c r="C465" s="20">
        <v>1.76</v>
      </c>
      <c r="D465" s="19" t="s">
        <v>46</v>
      </c>
      <c r="E465" s="21">
        <v>40246</v>
      </c>
    </row>
    <row r="466" spans="1:5">
      <c r="A466" s="19" t="s">
        <v>42</v>
      </c>
      <c r="B466" s="19" t="s">
        <v>43</v>
      </c>
      <c r="C466" s="20">
        <v>1.76</v>
      </c>
      <c r="D466" s="19" t="s">
        <v>46</v>
      </c>
      <c r="E466" s="21">
        <v>40249</v>
      </c>
    </row>
    <row r="467" spans="1:5">
      <c r="A467" s="19" t="s">
        <v>42</v>
      </c>
      <c r="B467" s="19" t="s">
        <v>43</v>
      </c>
      <c r="C467" s="20">
        <v>4.5199999999999996</v>
      </c>
      <c r="D467" s="19" t="s">
        <v>63</v>
      </c>
      <c r="E467" s="21">
        <v>40254</v>
      </c>
    </row>
    <row r="468" spans="1:5">
      <c r="A468" s="19" t="s">
        <v>42</v>
      </c>
      <c r="B468" s="19" t="s">
        <v>43</v>
      </c>
      <c r="C468" s="20">
        <v>2.34</v>
      </c>
      <c r="D468" s="19" t="s">
        <v>46</v>
      </c>
      <c r="E468" s="21">
        <v>40256</v>
      </c>
    </row>
    <row r="469" spans="1:5">
      <c r="A469" s="19" t="s">
        <v>42</v>
      </c>
      <c r="B469" s="19" t="s">
        <v>43</v>
      </c>
      <c r="C469" s="20">
        <v>2</v>
      </c>
      <c r="D469" s="19" t="s">
        <v>60</v>
      </c>
      <c r="E469" s="21">
        <v>40257</v>
      </c>
    </row>
    <row r="470" spans="1:5">
      <c r="A470" s="19" t="s">
        <v>42</v>
      </c>
      <c r="B470" s="19" t="s">
        <v>43</v>
      </c>
      <c r="C470" s="20">
        <v>4</v>
      </c>
      <c r="D470" s="19" t="s">
        <v>67</v>
      </c>
      <c r="E470" s="21">
        <v>40261</v>
      </c>
    </row>
    <row r="471" spans="1:5">
      <c r="A471" s="19" t="s">
        <v>42</v>
      </c>
      <c r="B471" s="19" t="s">
        <v>43</v>
      </c>
      <c r="C471" s="20">
        <v>5</v>
      </c>
      <c r="D471" s="19" t="s">
        <v>68</v>
      </c>
      <c r="E471" s="21">
        <v>40261</v>
      </c>
    </row>
    <row r="472" spans="1:5">
      <c r="A472" s="19" t="s">
        <v>42</v>
      </c>
      <c r="B472" s="19" t="s">
        <v>43</v>
      </c>
      <c r="C472" s="20">
        <v>4</v>
      </c>
      <c r="D472" s="19" t="s">
        <v>55</v>
      </c>
      <c r="E472" s="21">
        <v>40268</v>
      </c>
    </row>
    <row r="473" spans="1:5">
      <c r="A473" s="19" t="s">
        <v>42</v>
      </c>
      <c r="B473" s="19" t="s">
        <v>43</v>
      </c>
      <c r="C473" s="20">
        <v>1.7</v>
      </c>
      <c r="D473" s="19" t="s">
        <v>46</v>
      </c>
      <c r="E473" s="21">
        <v>40280</v>
      </c>
    </row>
    <row r="474" spans="1:5">
      <c r="A474" s="19" t="s">
        <v>42</v>
      </c>
      <c r="B474" s="19" t="s">
        <v>43</v>
      </c>
      <c r="C474" s="20">
        <v>3</v>
      </c>
      <c r="D474" s="19" t="s">
        <v>58</v>
      </c>
      <c r="E474" s="21">
        <v>40289</v>
      </c>
    </row>
    <row r="475" spans="1:5">
      <c r="A475" s="19" t="s">
        <v>42</v>
      </c>
      <c r="B475" s="19" t="s">
        <v>43</v>
      </c>
      <c r="C475" s="20">
        <v>1</v>
      </c>
      <c r="D475" s="19" t="s">
        <v>44</v>
      </c>
      <c r="E475" s="21">
        <v>40301</v>
      </c>
    </row>
    <row r="476" spans="1:5">
      <c r="A476" s="19" t="s">
        <v>42</v>
      </c>
      <c r="B476" s="19" t="s">
        <v>48</v>
      </c>
      <c r="C476" s="20">
        <v>2.4</v>
      </c>
      <c r="D476" s="19" t="s">
        <v>54</v>
      </c>
      <c r="E476" s="21">
        <v>40302</v>
      </c>
    </row>
    <row r="477" spans="1:5">
      <c r="A477" s="19" t="s">
        <v>42</v>
      </c>
      <c r="B477" s="19" t="s">
        <v>43</v>
      </c>
      <c r="C477" s="20">
        <v>4.5999999999999996</v>
      </c>
      <c r="D477" s="19" t="s">
        <v>46</v>
      </c>
      <c r="E477" s="21">
        <v>40304</v>
      </c>
    </row>
    <row r="478" spans="1:5">
      <c r="A478" s="19" t="s">
        <v>42</v>
      </c>
      <c r="B478" s="19" t="s">
        <v>43</v>
      </c>
      <c r="C478" s="20">
        <v>1.7</v>
      </c>
      <c r="D478" s="19" t="s">
        <v>46</v>
      </c>
      <c r="E478" s="21">
        <v>40305</v>
      </c>
    </row>
    <row r="479" spans="1:5">
      <c r="A479" s="19" t="s">
        <v>42</v>
      </c>
      <c r="B479" s="19" t="s">
        <v>43</v>
      </c>
      <c r="C479" s="20">
        <v>4.5</v>
      </c>
      <c r="D479" s="19" t="s">
        <v>44</v>
      </c>
      <c r="E479" s="21">
        <v>40315</v>
      </c>
    </row>
    <row r="480" spans="1:5">
      <c r="A480" s="19" t="s">
        <v>42</v>
      </c>
      <c r="B480" s="19" t="s">
        <v>43</v>
      </c>
      <c r="C480" s="20">
        <v>5.0999999999999996</v>
      </c>
      <c r="D480" s="19" t="s">
        <v>58</v>
      </c>
      <c r="E480" s="21">
        <v>40316</v>
      </c>
    </row>
    <row r="481" spans="1:5">
      <c r="A481" s="19" t="s">
        <v>42</v>
      </c>
      <c r="B481" s="19" t="s">
        <v>43</v>
      </c>
      <c r="C481" s="20">
        <v>2.8</v>
      </c>
      <c r="D481" s="19" t="s">
        <v>53</v>
      </c>
      <c r="E481" s="21">
        <v>40319</v>
      </c>
    </row>
    <row r="482" spans="1:5">
      <c r="A482" s="19" t="s">
        <v>42</v>
      </c>
      <c r="B482" s="19" t="s">
        <v>43</v>
      </c>
      <c r="C482" s="20">
        <v>1.7</v>
      </c>
      <c r="D482" s="19" t="s">
        <v>46</v>
      </c>
      <c r="E482" s="21">
        <v>40319</v>
      </c>
    </row>
    <row r="483" spans="1:5">
      <c r="A483" s="19" t="s">
        <v>42</v>
      </c>
      <c r="B483" s="19" t="s">
        <v>48</v>
      </c>
      <c r="C483" s="20">
        <v>2.4</v>
      </c>
      <c r="D483" s="19" t="s">
        <v>69</v>
      </c>
      <c r="E483" s="21">
        <v>40323</v>
      </c>
    </row>
    <row r="484" spans="1:5">
      <c r="A484" s="19" t="s">
        <v>42</v>
      </c>
      <c r="B484" s="19" t="s">
        <v>43</v>
      </c>
      <c r="C484" s="20">
        <v>1.7</v>
      </c>
      <c r="D484" s="19" t="s">
        <v>46</v>
      </c>
      <c r="E484" s="21">
        <v>40324</v>
      </c>
    </row>
    <row r="485" spans="1:5">
      <c r="A485" s="19" t="s">
        <v>42</v>
      </c>
      <c r="B485" s="19" t="s">
        <v>43</v>
      </c>
      <c r="C485" s="20">
        <v>1.29</v>
      </c>
      <c r="D485" s="19" t="s">
        <v>57</v>
      </c>
      <c r="E485" s="21">
        <v>40325</v>
      </c>
    </row>
    <row r="486" spans="1:5">
      <c r="A486" s="19" t="s">
        <v>42</v>
      </c>
      <c r="B486" s="19" t="s">
        <v>43</v>
      </c>
      <c r="C486" s="20">
        <v>1.26</v>
      </c>
      <c r="D486" s="19" t="s">
        <v>57</v>
      </c>
      <c r="E486" s="21">
        <v>40325</v>
      </c>
    </row>
    <row r="487" spans="1:5">
      <c r="A487" s="19" t="s">
        <v>42</v>
      </c>
      <c r="B487" s="19" t="s">
        <v>43</v>
      </c>
      <c r="C487" s="20">
        <v>1.29</v>
      </c>
      <c r="D487" s="19" t="s">
        <v>57</v>
      </c>
      <c r="E487" s="21">
        <v>40325</v>
      </c>
    </row>
    <row r="488" spans="1:5">
      <c r="A488" s="19" t="s">
        <v>42</v>
      </c>
      <c r="B488" s="19" t="s">
        <v>43</v>
      </c>
      <c r="C488" s="20">
        <v>1.26</v>
      </c>
      <c r="D488" s="19" t="s">
        <v>57</v>
      </c>
      <c r="E488" s="21">
        <v>40325</v>
      </c>
    </row>
    <row r="489" spans="1:5">
      <c r="A489" s="19" t="s">
        <v>42</v>
      </c>
      <c r="B489" s="19" t="s">
        <v>43</v>
      </c>
      <c r="C489" s="20">
        <v>1.26</v>
      </c>
      <c r="D489" s="19" t="s">
        <v>57</v>
      </c>
      <c r="E489" s="21">
        <v>40325</v>
      </c>
    </row>
    <row r="490" spans="1:5">
      <c r="A490" s="19" t="s">
        <v>42</v>
      </c>
      <c r="B490" s="19" t="s">
        <v>43</v>
      </c>
      <c r="C490" s="20">
        <v>1.26</v>
      </c>
      <c r="D490" s="19" t="s">
        <v>57</v>
      </c>
      <c r="E490" s="21">
        <v>40325</v>
      </c>
    </row>
    <row r="491" spans="1:5">
      <c r="A491" s="19" t="s">
        <v>42</v>
      </c>
      <c r="B491" s="19" t="s">
        <v>43</v>
      </c>
      <c r="C491" s="20">
        <v>1.26</v>
      </c>
      <c r="D491" s="19" t="s">
        <v>57</v>
      </c>
      <c r="E491" s="21">
        <v>40325</v>
      </c>
    </row>
    <row r="492" spans="1:5">
      <c r="A492" s="19" t="s">
        <v>42</v>
      </c>
      <c r="B492" s="19" t="s">
        <v>43</v>
      </c>
      <c r="C492" s="20">
        <v>1.29</v>
      </c>
      <c r="D492" s="19" t="s">
        <v>57</v>
      </c>
      <c r="E492" s="21">
        <v>40325</v>
      </c>
    </row>
    <row r="493" spans="1:5">
      <c r="A493" s="19" t="s">
        <v>42</v>
      </c>
      <c r="B493" s="19" t="s">
        <v>43</v>
      </c>
      <c r="C493" s="20">
        <v>1.29</v>
      </c>
      <c r="D493" s="19" t="s">
        <v>57</v>
      </c>
      <c r="E493" s="21">
        <v>40325</v>
      </c>
    </row>
    <row r="494" spans="1:5">
      <c r="A494" s="19" t="s">
        <v>42</v>
      </c>
      <c r="B494" s="19" t="s">
        <v>43</v>
      </c>
      <c r="C494" s="20">
        <v>1.26</v>
      </c>
      <c r="D494" s="19" t="s">
        <v>57</v>
      </c>
      <c r="E494" s="21">
        <v>40326</v>
      </c>
    </row>
    <row r="495" spans="1:5">
      <c r="A495" s="19" t="s">
        <v>42</v>
      </c>
      <c r="B495" s="19" t="s">
        <v>43</v>
      </c>
      <c r="C495" s="20">
        <v>1.26</v>
      </c>
      <c r="D495" s="19" t="s">
        <v>57</v>
      </c>
      <c r="E495" s="21">
        <v>40326</v>
      </c>
    </row>
    <row r="496" spans="1:5">
      <c r="A496" s="19" t="s">
        <v>42</v>
      </c>
      <c r="B496" s="19" t="s">
        <v>43</v>
      </c>
      <c r="C496" s="20">
        <v>1.26</v>
      </c>
      <c r="D496" s="19" t="s">
        <v>57</v>
      </c>
      <c r="E496" s="21">
        <v>40326</v>
      </c>
    </row>
    <row r="497" spans="1:5">
      <c r="A497" s="19" t="s">
        <v>42</v>
      </c>
      <c r="B497" s="19" t="s">
        <v>43</v>
      </c>
      <c r="C497" s="20">
        <v>1.26</v>
      </c>
      <c r="D497" s="19" t="s">
        <v>57</v>
      </c>
      <c r="E497" s="21">
        <v>40326</v>
      </c>
    </row>
    <row r="498" spans="1:5">
      <c r="A498" s="19" t="s">
        <v>42</v>
      </c>
      <c r="B498" s="19" t="s">
        <v>43</v>
      </c>
      <c r="C498" s="20">
        <v>1.7</v>
      </c>
      <c r="D498" s="19" t="s">
        <v>46</v>
      </c>
      <c r="E498" s="21">
        <v>40332</v>
      </c>
    </row>
    <row r="499" spans="1:5">
      <c r="A499" s="19" t="s">
        <v>42</v>
      </c>
      <c r="B499" s="19" t="s">
        <v>43</v>
      </c>
      <c r="C499" s="20">
        <v>1.7</v>
      </c>
      <c r="D499" s="19" t="s">
        <v>46</v>
      </c>
      <c r="E499" s="21">
        <v>40332</v>
      </c>
    </row>
    <row r="500" spans="1:5">
      <c r="A500" s="19" t="s">
        <v>42</v>
      </c>
      <c r="B500" s="19" t="s">
        <v>43</v>
      </c>
      <c r="C500" s="20">
        <v>1.7</v>
      </c>
      <c r="D500" s="19" t="s">
        <v>46</v>
      </c>
      <c r="E500" s="21">
        <v>40332</v>
      </c>
    </row>
    <row r="501" spans="1:5">
      <c r="A501" s="19" t="s">
        <v>42</v>
      </c>
      <c r="B501" s="19" t="s">
        <v>43</v>
      </c>
      <c r="C501" s="20">
        <v>3.5</v>
      </c>
      <c r="D501" s="19" t="s">
        <v>46</v>
      </c>
      <c r="E501" s="21">
        <v>40332</v>
      </c>
    </row>
    <row r="502" spans="1:5">
      <c r="A502" s="19" t="s">
        <v>42</v>
      </c>
      <c r="B502" s="19" t="s">
        <v>43</v>
      </c>
      <c r="C502" s="20">
        <v>5.8</v>
      </c>
      <c r="D502" s="19" t="s">
        <v>46</v>
      </c>
      <c r="E502" s="21">
        <v>40332</v>
      </c>
    </row>
    <row r="503" spans="1:5">
      <c r="A503" s="19" t="s">
        <v>42</v>
      </c>
      <c r="B503" s="19" t="s">
        <v>43</v>
      </c>
      <c r="C503" s="20">
        <v>1.7</v>
      </c>
      <c r="D503" s="19" t="s">
        <v>46</v>
      </c>
      <c r="E503" s="21">
        <v>40332</v>
      </c>
    </row>
    <row r="504" spans="1:5">
      <c r="A504" s="19" t="s">
        <v>42</v>
      </c>
      <c r="B504" s="19" t="s">
        <v>48</v>
      </c>
      <c r="C504" s="20">
        <v>3.7</v>
      </c>
      <c r="D504" s="19" t="s">
        <v>47</v>
      </c>
      <c r="E504" s="21">
        <v>40344</v>
      </c>
    </row>
    <row r="505" spans="1:5">
      <c r="A505" s="19" t="s">
        <v>42</v>
      </c>
      <c r="B505" s="19" t="s">
        <v>43</v>
      </c>
      <c r="C505" s="20">
        <v>1.76</v>
      </c>
      <c r="D505" s="19" t="s">
        <v>46</v>
      </c>
      <c r="E505" s="21">
        <v>40344</v>
      </c>
    </row>
    <row r="506" spans="1:5">
      <c r="A506" s="19" t="s">
        <v>42</v>
      </c>
      <c r="B506" s="19" t="s">
        <v>43</v>
      </c>
      <c r="C506" s="20">
        <v>2</v>
      </c>
      <c r="D506" s="19" t="s">
        <v>46</v>
      </c>
      <c r="E506" s="21">
        <v>40346</v>
      </c>
    </row>
    <row r="507" spans="1:5">
      <c r="A507" s="19" t="s">
        <v>42</v>
      </c>
      <c r="B507" s="19" t="s">
        <v>43</v>
      </c>
      <c r="C507" s="20">
        <v>2.7</v>
      </c>
      <c r="D507" s="19" t="s">
        <v>46</v>
      </c>
      <c r="E507" s="21">
        <v>40351</v>
      </c>
    </row>
    <row r="508" spans="1:5">
      <c r="A508" s="19" t="s">
        <v>42</v>
      </c>
      <c r="B508" s="19" t="s">
        <v>43</v>
      </c>
      <c r="C508" s="20">
        <v>3.4</v>
      </c>
      <c r="D508" s="19" t="s">
        <v>47</v>
      </c>
      <c r="E508" s="21">
        <v>40351</v>
      </c>
    </row>
    <row r="509" spans="1:5">
      <c r="A509" s="19" t="s">
        <v>42</v>
      </c>
      <c r="B509" s="19" t="s">
        <v>43</v>
      </c>
      <c r="C509" s="20">
        <v>0.96</v>
      </c>
      <c r="D509" s="19" t="s">
        <v>46</v>
      </c>
      <c r="E509" s="21">
        <v>40354</v>
      </c>
    </row>
    <row r="510" spans="1:5">
      <c r="A510" s="19" t="s">
        <v>42</v>
      </c>
      <c r="B510" s="19" t="s">
        <v>43</v>
      </c>
      <c r="C510" s="20">
        <v>0.96</v>
      </c>
      <c r="D510" s="19" t="s">
        <v>46</v>
      </c>
      <c r="E510" s="21">
        <v>40354</v>
      </c>
    </row>
    <row r="511" spans="1:5">
      <c r="A511" s="19" t="s">
        <v>42</v>
      </c>
      <c r="B511" s="19" t="s">
        <v>43</v>
      </c>
      <c r="C511" s="20">
        <v>0.96</v>
      </c>
      <c r="D511" s="19" t="s">
        <v>46</v>
      </c>
      <c r="E511" s="21">
        <v>40354</v>
      </c>
    </row>
    <row r="512" spans="1:5">
      <c r="A512" s="19" t="s">
        <v>42</v>
      </c>
      <c r="B512" s="19" t="s">
        <v>43</v>
      </c>
      <c r="C512" s="20">
        <v>0.96</v>
      </c>
      <c r="D512" s="19" t="s">
        <v>46</v>
      </c>
      <c r="E512" s="21">
        <v>40354</v>
      </c>
    </row>
    <row r="513" spans="1:5">
      <c r="A513" s="19" t="s">
        <v>42</v>
      </c>
      <c r="B513" s="19" t="s">
        <v>43</v>
      </c>
      <c r="C513" s="20">
        <v>0.96</v>
      </c>
      <c r="D513" s="19" t="s">
        <v>46</v>
      </c>
      <c r="E513" s="21">
        <v>40354</v>
      </c>
    </row>
    <row r="514" spans="1:5">
      <c r="A514" s="19" t="s">
        <v>42</v>
      </c>
      <c r="B514" s="19" t="s">
        <v>43</v>
      </c>
      <c r="C514" s="20">
        <v>0.96</v>
      </c>
      <c r="D514" s="19" t="s">
        <v>46</v>
      </c>
      <c r="E514" s="21">
        <v>40354</v>
      </c>
    </row>
    <row r="515" spans="1:5">
      <c r="A515" s="19" t="s">
        <v>42</v>
      </c>
      <c r="B515" s="19" t="s">
        <v>43</v>
      </c>
      <c r="C515" s="20">
        <v>0.96</v>
      </c>
      <c r="D515" s="19" t="s">
        <v>46</v>
      </c>
      <c r="E515" s="21">
        <v>40354</v>
      </c>
    </row>
    <row r="516" spans="1:5">
      <c r="A516" s="19" t="s">
        <v>42</v>
      </c>
      <c r="B516" s="19" t="s">
        <v>43</v>
      </c>
      <c r="C516" s="20">
        <v>0.96</v>
      </c>
      <c r="D516" s="19" t="s">
        <v>46</v>
      </c>
      <c r="E516" s="21">
        <v>40354</v>
      </c>
    </row>
    <row r="517" spans="1:5">
      <c r="A517" s="19" t="s">
        <v>42</v>
      </c>
      <c r="B517" s="19" t="s">
        <v>43</v>
      </c>
      <c r="C517" s="20">
        <v>0.96</v>
      </c>
      <c r="D517" s="19" t="s">
        <v>46</v>
      </c>
      <c r="E517" s="21">
        <v>40354</v>
      </c>
    </row>
    <row r="518" spans="1:5">
      <c r="A518" s="19" t="s">
        <v>42</v>
      </c>
      <c r="B518" s="19" t="s">
        <v>43</v>
      </c>
      <c r="C518" s="20">
        <v>0.96</v>
      </c>
      <c r="D518" s="19" t="s">
        <v>46</v>
      </c>
      <c r="E518" s="21">
        <v>40354</v>
      </c>
    </row>
    <row r="519" spans="1:5">
      <c r="A519" s="19" t="s">
        <v>42</v>
      </c>
      <c r="B519" s="19" t="s">
        <v>43</v>
      </c>
      <c r="C519" s="20">
        <v>0.96</v>
      </c>
      <c r="D519" s="19" t="s">
        <v>46</v>
      </c>
      <c r="E519" s="21">
        <v>40354</v>
      </c>
    </row>
    <row r="520" spans="1:5">
      <c r="A520" s="19" t="s">
        <v>42</v>
      </c>
      <c r="B520" s="19" t="s">
        <v>43</v>
      </c>
      <c r="C520" s="20">
        <v>0.96</v>
      </c>
      <c r="D520" s="19" t="s">
        <v>46</v>
      </c>
      <c r="E520" s="21">
        <v>40354</v>
      </c>
    </row>
    <row r="521" spans="1:5">
      <c r="A521" s="19" t="s">
        <v>42</v>
      </c>
      <c r="B521" s="19" t="s">
        <v>43</v>
      </c>
      <c r="C521" s="20">
        <v>0.96</v>
      </c>
      <c r="D521" s="19" t="s">
        <v>46</v>
      </c>
      <c r="E521" s="21">
        <v>40354</v>
      </c>
    </row>
    <row r="522" spans="1:5">
      <c r="A522" s="19" t="s">
        <v>42</v>
      </c>
      <c r="B522" s="19" t="s">
        <v>43</v>
      </c>
      <c r="C522" s="20">
        <v>0.96</v>
      </c>
      <c r="D522" s="19" t="s">
        <v>46</v>
      </c>
      <c r="E522" s="21">
        <v>40354</v>
      </c>
    </row>
    <row r="523" spans="1:5">
      <c r="A523" s="19" t="s">
        <v>42</v>
      </c>
      <c r="B523" s="19" t="s">
        <v>43</v>
      </c>
      <c r="C523" s="20">
        <v>1.84</v>
      </c>
      <c r="D523" s="19" t="s">
        <v>61</v>
      </c>
      <c r="E523" s="21">
        <v>40354</v>
      </c>
    </row>
    <row r="524" spans="1:5">
      <c r="A524" s="19" t="s">
        <v>42</v>
      </c>
      <c r="B524" s="19" t="s">
        <v>43</v>
      </c>
      <c r="C524" s="20">
        <v>0.96</v>
      </c>
      <c r="D524" s="19" t="s">
        <v>46</v>
      </c>
      <c r="E524" s="21">
        <v>40354</v>
      </c>
    </row>
    <row r="525" spans="1:5">
      <c r="A525" s="19" t="s">
        <v>42</v>
      </c>
      <c r="B525" s="19" t="s">
        <v>43</v>
      </c>
      <c r="C525" s="20">
        <v>3</v>
      </c>
      <c r="D525" s="19" t="s">
        <v>60</v>
      </c>
      <c r="E525" s="21">
        <v>40366</v>
      </c>
    </row>
    <row r="526" spans="1:5">
      <c r="A526" s="19" t="s">
        <v>42</v>
      </c>
      <c r="B526" s="19" t="s">
        <v>43</v>
      </c>
      <c r="C526" s="20">
        <v>3.5</v>
      </c>
      <c r="D526" s="19" t="s">
        <v>60</v>
      </c>
      <c r="E526" s="21">
        <v>40368</v>
      </c>
    </row>
    <row r="527" spans="1:5">
      <c r="A527" s="19" t="s">
        <v>42</v>
      </c>
      <c r="B527" s="19" t="s">
        <v>43</v>
      </c>
      <c r="C527" s="20">
        <v>1.38</v>
      </c>
      <c r="D527" s="19" t="s">
        <v>46</v>
      </c>
      <c r="E527" s="21">
        <v>40368</v>
      </c>
    </row>
    <row r="528" spans="1:5">
      <c r="A528" s="19" t="s">
        <v>42</v>
      </c>
      <c r="B528" s="19" t="s">
        <v>43</v>
      </c>
      <c r="C528" s="20">
        <v>3.4</v>
      </c>
      <c r="D528" s="19" t="s">
        <v>61</v>
      </c>
      <c r="E528" s="21">
        <v>40368</v>
      </c>
    </row>
    <row r="529" spans="1:5">
      <c r="A529" s="19" t="s">
        <v>42</v>
      </c>
      <c r="B529" s="19" t="s">
        <v>43</v>
      </c>
      <c r="C529" s="20">
        <v>3.6</v>
      </c>
      <c r="D529" s="19" t="s">
        <v>60</v>
      </c>
      <c r="E529" s="21">
        <v>40371</v>
      </c>
    </row>
    <row r="530" spans="1:5">
      <c r="A530" s="19" t="s">
        <v>42</v>
      </c>
      <c r="B530" s="19" t="s">
        <v>43</v>
      </c>
      <c r="C530" s="20">
        <v>2.88</v>
      </c>
      <c r="D530" s="19" t="s">
        <v>58</v>
      </c>
      <c r="E530" s="21">
        <v>40372</v>
      </c>
    </row>
    <row r="531" spans="1:5">
      <c r="A531" s="19" t="s">
        <v>42</v>
      </c>
      <c r="B531" s="19" t="s">
        <v>43</v>
      </c>
      <c r="C531" s="20">
        <v>1.6</v>
      </c>
      <c r="D531" s="19" t="s">
        <v>69</v>
      </c>
      <c r="E531" s="21">
        <v>40373</v>
      </c>
    </row>
    <row r="532" spans="1:5">
      <c r="A532" s="19" t="s">
        <v>42</v>
      </c>
      <c r="B532" s="19" t="s">
        <v>43</v>
      </c>
      <c r="C532" s="20">
        <v>9</v>
      </c>
      <c r="D532" s="19" t="s">
        <v>60</v>
      </c>
      <c r="E532" s="21">
        <v>40375</v>
      </c>
    </row>
    <row r="533" spans="1:5">
      <c r="A533" s="19" t="s">
        <v>42</v>
      </c>
      <c r="B533" s="19" t="s">
        <v>43</v>
      </c>
      <c r="C533" s="20">
        <v>3.7</v>
      </c>
      <c r="D533" s="19" t="s">
        <v>61</v>
      </c>
      <c r="E533" s="21">
        <v>40379</v>
      </c>
    </row>
    <row r="534" spans="1:5">
      <c r="A534" s="19" t="s">
        <v>42</v>
      </c>
      <c r="B534" s="19" t="s">
        <v>43</v>
      </c>
      <c r="C534" s="20">
        <v>4</v>
      </c>
      <c r="D534" s="19" t="s">
        <v>47</v>
      </c>
      <c r="E534" s="21">
        <v>40380</v>
      </c>
    </row>
    <row r="535" spans="1:5">
      <c r="A535" s="19" t="s">
        <v>42</v>
      </c>
      <c r="B535" s="19" t="s">
        <v>43</v>
      </c>
      <c r="C535" s="20">
        <v>4</v>
      </c>
      <c r="D535" s="19" t="s">
        <v>46</v>
      </c>
      <c r="E535" s="21">
        <v>40380</v>
      </c>
    </row>
    <row r="536" spans="1:5">
      <c r="A536" s="19" t="s">
        <v>42</v>
      </c>
      <c r="B536" s="19" t="s">
        <v>43</v>
      </c>
      <c r="C536" s="20">
        <v>4.7699999999999996</v>
      </c>
      <c r="D536" s="19" t="s">
        <v>61</v>
      </c>
      <c r="E536" s="21">
        <v>40381</v>
      </c>
    </row>
    <row r="537" spans="1:5">
      <c r="A537" s="19" t="s">
        <v>42</v>
      </c>
      <c r="B537" s="19" t="s">
        <v>43</v>
      </c>
      <c r="C537" s="20">
        <v>3.78</v>
      </c>
      <c r="D537" s="19" t="s">
        <v>47</v>
      </c>
      <c r="E537" s="21">
        <v>40386</v>
      </c>
    </row>
    <row r="538" spans="1:5">
      <c r="A538" s="19" t="s">
        <v>42</v>
      </c>
      <c r="B538" s="19" t="s">
        <v>43</v>
      </c>
      <c r="C538" s="20">
        <v>6.95</v>
      </c>
      <c r="D538" s="19" t="s">
        <v>46</v>
      </c>
      <c r="E538" s="21">
        <v>40387</v>
      </c>
    </row>
    <row r="539" spans="1:5">
      <c r="A539" s="19" t="s">
        <v>42</v>
      </c>
      <c r="B539" s="19" t="s">
        <v>43</v>
      </c>
      <c r="C539" s="20">
        <v>1.75</v>
      </c>
      <c r="D539" s="19" t="s">
        <v>46</v>
      </c>
      <c r="E539" s="21">
        <v>40387</v>
      </c>
    </row>
    <row r="540" spans="1:5">
      <c r="A540" s="19" t="s">
        <v>42</v>
      </c>
      <c r="B540" s="19" t="s">
        <v>43</v>
      </c>
      <c r="C540" s="20">
        <v>2</v>
      </c>
      <c r="D540" s="19" t="s">
        <v>46</v>
      </c>
      <c r="E540" s="21">
        <v>40388</v>
      </c>
    </row>
    <row r="541" spans="1:5">
      <c r="A541" s="19" t="s">
        <v>42</v>
      </c>
      <c r="B541" s="19" t="s">
        <v>43</v>
      </c>
      <c r="C541" s="20">
        <v>3.7</v>
      </c>
      <c r="D541" s="19" t="s">
        <v>47</v>
      </c>
      <c r="E541" s="21">
        <v>40389</v>
      </c>
    </row>
    <row r="542" spans="1:5">
      <c r="A542" s="19" t="s">
        <v>42</v>
      </c>
      <c r="B542" s="19" t="s">
        <v>43</v>
      </c>
      <c r="C542" s="20">
        <v>3.8</v>
      </c>
      <c r="D542" s="19" t="s">
        <v>46</v>
      </c>
      <c r="E542" s="21">
        <v>40392</v>
      </c>
    </row>
    <row r="543" spans="1:5">
      <c r="A543" s="19" t="s">
        <v>42</v>
      </c>
      <c r="B543" s="19" t="s">
        <v>43</v>
      </c>
      <c r="C543" s="20">
        <v>6.3</v>
      </c>
      <c r="D543" s="19" t="s">
        <v>70</v>
      </c>
      <c r="E543" s="21">
        <v>40393</v>
      </c>
    </row>
    <row r="544" spans="1:5">
      <c r="A544" s="19" t="s">
        <v>42</v>
      </c>
      <c r="B544" s="19" t="s">
        <v>43</v>
      </c>
      <c r="C544" s="20">
        <v>3.4</v>
      </c>
      <c r="D544" s="19" t="s">
        <v>46</v>
      </c>
      <c r="E544" s="21">
        <v>40394</v>
      </c>
    </row>
    <row r="545" spans="1:5">
      <c r="A545" s="19" t="s">
        <v>42</v>
      </c>
      <c r="B545" s="19" t="s">
        <v>43</v>
      </c>
      <c r="C545" s="20">
        <v>4.1399999999999997</v>
      </c>
      <c r="D545" s="19" t="s">
        <v>46</v>
      </c>
      <c r="E545" s="21">
        <v>40395</v>
      </c>
    </row>
    <row r="546" spans="1:5">
      <c r="A546" s="19" t="s">
        <v>42</v>
      </c>
      <c r="B546" s="19" t="s">
        <v>43</v>
      </c>
      <c r="C546" s="20">
        <v>3.4</v>
      </c>
      <c r="D546" s="19" t="s">
        <v>58</v>
      </c>
      <c r="E546" s="21">
        <v>40400</v>
      </c>
    </row>
    <row r="547" spans="1:5">
      <c r="A547" s="19" t="s">
        <v>42</v>
      </c>
      <c r="B547" s="19" t="s">
        <v>43</v>
      </c>
      <c r="C547" s="20">
        <v>3.3</v>
      </c>
      <c r="D547" s="19" t="s">
        <v>46</v>
      </c>
      <c r="E547" s="21">
        <v>40401</v>
      </c>
    </row>
    <row r="548" spans="1:5">
      <c r="A548" s="19" t="s">
        <v>42</v>
      </c>
      <c r="B548" s="19" t="s">
        <v>48</v>
      </c>
      <c r="C548" s="20">
        <v>1.2</v>
      </c>
      <c r="D548" s="19" t="s">
        <v>55</v>
      </c>
      <c r="E548" s="21">
        <v>40402</v>
      </c>
    </row>
    <row r="549" spans="1:5">
      <c r="A549" s="19" t="s">
        <v>42</v>
      </c>
      <c r="B549" s="19" t="s">
        <v>43</v>
      </c>
      <c r="C549" s="20">
        <v>3</v>
      </c>
      <c r="D549" s="19" t="s">
        <v>46</v>
      </c>
      <c r="E549" s="21">
        <v>40403</v>
      </c>
    </row>
    <row r="550" spans="1:5">
      <c r="A550" s="19" t="s">
        <v>42</v>
      </c>
      <c r="B550" s="19" t="s">
        <v>43</v>
      </c>
      <c r="C550" s="20">
        <v>3.6</v>
      </c>
      <c r="D550" s="19" t="s">
        <v>46</v>
      </c>
      <c r="E550" s="21">
        <v>40403</v>
      </c>
    </row>
    <row r="551" spans="1:5">
      <c r="A551" s="19" t="s">
        <v>42</v>
      </c>
      <c r="B551" s="19" t="s">
        <v>43</v>
      </c>
      <c r="C551" s="20">
        <v>3.8</v>
      </c>
      <c r="D551" s="19" t="s">
        <v>46</v>
      </c>
      <c r="E551" s="21">
        <v>40407</v>
      </c>
    </row>
    <row r="552" spans="1:5">
      <c r="A552" s="19" t="s">
        <v>42</v>
      </c>
      <c r="B552" s="19" t="s">
        <v>43</v>
      </c>
      <c r="C552" s="20">
        <v>2</v>
      </c>
      <c r="D552" s="19" t="s">
        <v>47</v>
      </c>
      <c r="E552" s="21">
        <v>40408</v>
      </c>
    </row>
    <row r="553" spans="1:5">
      <c r="A553" s="19" t="s">
        <v>42</v>
      </c>
      <c r="B553" s="19" t="s">
        <v>43</v>
      </c>
      <c r="C553" s="20">
        <v>4</v>
      </c>
      <c r="D553" s="19" t="s">
        <v>51</v>
      </c>
      <c r="E553" s="21">
        <v>40408</v>
      </c>
    </row>
    <row r="554" spans="1:5">
      <c r="A554" s="19" t="s">
        <v>42</v>
      </c>
      <c r="B554" s="19" t="s">
        <v>43</v>
      </c>
      <c r="C554" s="20">
        <v>1</v>
      </c>
      <c r="D554" s="19" t="s">
        <v>47</v>
      </c>
      <c r="E554" s="21">
        <v>40410</v>
      </c>
    </row>
    <row r="555" spans="1:5">
      <c r="A555" s="19" t="s">
        <v>42</v>
      </c>
      <c r="B555" s="19" t="s">
        <v>43</v>
      </c>
      <c r="C555" s="20">
        <v>1.8</v>
      </c>
      <c r="D555" s="19" t="s">
        <v>61</v>
      </c>
      <c r="E555" s="21">
        <v>40417</v>
      </c>
    </row>
    <row r="556" spans="1:5">
      <c r="A556" s="19" t="s">
        <v>42</v>
      </c>
      <c r="B556" s="19" t="s">
        <v>43</v>
      </c>
      <c r="C556" s="20">
        <v>1.38</v>
      </c>
      <c r="D556" s="19" t="s">
        <v>46</v>
      </c>
      <c r="E556" s="21">
        <v>40420</v>
      </c>
    </row>
    <row r="557" spans="1:5">
      <c r="A557" s="19" t="s">
        <v>42</v>
      </c>
      <c r="B557" s="19" t="s">
        <v>43</v>
      </c>
      <c r="C557" s="20">
        <v>1.7</v>
      </c>
      <c r="D557" s="19" t="s">
        <v>46</v>
      </c>
      <c r="E557" s="21">
        <v>40420</v>
      </c>
    </row>
    <row r="558" spans="1:5">
      <c r="A558" s="19" t="s">
        <v>42</v>
      </c>
      <c r="B558" s="19" t="s">
        <v>43</v>
      </c>
      <c r="C558" s="20">
        <v>0.48</v>
      </c>
      <c r="D558" s="19" t="s">
        <v>46</v>
      </c>
      <c r="E558" s="21">
        <v>40422</v>
      </c>
    </row>
    <row r="559" spans="1:5">
      <c r="A559" s="19" t="s">
        <v>42</v>
      </c>
      <c r="B559" s="19" t="s">
        <v>43</v>
      </c>
      <c r="C559" s="20">
        <v>3.4</v>
      </c>
      <c r="D559" s="19" t="s">
        <v>46</v>
      </c>
      <c r="E559" s="21">
        <v>40422</v>
      </c>
    </row>
    <row r="560" spans="1:5">
      <c r="A560" s="19" t="s">
        <v>42</v>
      </c>
      <c r="B560" s="19" t="s">
        <v>43</v>
      </c>
      <c r="C560" s="20">
        <v>2</v>
      </c>
      <c r="D560" s="19" t="s">
        <v>60</v>
      </c>
      <c r="E560" s="21">
        <v>40430</v>
      </c>
    </row>
    <row r="561" spans="1:5">
      <c r="A561" s="19" t="s">
        <v>42</v>
      </c>
      <c r="B561" s="19" t="s">
        <v>48</v>
      </c>
      <c r="C561" s="20">
        <v>2.4</v>
      </c>
      <c r="D561" s="19" t="s">
        <v>47</v>
      </c>
      <c r="E561" s="21">
        <v>40431</v>
      </c>
    </row>
    <row r="562" spans="1:5">
      <c r="A562" s="19" t="s">
        <v>42</v>
      </c>
      <c r="B562" s="19" t="s">
        <v>43</v>
      </c>
      <c r="C562" s="20">
        <v>7.79</v>
      </c>
      <c r="D562" s="19" t="s">
        <v>46</v>
      </c>
      <c r="E562" s="21">
        <v>40431</v>
      </c>
    </row>
    <row r="563" spans="1:5">
      <c r="A563" s="19" t="s">
        <v>42</v>
      </c>
      <c r="B563" s="19" t="s">
        <v>43</v>
      </c>
      <c r="C563" s="20">
        <v>3.45</v>
      </c>
      <c r="D563" s="19" t="s">
        <v>46</v>
      </c>
      <c r="E563" s="21">
        <v>40435</v>
      </c>
    </row>
    <row r="564" spans="1:5">
      <c r="A564" s="19" t="s">
        <v>42</v>
      </c>
      <c r="B564" s="19" t="s">
        <v>43</v>
      </c>
      <c r="C564" s="20">
        <v>3.01</v>
      </c>
      <c r="D564" s="19" t="s">
        <v>46</v>
      </c>
      <c r="E564" s="21">
        <v>40436</v>
      </c>
    </row>
    <row r="565" spans="1:5">
      <c r="A565" s="19" t="s">
        <v>42</v>
      </c>
      <c r="B565" s="19" t="s">
        <v>43</v>
      </c>
      <c r="C565" s="20">
        <v>2</v>
      </c>
      <c r="D565" s="19" t="s">
        <v>44</v>
      </c>
      <c r="E565" s="21">
        <v>40437</v>
      </c>
    </row>
    <row r="566" spans="1:5">
      <c r="A566" s="19" t="s">
        <v>42</v>
      </c>
      <c r="B566" s="19" t="s">
        <v>43</v>
      </c>
      <c r="C566" s="20">
        <v>1.7</v>
      </c>
      <c r="D566" s="19" t="s">
        <v>46</v>
      </c>
      <c r="E566" s="21">
        <v>40438</v>
      </c>
    </row>
    <row r="567" spans="1:5">
      <c r="A567" s="19" t="s">
        <v>42</v>
      </c>
      <c r="B567" s="19" t="s">
        <v>43</v>
      </c>
      <c r="C567" s="20">
        <v>7.1</v>
      </c>
      <c r="D567" s="19" t="s">
        <v>46</v>
      </c>
      <c r="E567" s="21">
        <v>40438</v>
      </c>
    </row>
    <row r="568" spans="1:5">
      <c r="A568" s="19" t="s">
        <v>42</v>
      </c>
      <c r="B568" s="19" t="s">
        <v>43</v>
      </c>
      <c r="C568" s="20">
        <v>1.76</v>
      </c>
      <c r="D568" s="19" t="s">
        <v>46</v>
      </c>
      <c r="E568" s="21">
        <v>40438</v>
      </c>
    </row>
    <row r="569" spans="1:5">
      <c r="A569" s="19" t="s">
        <v>42</v>
      </c>
      <c r="B569" s="19" t="s">
        <v>43</v>
      </c>
      <c r="C569" s="20">
        <v>3.5</v>
      </c>
      <c r="D569" s="19" t="s">
        <v>58</v>
      </c>
      <c r="E569" s="21">
        <v>40441</v>
      </c>
    </row>
    <row r="570" spans="1:5">
      <c r="A570" s="19" t="s">
        <v>42</v>
      </c>
      <c r="B570" s="19" t="s">
        <v>43</v>
      </c>
      <c r="C570" s="20">
        <v>3.22</v>
      </c>
      <c r="D570" s="19" t="s">
        <v>46</v>
      </c>
      <c r="E570" s="21">
        <v>40441</v>
      </c>
    </row>
    <row r="571" spans="1:5">
      <c r="A571" s="19" t="s">
        <v>42</v>
      </c>
      <c r="B571" s="19" t="s">
        <v>43</v>
      </c>
      <c r="C571" s="20">
        <v>2.64</v>
      </c>
      <c r="D571" s="19" t="s">
        <v>47</v>
      </c>
      <c r="E571" s="21">
        <v>40444</v>
      </c>
    </row>
    <row r="572" spans="1:5">
      <c r="A572" s="19" t="s">
        <v>42</v>
      </c>
      <c r="B572" s="19" t="s">
        <v>43</v>
      </c>
      <c r="C572" s="20">
        <v>3.22</v>
      </c>
      <c r="D572" s="19" t="s">
        <v>46</v>
      </c>
      <c r="E572" s="21">
        <v>40445</v>
      </c>
    </row>
    <row r="573" spans="1:5">
      <c r="A573" s="19" t="s">
        <v>42</v>
      </c>
      <c r="B573" s="19" t="s">
        <v>43</v>
      </c>
      <c r="C573" s="20">
        <v>2.2999999999999998</v>
      </c>
      <c r="D573" s="19" t="s">
        <v>58</v>
      </c>
      <c r="E573" s="21">
        <v>40448</v>
      </c>
    </row>
    <row r="574" spans="1:5">
      <c r="A574" s="19" t="s">
        <v>42</v>
      </c>
      <c r="B574" s="19" t="s">
        <v>45</v>
      </c>
      <c r="C574" s="20">
        <v>2.4</v>
      </c>
      <c r="D574" s="19" t="s">
        <v>47</v>
      </c>
      <c r="E574" s="21">
        <v>40450</v>
      </c>
    </row>
    <row r="575" spans="1:5">
      <c r="A575" s="19" t="s">
        <v>42</v>
      </c>
      <c r="B575" s="19" t="s">
        <v>45</v>
      </c>
      <c r="C575" s="20">
        <v>2.4</v>
      </c>
      <c r="D575" s="19" t="s">
        <v>47</v>
      </c>
      <c r="E575" s="21">
        <v>40450</v>
      </c>
    </row>
    <row r="576" spans="1:5">
      <c r="A576" s="19" t="s">
        <v>42</v>
      </c>
      <c r="B576" s="19" t="s">
        <v>48</v>
      </c>
      <c r="C576" s="20">
        <v>2.4</v>
      </c>
      <c r="D576" s="19" t="s">
        <v>47</v>
      </c>
      <c r="E576" s="21">
        <v>40451</v>
      </c>
    </row>
    <row r="577" spans="1:5">
      <c r="A577" s="19" t="s">
        <v>42</v>
      </c>
      <c r="B577" s="19" t="s">
        <v>43</v>
      </c>
      <c r="C577" s="20">
        <v>5</v>
      </c>
      <c r="D577" s="19" t="s">
        <v>46</v>
      </c>
      <c r="E577" s="21">
        <v>40452</v>
      </c>
    </row>
    <row r="578" spans="1:5">
      <c r="A578" s="19" t="s">
        <v>42</v>
      </c>
      <c r="B578" s="19" t="s">
        <v>43</v>
      </c>
      <c r="C578" s="20">
        <v>3.6</v>
      </c>
      <c r="D578" s="19" t="s">
        <v>46</v>
      </c>
      <c r="E578" s="21">
        <v>40452</v>
      </c>
    </row>
    <row r="579" spans="1:5">
      <c r="A579" s="19" t="s">
        <v>42</v>
      </c>
      <c r="B579" s="19" t="s">
        <v>43</v>
      </c>
      <c r="C579" s="20">
        <v>3.99</v>
      </c>
      <c r="D579" s="19" t="s">
        <v>46</v>
      </c>
      <c r="E579" s="21">
        <v>40456</v>
      </c>
    </row>
    <row r="580" spans="1:5">
      <c r="A580" s="19" t="s">
        <v>42</v>
      </c>
      <c r="B580" s="19" t="s">
        <v>43</v>
      </c>
      <c r="C580" s="20">
        <v>4.32</v>
      </c>
      <c r="D580" s="19" t="s">
        <v>46</v>
      </c>
      <c r="E580" s="21">
        <v>40457</v>
      </c>
    </row>
    <row r="581" spans="1:5">
      <c r="A581" s="19" t="s">
        <v>42</v>
      </c>
      <c r="B581" s="19" t="s">
        <v>43</v>
      </c>
      <c r="C581" s="20">
        <v>1.5</v>
      </c>
      <c r="D581" s="19" t="s">
        <v>44</v>
      </c>
      <c r="E581" s="21">
        <v>40457</v>
      </c>
    </row>
    <row r="582" spans="1:5">
      <c r="A582" s="19" t="s">
        <v>42</v>
      </c>
      <c r="B582" s="19" t="s">
        <v>43</v>
      </c>
      <c r="C582" s="20">
        <v>2.82</v>
      </c>
      <c r="D582" s="19" t="s">
        <v>46</v>
      </c>
      <c r="E582" s="21">
        <v>40457</v>
      </c>
    </row>
    <row r="583" spans="1:5">
      <c r="A583" s="19" t="s">
        <v>42</v>
      </c>
      <c r="B583" s="19" t="s">
        <v>43</v>
      </c>
      <c r="C583" s="20">
        <v>4.83</v>
      </c>
      <c r="D583" s="19" t="s">
        <v>46</v>
      </c>
      <c r="E583" s="21">
        <v>40457</v>
      </c>
    </row>
    <row r="584" spans="1:5">
      <c r="A584" s="19" t="s">
        <v>42</v>
      </c>
      <c r="B584" s="19" t="s">
        <v>43</v>
      </c>
      <c r="C584" s="20">
        <v>5.4</v>
      </c>
      <c r="D584" s="19" t="s">
        <v>46</v>
      </c>
      <c r="E584" s="21">
        <v>40458</v>
      </c>
    </row>
    <row r="585" spans="1:5">
      <c r="A585" s="19" t="s">
        <v>42</v>
      </c>
      <c r="B585" s="19" t="s">
        <v>43</v>
      </c>
      <c r="C585" s="20">
        <v>3.15</v>
      </c>
      <c r="D585" s="19" t="s">
        <v>61</v>
      </c>
      <c r="E585" s="21">
        <v>40458</v>
      </c>
    </row>
    <row r="586" spans="1:5">
      <c r="A586" s="19" t="s">
        <v>42</v>
      </c>
      <c r="B586" s="19" t="s">
        <v>43</v>
      </c>
      <c r="C586" s="20">
        <v>1.4</v>
      </c>
      <c r="D586" s="19" t="s">
        <v>46</v>
      </c>
      <c r="E586" s="21">
        <v>40460</v>
      </c>
    </row>
    <row r="587" spans="1:5">
      <c r="A587" s="19" t="s">
        <v>42</v>
      </c>
      <c r="B587" s="19" t="s">
        <v>43</v>
      </c>
      <c r="C587" s="20">
        <v>3.22</v>
      </c>
      <c r="D587" s="19" t="s">
        <v>57</v>
      </c>
      <c r="E587" s="21">
        <v>40462</v>
      </c>
    </row>
    <row r="588" spans="1:5">
      <c r="A588" s="19" t="s">
        <v>42</v>
      </c>
      <c r="B588" s="19" t="s">
        <v>43</v>
      </c>
      <c r="C588" s="20">
        <v>3</v>
      </c>
      <c r="D588" s="19" t="s">
        <v>46</v>
      </c>
      <c r="E588" s="21">
        <v>40465</v>
      </c>
    </row>
    <row r="589" spans="1:5">
      <c r="A589" s="19" t="s">
        <v>42</v>
      </c>
      <c r="B589" s="19" t="s">
        <v>43</v>
      </c>
      <c r="C589" s="20">
        <v>4.4000000000000004</v>
      </c>
      <c r="D589" s="19" t="s">
        <v>51</v>
      </c>
      <c r="E589" s="21">
        <v>40466</v>
      </c>
    </row>
    <row r="590" spans="1:5">
      <c r="A590" s="19" t="s">
        <v>42</v>
      </c>
      <c r="B590" s="19" t="s">
        <v>43</v>
      </c>
      <c r="C590" s="20">
        <v>2.5</v>
      </c>
      <c r="D590" s="19" t="s">
        <v>69</v>
      </c>
      <c r="E590" s="21">
        <v>40471</v>
      </c>
    </row>
    <row r="591" spans="1:5">
      <c r="A591" s="19" t="s">
        <v>42</v>
      </c>
      <c r="B591" s="19" t="s">
        <v>43</v>
      </c>
      <c r="C591" s="20">
        <v>6</v>
      </c>
      <c r="D591" s="19" t="s">
        <v>63</v>
      </c>
      <c r="E591" s="21">
        <v>40471</v>
      </c>
    </row>
    <row r="592" spans="1:5">
      <c r="A592" s="19" t="s">
        <v>42</v>
      </c>
      <c r="B592" s="19" t="s">
        <v>43</v>
      </c>
      <c r="C592" s="20">
        <v>8.32</v>
      </c>
      <c r="D592" s="19" t="s">
        <v>46</v>
      </c>
      <c r="E592" s="21">
        <v>40472</v>
      </c>
    </row>
    <row r="593" spans="1:5">
      <c r="A593" s="19" t="s">
        <v>42</v>
      </c>
      <c r="B593" s="19" t="s">
        <v>43</v>
      </c>
      <c r="C593" s="20">
        <v>6.45</v>
      </c>
      <c r="D593" s="19" t="s">
        <v>46</v>
      </c>
      <c r="E593" s="21">
        <v>40472</v>
      </c>
    </row>
    <row r="594" spans="1:5">
      <c r="A594" s="19" t="s">
        <v>42</v>
      </c>
      <c r="B594" s="19" t="s">
        <v>43</v>
      </c>
      <c r="C594" s="20">
        <v>4.32</v>
      </c>
      <c r="D594" s="19" t="s">
        <v>46</v>
      </c>
      <c r="E594" s="21">
        <v>40473</v>
      </c>
    </row>
    <row r="595" spans="1:5">
      <c r="A595" s="19" t="s">
        <v>42</v>
      </c>
      <c r="B595" s="19" t="s">
        <v>43</v>
      </c>
      <c r="C595" s="20">
        <v>2.2999999999999998</v>
      </c>
      <c r="D595" s="19" t="s">
        <v>57</v>
      </c>
      <c r="E595" s="21">
        <v>40473</v>
      </c>
    </row>
    <row r="596" spans="1:5">
      <c r="A596" s="19" t="s">
        <v>42</v>
      </c>
      <c r="B596" s="19" t="s">
        <v>43</v>
      </c>
      <c r="C596" s="20">
        <v>5.4</v>
      </c>
      <c r="D596" s="19" t="s">
        <v>46</v>
      </c>
      <c r="E596" s="21">
        <v>40473</v>
      </c>
    </row>
    <row r="597" spans="1:5">
      <c r="A597" s="19" t="s">
        <v>42</v>
      </c>
      <c r="B597" s="19" t="s">
        <v>48</v>
      </c>
      <c r="C597" s="20">
        <v>2.4</v>
      </c>
      <c r="D597" s="19" t="s">
        <v>47</v>
      </c>
      <c r="E597" s="21">
        <v>40477</v>
      </c>
    </row>
    <row r="598" spans="1:5">
      <c r="A598" s="19" t="s">
        <v>42</v>
      </c>
      <c r="B598" s="19" t="s">
        <v>43</v>
      </c>
      <c r="C598" s="20">
        <v>1.38</v>
      </c>
      <c r="D598" s="19" t="s">
        <v>60</v>
      </c>
      <c r="E598" s="21">
        <v>40477</v>
      </c>
    </row>
    <row r="599" spans="1:5">
      <c r="A599" s="19" t="s">
        <v>42</v>
      </c>
      <c r="B599" s="19" t="s">
        <v>43</v>
      </c>
      <c r="C599" s="20">
        <v>2.2000000000000002</v>
      </c>
      <c r="D599" s="19" t="s">
        <v>46</v>
      </c>
      <c r="E599" s="21">
        <v>40478</v>
      </c>
    </row>
    <row r="600" spans="1:5">
      <c r="A600" s="19" t="s">
        <v>42</v>
      </c>
      <c r="B600" s="19" t="s">
        <v>43</v>
      </c>
      <c r="C600" s="20">
        <v>3.22</v>
      </c>
      <c r="D600" s="19" t="s">
        <v>46</v>
      </c>
      <c r="E600" s="21">
        <v>40478</v>
      </c>
    </row>
    <row r="601" spans="1:5">
      <c r="A601" s="19" t="s">
        <v>42</v>
      </c>
      <c r="B601" s="19" t="s">
        <v>43</v>
      </c>
      <c r="C601" s="20">
        <v>3.22</v>
      </c>
      <c r="D601" s="19" t="s">
        <v>46</v>
      </c>
      <c r="E601" s="21">
        <v>40478</v>
      </c>
    </row>
    <row r="602" spans="1:5">
      <c r="A602" s="19" t="s">
        <v>42</v>
      </c>
      <c r="B602" s="19" t="s">
        <v>48</v>
      </c>
      <c r="C602" s="20">
        <v>2.4</v>
      </c>
      <c r="D602" s="19" t="s">
        <v>55</v>
      </c>
      <c r="E602" s="21">
        <v>40478</v>
      </c>
    </row>
    <row r="603" spans="1:5">
      <c r="A603" s="19" t="s">
        <v>42</v>
      </c>
      <c r="B603" s="19" t="s">
        <v>43</v>
      </c>
      <c r="C603" s="20">
        <v>1</v>
      </c>
      <c r="D603" s="19" t="s">
        <v>46</v>
      </c>
      <c r="E603" s="21">
        <v>40484</v>
      </c>
    </row>
    <row r="604" spans="1:5">
      <c r="A604" s="19" t="s">
        <v>42</v>
      </c>
      <c r="B604" s="19" t="s">
        <v>43</v>
      </c>
      <c r="C604" s="20">
        <v>5.5</v>
      </c>
      <c r="D604" s="19" t="s">
        <v>57</v>
      </c>
      <c r="E604" s="21">
        <v>40485</v>
      </c>
    </row>
    <row r="605" spans="1:5">
      <c r="A605" s="19" t="s">
        <v>42</v>
      </c>
      <c r="B605" s="19" t="s">
        <v>43</v>
      </c>
      <c r="C605" s="20">
        <v>7.42</v>
      </c>
      <c r="D605" s="19" t="s">
        <v>57</v>
      </c>
      <c r="E605" s="21">
        <v>40485</v>
      </c>
    </row>
    <row r="606" spans="1:5">
      <c r="A606" s="19" t="s">
        <v>42</v>
      </c>
      <c r="B606" s="19" t="s">
        <v>43</v>
      </c>
      <c r="C606" s="20">
        <v>3.5</v>
      </c>
      <c r="D606" s="19" t="s">
        <v>58</v>
      </c>
      <c r="E606" s="21">
        <v>40486</v>
      </c>
    </row>
    <row r="607" spans="1:5">
      <c r="A607" s="19" t="s">
        <v>42</v>
      </c>
      <c r="B607" s="19" t="s">
        <v>48</v>
      </c>
      <c r="C607" s="20">
        <v>2.4</v>
      </c>
      <c r="D607" s="19" t="s">
        <v>47</v>
      </c>
      <c r="E607" s="21">
        <v>40491</v>
      </c>
    </row>
    <row r="608" spans="1:5">
      <c r="A608" s="19" t="s">
        <v>42</v>
      </c>
      <c r="B608" s="19" t="s">
        <v>43</v>
      </c>
      <c r="C608" s="20">
        <v>3.96</v>
      </c>
      <c r="D608" s="19" t="s">
        <v>46</v>
      </c>
      <c r="E608" s="21">
        <v>40492</v>
      </c>
    </row>
    <row r="609" spans="1:5">
      <c r="A609" s="19" t="s">
        <v>42</v>
      </c>
      <c r="B609" s="19" t="s">
        <v>43</v>
      </c>
      <c r="C609" s="20">
        <v>2.2000000000000002</v>
      </c>
      <c r="D609" s="19" t="s">
        <v>47</v>
      </c>
      <c r="E609" s="21">
        <v>40492</v>
      </c>
    </row>
    <row r="610" spans="1:5">
      <c r="A610" s="19" t="s">
        <v>42</v>
      </c>
      <c r="B610" s="19" t="s">
        <v>43</v>
      </c>
      <c r="C610" s="20">
        <v>1.4</v>
      </c>
      <c r="D610" s="19" t="s">
        <v>53</v>
      </c>
      <c r="E610" s="21">
        <v>40492</v>
      </c>
    </row>
    <row r="611" spans="1:5">
      <c r="A611" s="19" t="s">
        <v>42</v>
      </c>
      <c r="B611" s="19" t="s">
        <v>43</v>
      </c>
      <c r="C611" s="20">
        <v>3.5</v>
      </c>
      <c r="D611" s="19" t="s">
        <v>46</v>
      </c>
      <c r="E611" s="21">
        <v>40493</v>
      </c>
    </row>
    <row r="612" spans="1:5">
      <c r="A612" s="19" t="s">
        <v>42</v>
      </c>
      <c r="B612" s="19" t="s">
        <v>43</v>
      </c>
      <c r="C612" s="20">
        <v>3.4</v>
      </c>
      <c r="D612" s="19" t="s">
        <v>46</v>
      </c>
      <c r="E612" s="21">
        <v>40494</v>
      </c>
    </row>
    <row r="613" spans="1:5">
      <c r="A613" s="19" t="s">
        <v>42</v>
      </c>
      <c r="B613" s="19" t="s">
        <v>43</v>
      </c>
      <c r="C613" s="20">
        <v>1.58</v>
      </c>
      <c r="D613" s="19" t="s">
        <v>46</v>
      </c>
      <c r="E613" s="21">
        <v>40494</v>
      </c>
    </row>
    <row r="614" spans="1:5">
      <c r="A614" s="19" t="s">
        <v>42</v>
      </c>
      <c r="B614" s="19" t="s">
        <v>43</v>
      </c>
      <c r="C614" s="20">
        <v>4.8</v>
      </c>
      <c r="D614" s="19" t="s">
        <v>56</v>
      </c>
      <c r="E614" s="21">
        <v>40499</v>
      </c>
    </row>
    <row r="615" spans="1:5">
      <c r="A615" s="19" t="s">
        <v>42</v>
      </c>
      <c r="B615" s="19" t="s">
        <v>43</v>
      </c>
      <c r="C615" s="20">
        <v>2.16</v>
      </c>
      <c r="D615" s="19" t="s">
        <v>57</v>
      </c>
      <c r="E615" s="21">
        <v>40499</v>
      </c>
    </row>
    <row r="616" spans="1:5">
      <c r="A616" s="19" t="s">
        <v>42</v>
      </c>
      <c r="B616" s="19" t="s">
        <v>43</v>
      </c>
      <c r="C616" s="20">
        <v>5.2</v>
      </c>
      <c r="D616" s="19" t="s">
        <v>51</v>
      </c>
      <c r="E616" s="21">
        <v>40499</v>
      </c>
    </row>
    <row r="617" spans="1:5">
      <c r="A617" s="19" t="s">
        <v>42</v>
      </c>
      <c r="B617" s="19" t="s">
        <v>43</v>
      </c>
      <c r="C617" s="20">
        <v>3.29</v>
      </c>
      <c r="D617" s="19" t="s">
        <v>57</v>
      </c>
      <c r="E617" s="21">
        <v>40499</v>
      </c>
    </row>
    <row r="618" spans="1:5">
      <c r="A618" s="19" t="s">
        <v>42</v>
      </c>
      <c r="B618" s="19" t="s">
        <v>43</v>
      </c>
      <c r="C618" s="20">
        <v>4.3</v>
      </c>
      <c r="D618" s="19" t="s">
        <v>46</v>
      </c>
      <c r="E618" s="21">
        <v>40500</v>
      </c>
    </row>
    <row r="619" spans="1:5">
      <c r="A619" s="19" t="s">
        <v>42</v>
      </c>
      <c r="B619" s="19" t="s">
        <v>43</v>
      </c>
      <c r="C619" s="20">
        <v>3.96</v>
      </c>
      <c r="D619" s="19" t="s">
        <v>46</v>
      </c>
      <c r="E619" s="21">
        <v>40500</v>
      </c>
    </row>
    <row r="620" spans="1:5">
      <c r="A620" s="19" t="s">
        <v>42</v>
      </c>
      <c r="B620" s="19" t="s">
        <v>43</v>
      </c>
      <c r="C620" s="20">
        <v>7.76</v>
      </c>
      <c r="D620" s="19" t="s">
        <v>46</v>
      </c>
      <c r="E620" s="21">
        <v>40501</v>
      </c>
    </row>
    <row r="621" spans="1:5">
      <c r="A621" s="19" t="s">
        <v>42</v>
      </c>
      <c r="B621" s="19" t="s">
        <v>43</v>
      </c>
      <c r="C621" s="20">
        <v>1.3</v>
      </c>
      <c r="D621" s="19" t="s">
        <v>46</v>
      </c>
      <c r="E621" s="21">
        <v>40511</v>
      </c>
    </row>
    <row r="622" spans="1:5">
      <c r="A622" s="19" t="s">
        <v>42</v>
      </c>
      <c r="B622" s="19" t="s">
        <v>43</v>
      </c>
      <c r="C622" s="20">
        <v>3.1</v>
      </c>
      <c r="D622" s="19" t="s">
        <v>60</v>
      </c>
      <c r="E622" s="21">
        <v>40513</v>
      </c>
    </row>
    <row r="623" spans="1:5">
      <c r="A623" s="19" t="s">
        <v>42</v>
      </c>
      <c r="B623" s="19" t="s">
        <v>43</v>
      </c>
      <c r="C623" s="20">
        <v>1.38</v>
      </c>
      <c r="D623" s="19" t="s">
        <v>46</v>
      </c>
      <c r="E623" s="21">
        <v>40518</v>
      </c>
    </row>
    <row r="624" spans="1:5">
      <c r="A624" s="19" t="s">
        <v>42</v>
      </c>
      <c r="B624" s="19" t="s">
        <v>43</v>
      </c>
      <c r="C624" s="20">
        <v>1</v>
      </c>
      <c r="D624" s="19" t="s">
        <v>46</v>
      </c>
      <c r="E624" s="21">
        <v>40518</v>
      </c>
    </row>
    <row r="625" spans="1:5">
      <c r="A625" s="19" t="s">
        <v>42</v>
      </c>
      <c r="B625" s="19" t="s">
        <v>43</v>
      </c>
      <c r="C625" s="20">
        <v>1</v>
      </c>
      <c r="D625" s="19" t="s">
        <v>46</v>
      </c>
      <c r="E625" s="21">
        <v>40518</v>
      </c>
    </row>
    <row r="626" spans="1:5">
      <c r="A626" s="19" t="s">
        <v>42</v>
      </c>
      <c r="B626" s="19" t="s">
        <v>43</v>
      </c>
      <c r="C626" s="20">
        <v>1.38</v>
      </c>
      <c r="D626" s="19" t="s">
        <v>46</v>
      </c>
      <c r="E626" s="21">
        <v>40518</v>
      </c>
    </row>
    <row r="627" spans="1:5">
      <c r="A627" s="19" t="s">
        <v>42</v>
      </c>
      <c r="B627" s="19" t="s">
        <v>43</v>
      </c>
      <c r="C627" s="20">
        <v>1.38</v>
      </c>
      <c r="D627" s="19" t="s">
        <v>46</v>
      </c>
      <c r="E627" s="21">
        <v>40518</v>
      </c>
    </row>
    <row r="628" spans="1:5">
      <c r="A628" s="19" t="s">
        <v>42</v>
      </c>
      <c r="B628" s="19" t="s">
        <v>48</v>
      </c>
      <c r="C628" s="20">
        <v>2.4</v>
      </c>
      <c r="D628" s="19" t="s">
        <v>59</v>
      </c>
      <c r="E628" s="21">
        <v>40519</v>
      </c>
    </row>
    <row r="629" spans="1:5">
      <c r="A629" s="19" t="s">
        <v>42</v>
      </c>
      <c r="B629" s="19" t="s">
        <v>43</v>
      </c>
      <c r="C629" s="20">
        <v>4</v>
      </c>
      <c r="D629" s="19" t="s">
        <v>53</v>
      </c>
      <c r="E629" s="21">
        <v>40520</v>
      </c>
    </row>
    <row r="630" spans="1:5">
      <c r="A630" s="19" t="s">
        <v>42</v>
      </c>
      <c r="B630" s="19" t="s">
        <v>43</v>
      </c>
      <c r="C630" s="20">
        <v>7</v>
      </c>
      <c r="D630" s="19" t="s">
        <v>46</v>
      </c>
      <c r="E630" s="21">
        <v>40521</v>
      </c>
    </row>
    <row r="631" spans="1:5">
      <c r="A631" s="19" t="s">
        <v>42</v>
      </c>
      <c r="B631" s="19" t="s">
        <v>43</v>
      </c>
      <c r="C631" s="20">
        <v>6.5</v>
      </c>
      <c r="D631" s="19" t="s">
        <v>60</v>
      </c>
      <c r="E631" s="21">
        <v>40521</v>
      </c>
    </row>
    <row r="632" spans="1:5">
      <c r="A632" s="19" t="s">
        <v>42</v>
      </c>
      <c r="B632" s="19" t="s">
        <v>48</v>
      </c>
      <c r="C632" s="20">
        <v>2.4</v>
      </c>
      <c r="D632" s="19" t="s">
        <v>47</v>
      </c>
      <c r="E632" s="21">
        <v>40525</v>
      </c>
    </row>
    <row r="633" spans="1:5">
      <c r="A633" s="19" t="s">
        <v>42</v>
      </c>
      <c r="B633" s="19" t="s">
        <v>48</v>
      </c>
      <c r="C633" s="20">
        <v>2.4</v>
      </c>
      <c r="D633" s="19" t="s">
        <v>47</v>
      </c>
      <c r="E633" s="21">
        <v>40525</v>
      </c>
    </row>
    <row r="634" spans="1:5">
      <c r="A634" s="19" t="s">
        <v>42</v>
      </c>
      <c r="B634" s="19" t="s">
        <v>43</v>
      </c>
      <c r="C634" s="20">
        <v>3</v>
      </c>
      <c r="D634" s="19" t="s">
        <v>47</v>
      </c>
      <c r="E634" s="21">
        <v>40525</v>
      </c>
    </row>
    <row r="635" spans="1:5">
      <c r="A635" s="19" t="s">
        <v>42</v>
      </c>
      <c r="B635" s="19" t="s">
        <v>43</v>
      </c>
      <c r="C635" s="20">
        <v>2.76</v>
      </c>
      <c r="D635" s="19" t="s">
        <v>60</v>
      </c>
      <c r="E635" s="21">
        <v>40526</v>
      </c>
    </row>
    <row r="636" spans="1:5">
      <c r="A636" s="19" t="s">
        <v>42</v>
      </c>
      <c r="B636" s="19" t="s">
        <v>43</v>
      </c>
      <c r="C636" s="20">
        <v>8.1999999999999993</v>
      </c>
      <c r="D636" s="19" t="s">
        <v>58</v>
      </c>
      <c r="E636" s="21">
        <v>40527</v>
      </c>
    </row>
    <row r="637" spans="1:5">
      <c r="A637" s="19" t="s">
        <v>42</v>
      </c>
      <c r="B637" s="19" t="s">
        <v>43</v>
      </c>
      <c r="C637" s="20">
        <v>4.05</v>
      </c>
      <c r="D637" s="19" t="s">
        <v>46</v>
      </c>
      <c r="E637" s="21">
        <v>40528</v>
      </c>
    </row>
    <row r="638" spans="1:5">
      <c r="A638" s="19" t="s">
        <v>42</v>
      </c>
      <c r="B638" s="19" t="s">
        <v>43</v>
      </c>
      <c r="C638" s="20">
        <v>2.82</v>
      </c>
      <c r="D638" s="19" t="s">
        <v>44</v>
      </c>
      <c r="E638" s="21">
        <v>40530</v>
      </c>
    </row>
    <row r="639" spans="1:5">
      <c r="A639" s="19" t="s">
        <v>42</v>
      </c>
      <c r="B639" s="19" t="s">
        <v>43</v>
      </c>
      <c r="C639" s="20">
        <v>3.5</v>
      </c>
      <c r="D639" s="19" t="s">
        <v>46</v>
      </c>
      <c r="E639" s="21">
        <v>40532</v>
      </c>
    </row>
    <row r="640" spans="1:5">
      <c r="A640" s="19" t="s">
        <v>42</v>
      </c>
      <c r="B640" s="19" t="s">
        <v>43</v>
      </c>
      <c r="C640" s="20">
        <v>6.45</v>
      </c>
      <c r="D640" s="19" t="s">
        <v>46</v>
      </c>
      <c r="E640" s="21">
        <v>40533</v>
      </c>
    </row>
    <row r="641" spans="1:5">
      <c r="A641" s="19" t="s">
        <v>42</v>
      </c>
      <c r="B641" s="19" t="s">
        <v>43</v>
      </c>
      <c r="C641" s="20">
        <v>5.64</v>
      </c>
      <c r="D641" s="19" t="s">
        <v>46</v>
      </c>
      <c r="E641" s="21">
        <v>40533</v>
      </c>
    </row>
    <row r="642" spans="1:5">
      <c r="A642" s="19" t="s">
        <v>42</v>
      </c>
      <c r="B642" s="19" t="s">
        <v>43</v>
      </c>
      <c r="C642" s="20">
        <v>4.3</v>
      </c>
      <c r="D642" s="19" t="s">
        <v>46</v>
      </c>
      <c r="E642" s="21">
        <v>40533</v>
      </c>
    </row>
    <row r="643" spans="1:5">
      <c r="A643" s="19" t="s">
        <v>42</v>
      </c>
      <c r="B643" s="19" t="s">
        <v>43</v>
      </c>
      <c r="C643" s="20">
        <v>4.3</v>
      </c>
      <c r="D643" s="19" t="s">
        <v>44</v>
      </c>
      <c r="E643" s="21">
        <v>40533</v>
      </c>
    </row>
    <row r="644" spans="1:5">
      <c r="A644" s="19" t="s">
        <v>42</v>
      </c>
      <c r="B644" s="19" t="s">
        <v>43</v>
      </c>
      <c r="C644" s="20">
        <v>2.9</v>
      </c>
      <c r="D644" s="19" t="s">
        <v>51</v>
      </c>
      <c r="E644" s="21">
        <v>40534</v>
      </c>
    </row>
    <row r="645" spans="1:5">
      <c r="A645" s="19" t="s">
        <v>42</v>
      </c>
      <c r="B645" s="19" t="s">
        <v>43</v>
      </c>
      <c r="C645" s="20">
        <v>4.0999999999999996</v>
      </c>
      <c r="D645" s="19" t="s">
        <v>46</v>
      </c>
      <c r="E645" s="21">
        <v>40540</v>
      </c>
    </row>
    <row r="646" spans="1:5">
      <c r="A646" s="19" t="s">
        <v>42</v>
      </c>
      <c r="B646" s="19" t="s">
        <v>43</v>
      </c>
      <c r="C646" s="20">
        <v>0.4</v>
      </c>
      <c r="D646" s="19" t="s">
        <v>46</v>
      </c>
      <c r="E646" s="21">
        <v>40546</v>
      </c>
    </row>
    <row r="647" spans="1:5">
      <c r="A647" s="19" t="s">
        <v>42</v>
      </c>
      <c r="B647" s="19" t="s">
        <v>43</v>
      </c>
      <c r="C647" s="20">
        <v>2</v>
      </c>
      <c r="D647" s="19" t="s">
        <v>46</v>
      </c>
      <c r="E647" s="21">
        <v>40546</v>
      </c>
    </row>
    <row r="648" spans="1:5">
      <c r="A648" s="19" t="s">
        <v>42</v>
      </c>
      <c r="B648" s="19" t="s">
        <v>43</v>
      </c>
      <c r="C648" s="20">
        <v>4.3</v>
      </c>
      <c r="D648" s="19" t="s">
        <v>46</v>
      </c>
      <c r="E648" s="21">
        <v>40546</v>
      </c>
    </row>
    <row r="649" spans="1:5">
      <c r="A649" s="19" t="s">
        <v>42</v>
      </c>
      <c r="B649" s="19" t="s">
        <v>43</v>
      </c>
      <c r="C649" s="20">
        <v>3.8</v>
      </c>
      <c r="D649" s="19" t="s">
        <v>46</v>
      </c>
      <c r="E649" s="21">
        <v>40546</v>
      </c>
    </row>
    <row r="650" spans="1:5">
      <c r="A650" s="19" t="s">
        <v>42</v>
      </c>
      <c r="B650" s="19" t="s">
        <v>43</v>
      </c>
      <c r="C650" s="20">
        <v>4.05</v>
      </c>
      <c r="D650" s="19" t="s">
        <v>46</v>
      </c>
      <c r="E650" s="21">
        <v>40546</v>
      </c>
    </row>
    <row r="651" spans="1:5">
      <c r="A651" s="19" t="s">
        <v>42</v>
      </c>
      <c r="B651" s="19" t="s">
        <v>43</v>
      </c>
      <c r="C651" s="20">
        <v>3</v>
      </c>
      <c r="D651" s="19" t="s">
        <v>47</v>
      </c>
      <c r="E651" s="21">
        <v>40547</v>
      </c>
    </row>
    <row r="652" spans="1:5">
      <c r="A652" s="19" t="s">
        <v>42</v>
      </c>
      <c r="B652" s="19" t="s">
        <v>43</v>
      </c>
      <c r="C652" s="20">
        <v>3.87</v>
      </c>
      <c r="D652" s="19" t="s">
        <v>51</v>
      </c>
      <c r="E652" s="21">
        <v>40547</v>
      </c>
    </row>
    <row r="653" spans="1:5">
      <c r="A653" s="19" t="s">
        <v>42</v>
      </c>
      <c r="B653" s="19" t="s">
        <v>43</v>
      </c>
      <c r="C653" s="20">
        <v>4.8</v>
      </c>
      <c r="D653" s="19" t="s">
        <v>47</v>
      </c>
      <c r="E653" s="21">
        <v>40548</v>
      </c>
    </row>
    <row r="654" spans="1:5">
      <c r="A654" s="19" t="s">
        <v>42</v>
      </c>
      <c r="B654" s="19" t="s">
        <v>43</v>
      </c>
      <c r="C654" s="20">
        <v>18</v>
      </c>
      <c r="D654" s="19" t="s">
        <v>44</v>
      </c>
      <c r="E654" s="21">
        <v>40548</v>
      </c>
    </row>
    <row r="655" spans="1:5">
      <c r="A655" s="19" t="s">
        <v>42</v>
      </c>
      <c r="B655" s="19" t="s">
        <v>43</v>
      </c>
      <c r="C655" s="20">
        <v>8</v>
      </c>
      <c r="D655" s="19" t="s">
        <v>58</v>
      </c>
      <c r="E655" s="21">
        <v>40548</v>
      </c>
    </row>
    <row r="656" spans="1:5">
      <c r="A656" s="19" t="s">
        <v>42</v>
      </c>
      <c r="B656" s="19" t="s">
        <v>43</v>
      </c>
      <c r="C656" s="20">
        <v>4</v>
      </c>
      <c r="D656" s="19" t="s">
        <v>51</v>
      </c>
      <c r="E656" s="21">
        <v>40548</v>
      </c>
    </row>
    <row r="657" spans="1:5">
      <c r="A657" s="19" t="s">
        <v>42</v>
      </c>
      <c r="B657" s="19" t="s">
        <v>43</v>
      </c>
      <c r="C657" s="20">
        <v>4.3</v>
      </c>
      <c r="D657" s="19" t="s">
        <v>47</v>
      </c>
      <c r="E657" s="21">
        <v>40548</v>
      </c>
    </row>
    <row r="658" spans="1:5">
      <c r="A658" s="19" t="s">
        <v>42</v>
      </c>
      <c r="B658" s="19" t="s">
        <v>43</v>
      </c>
      <c r="C658" s="20">
        <v>0.86</v>
      </c>
      <c r="D658" s="19" t="s">
        <v>60</v>
      </c>
      <c r="E658" s="21">
        <v>40549</v>
      </c>
    </row>
    <row r="659" spans="1:5">
      <c r="A659" s="19" t="s">
        <v>42</v>
      </c>
      <c r="B659" s="19" t="s">
        <v>43</v>
      </c>
      <c r="C659" s="20">
        <v>6.25</v>
      </c>
      <c r="D659" s="19" t="s">
        <v>46</v>
      </c>
      <c r="E659" s="21">
        <v>40550</v>
      </c>
    </row>
    <row r="660" spans="1:5">
      <c r="A660" s="19" t="s">
        <v>42</v>
      </c>
      <c r="B660" s="19" t="s">
        <v>43</v>
      </c>
      <c r="C660" s="20">
        <v>2</v>
      </c>
      <c r="D660" s="19" t="s">
        <v>46</v>
      </c>
      <c r="E660" s="21">
        <v>40550</v>
      </c>
    </row>
    <row r="661" spans="1:5">
      <c r="A661" s="19" t="s">
        <v>42</v>
      </c>
      <c r="B661" s="19" t="s">
        <v>43</v>
      </c>
      <c r="C661" s="20">
        <v>4.3</v>
      </c>
      <c r="D661" s="19" t="s">
        <v>60</v>
      </c>
      <c r="E661" s="21">
        <v>40550</v>
      </c>
    </row>
    <row r="662" spans="1:5">
      <c r="A662" s="19" t="s">
        <v>42</v>
      </c>
      <c r="B662" s="19" t="s">
        <v>43</v>
      </c>
      <c r="C662" s="20">
        <v>1.63</v>
      </c>
      <c r="D662" s="19" t="s">
        <v>44</v>
      </c>
      <c r="E662" s="21">
        <v>40554</v>
      </c>
    </row>
    <row r="663" spans="1:5">
      <c r="A663" s="19" t="s">
        <v>42</v>
      </c>
      <c r="B663" s="19" t="s">
        <v>43</v>
      </c>
      <c r="C663" s="20">
        <v>1.84</v>
      </c>
      <c r="D663" s="19" t="s">
        <v>46</v>
      </c>
      <c r="E663" s="21">
        <v>40555</v>
      </c>
    </row>
    <row r="664" spans="1:5">
      <c r="A664" s="19" t="s">
        <v>42</v>
      </c>
      <c r="B664" s="19" t="s">
        <v>43</v>
      </c>
      <c r="C664" s="20">
        <v>1.8</v>
      </c>
      <c r="D664" s="19" t="s">
        <v>67</v>
      </c>
      <c r="E664" s="21">
        <v>40555</v>
      </c>
    </row>
    <row r="665" spans="1:5">
      <c r="A665" s="19" t="s">
        <v>42</v>
      </c>
      <c r="B665" s="19" t="s">
        <v>43</v>
      </c>
      <c r="C665" s="20">
        <v>7.44</v>
      </c>
      <c r="D665" s="19" t="s">
        <v>47</v>
      </c>
      <c r="E665" s="21">
        <v>40556</v>
      </c>
    </row>
    <row r="666" spans="1:5">
      <c r="A666" s="19" t="s">
        <v>42</v>
      </c>
      <c r="B666" s="19" t="s">
        <v>43</v>
      </c>
      <c r="C666" s="20">
        <v>1.18</v>
      </c>
      <c r="D666" s="19" t="s">
        <v>44</v>
      </c>
      <c r="E666" s="21">
        <v>40556</v>
      </c>
    </row>
    <row r="667" spans="1:5">
      <c r="A667" s="19" t="s">
        <v>42</v>
      </c>
      <c r="B667" s="19" t="s">
        <v>43</v>
      </c>
      <c r="C667" s="20">
        <v>7</v>
      </c>
      <c r="D667" s="19" t="s">
        <v>57</v>
      </c>
      <c r="E667" s="21">
        <v>40557</v>
      </c>
    </row>
    <row r="668" spans="1:5">
      <c r="A668" s="19" t="s">
        <v>42</v>
      </c>
      <c r="B668" s="19" t="s">
        <v>43</v>
      </c>
      <c r="C668" s="20">
        <v>3.57</v>
      </c>
      <c r="D668" s="19" t="s">
        <v>46</v>
      </c>
      <c r="E668" s="21">
        <v>40557</v>
      </c>
    </row>
    <row r="669" spans="1:5">
      <c r="A669" s="19" t="s">
        <v>42</v>
      </c>
      <c r="B669" s="19" t="s">
        <v>43</v>
      </c>
      <c r="C669" s="20">
        <v>7.75</v>
      </c>
      <c r="D669" s="19" t="s">
        <v>69</v>
      </c>
      <c r="E669" s="21">
        <v>40557</v>
      </c>
    </row>
    <row r="670" spans="1:5">
      <c r="A670" s="19" t="s">
        <v>42</v>
      </c>
      <c r="B670" s="19" t="s">
        <v>43</v>
      </c>
      <c r="C670" s="20">
        <v>0.96</v>
      </c>
      <c r="D670" s="19" t="s">
        <v>46</v>
      </c>
      <c r="E670" s="21">
        <v>40561</v>
      </c>
    </row>
    <row r="671" spans="1:5">
      <c r="A671" s="19" t="s">
        <v>42</v>
      </c>
      <c r="B671" s="19" t="s">
        <v>43</v>
      </c>
      <c r="C671" s="20">
        <v>0.96</v>
      </c>
      <c r="D671" s="19" t="s">
        <v>46</v>
      </c>
      <c r="E671" s="21">
        <v>40561</v>
      </c>
    </row>
    <row r="672" spans="1:5">
      <c r="A672" s="19" t="s">
        <v>42</v>
      </c>
      <c r="B672" s="19" t="s">
        <v>48</v>
      </c>
      <c r="C672" s="20">
        <v>2.4</v>
      </c>
      <c r="D672" s="19" t="s">
        <v>47</v>
      </c>
      <c r="E672" s="21">
        <v>40567</v>
      </c>
    </row>
    <row r="673" spans="1:5">
      <c r="A673" s="19" t="s">
        <v>42</v>
      </c>
      <c r="B673" s="19" t="s">
        <v>48</v>
      </c>
      <c r="C673" s="20">
        <v>4.8</v>
      </c>
      <c r="D673" s="19" t="s">
        <v>67</v>
      </c>
      <c r="E673" s="21">
        <v>40568</v>
      </c>
    </row>
    <row r="674" spans="1:5">
      <c r="A674" s="19" t="s">
        <v>42</v>
      </c>
      <c r="B674" s="19" t="s">
        <v>43</v>
      </c>
      <c r="C674" s="20">
        <v>1.26</v>
      </c>
      <c r="D674" s="19" t="s">
        <v>46</v>
      </c>
      <c r="E674" s="21">
        <v>40569</v>
      </c>
    </row>
    <row r="675" spans="1:5">
      <c r="A675" s="19" t="s">
        <v>42</v>
      </c>
      <c r="B675" s="19" t="s">
        <v>43</v>
      </c>
      <c r="C675" s="20">
        <v>6</v>
      </c>
      <c r="D675" s="19" t="s">
        <v>46</v>
      </c>
      <c r="E675" s="21">
        <v>40569</v>
      </c>
    </row>
    <row r="676" spans="1:5">
      <c r="A676" s="19" t="s">
        <v>42</v>
      </c>
      <c r="B676" s="19" t="s">
        <v>43</v>
      </c>
      <c r="C676" s="20">
        <v>5.7</v>
      </c>
      <c r="D676" s="19" t="s">
        <v>60</v>
      </c>
      <c r="E676" s="21">
        <v>40569</v>
      </c>
    </row>
    <row r="677" spans="1:5">
      <c r="A677" s="19" t="s">
        <v>42</v>
      </c>
      <c r="B677" s="19" t="s">
        <v>43</v>
      </c>
      <c r="C677" s="20">
        <v>4.58</v>
      </c>
      <c r="D677" s="19" t="s">
        <v>46</v>
      </c>
      <c r="E677" s="21">
        <v>40575</v>
      </c>
    </row>
    <row r="678" spans="1:5">
      <c r="A678" s="19" t="s">
        <v>42</v>
      </c>
      <c r="B678" s="19" t="s">
        <v>43</v>
      </c>
      <c r="C678" s="20">
        <v>2.7</v>
      </c>
      <c r="D678" s="19" t="s">
        <v>46</v>
      </c>
      <c r="E678" s="21">
        <v>40578</v>
      </c>
    </row>
    <row r="679" spans="1:5">
      <c r="A679" s="19" t="s">
        <v>42</v>
      </c>
      <c r="B679" s="19" t="s">
        <v>43</v>
      </c>
      <c r="C679" s="20">
        <v>3.8</v>
      </c>
      <c r="D679" s="19" t="s">
        <v>71</v>
      </c>
      <c r="E679" s="21">
        <v>40585</v>
      </c>
    </row>
    <row r="680" spans="1:5">
      <c r="A680" s="19" t="s">
        <v>42</v>
      </c>
      <c r="B680" s="19" t="s">
        <v>43</v>
      </c>
      <c r="C680" s="20">
        <v>3.22</v>
      </c>
      <c r="D680" s="19" t="s">
        <v>47</v>
      </c>
      <c r="E680" s="21">
        <v>40588</v>
      </c>
    </row>
    <row r="681" spans="1:5">
      <c r="A681" s="19" t="s">
        <v>42</v>
      </c>
      <c r="B681" s="19" t="s">
        <v>43</v>
      </c>
      <c r="C681" s="20">
        <v>1.38</v>
      </c>
      <c r="D681" s="19" t="s">
        <v>46</v>
      </c>
      <c r="E681" s="21">
        <v>40589</v>
      </c>
    </row>
    <row r="682" spans="1:5">
      <c r="A682" s="19" t="s">
        <v>42</v>
      </c>
      <c r="B682" s="19" t="s">
        <v>43</v>
      </c>
      <c r="C682" s="20">
        <v>5.5</v>
      </c>
      <c r="D682" s="19" t="s">
        <v>61</v>
      </c>
      <c r="E682" s="21">
        <v>40591</v>
      </c>
    </row>
    <row r="683" spans="1:5">
      <c r="A683" s="19" t="s">
        <v>42</v>
      </c>
      <c r="B683" s="19" t="s">
        <v>43</v>
      </c>
      <c r="C683" s="20">
        <v>4.8</v>
      </c>
      <c r="D683" s="19" t="s">
        <v>47</v>
      </c>
      <c r="E683" s="21">
        <v>40591</v>
      </c>
    </row>
    <row r="684" spans="1:5">
      <c r="A684" s="19" t="s">
        <v>42</v>
      </c>
      <c r="B684" s="19" t="s">
        <v>43</v>
      </c>
      <c r="C684" s="20">
        <v>0.92</v>
      </c>
      <c r="D684" s="19" t="s">
        <v>51</v>
      </c>
      <c r="E684" s="21">
        <v>40592</v>
      </c>
    </row>
    <row r="685" spans="1:5">
      <c r="A685" s="19" t="s">
        <v>42</v>
      </c>
      <c r="B685" s="19" t="s">
        <v>43</v>
      </c>
      <c r="C685" s="20">
        <v>1.26</v>
      </c>
      <c r="D685" s="19" t="s">
        <v>51</v>
      </c>
      <c r="E685" s="21">
        <v>40592</v>
      </c>
    </row>
    <row r="686" spans="1:5">
      <c r="A686" s="19" t="s">
        <v>42</v>
      </c>
      <c r="B686" s="19" t="s">
        <v>43</v>
      </c>
      <c r="C686" s="20">
        <v>1.38</v>
      </c>
      <c r="D686" s="19" t="s">
        <v>51</v>
      </c>
      <c r="E686" s="21">
        <v>40592</v>
      </c>
    </row>
    <row r="687" spans="1:5">
      <c r="A687" s="19" t="s">
        <v>42</v>
      </c>
      <c r="B687" s="19" t="s">
        <v>43</v>
      </c>
      <c r="C687" s="20">
        <v>0.92</v>
      </c>
      <c r="D687" s="19" t="s">
        <v>51</v>
      </c>
      <c r="E687" s="21">
        <v>40592</v>
      </c>
    </row>
    <row r="688" spans="1:5">
      <c r="A688" s="19" t="s">
        <v>42</v>
      </c>
      <c r="B688" s="19" t="s">
        <v>43</v>
      </c>
      <c r="C688" s="20">
        <v>1.38</v>
      </c>
      <c r="D688" s="19" t="s">
        <v>51</v>
      </c>
      <c r="E688" s="21">
        <v>40592</v>
      </c>
    </row>
    <row r="689" spans="1:5">
      <c r="A689" s="19" t="s">
        <v>42</v>
      </c>
      <c r="B689" s="19" t="s">
        <v>43</v>
      </c>
      <c r="C689" s="20">
        <v>0.92</v>
      </c>
      <c r="D689" s="19" t="s">
        <v>51</v>
      </c>
      <c r="E689" s="21">
        <v>40592</v>
      </c>
    </row>
    <row r="690" spans="1:5">
      <c r="A690" s="19" t="s">
        <v>42</v>
      </c>
      <c r="B690" s="19" t="s">
        <v>43</v>
      </c>
      <c r="C690" s="20">
        <v>1.38</v>
      </c>
      <c r="D690" s="19" t="s">
        <v>51</v>
      </c>
      <c r="E690" s="21">
        <v>40592</v>
      </c>
    </row>
    <row r="691" spans="1:5">
      <c r="A691" s="19" t="s">
        <v>42</v>
      </c>
      <c r="B691" s="19" t="s">
        <v>43</v>
      </c>
      <c r="C691" s="20">
        <v>1.5</v>
      </c>
      <c r="D691" s="19" t="s">
        <v>51</v>
      </c>
      <c r="E691" s="21">
        <v>40592</v>
      </c>
    </row>
    <row r="692" spans="1:5">
      <c r="A692" s="19" t="s">
        <v>42</v>
      </c>
      <c r="B692" s="19" t="s">
        <v>43</v>
      </c>
      <c r="C692" s="20">
        <v>0.92</v>
      </c>
      <c r="D692" s="19" t="s">
        <v>51</v>
      </c>
      <c r="E692" s="21">
        <v>40592</v>
      </c>
    </row>
    <row r="693" spans="1:5">
      <c r="A693" s="19" t="s">
        <v>42</v>
      </c>
      <c r="B693" s="19" t="s">
        <v>43</v>
      </c>
      <c r="C693" s="20">
        <v>0.92</v>
      </c>
      <c r="D693" s="19" t="s">
        <v>51</v>
      </c>
      <c r="E693" s="21">
        <v>40592</v>
      </c>
    </row>
    <row r="694" spans="1:5">
      <c r="A694" s="19" t="s">
        <v>42</v>
      </c>
      <c r="B694" s="19" t="s">
        <v>43</v>
      </c>
      <c r="C694" s="20">
        <v>1.61</v>
      </c>
      <c r="D694" s="19" t="s">
        <v>51</v>
      </c>
      <c r="E694" s="21">
        <v>40592</v>
      </c>
    </row>
    <row r="695" spans="1:5">
      <c r="A695" s="19" t="s">
        <v>42</v>
      </c>
      <c r="B695" s="19" t="s">
        <v>43</v>
      </c>
      <c r="C695" s="20">
        <v>0.92</v>
      </c>
      <c r="D695" s="19" t="s">
        <v>51</v>
      </c>
      <c r="E695" s="21">
        <v>40592</v>
      </c>
    </row>
    <row r="696" spans="1:5">
      <c r="A696" s="19" t="s">
        <v>42</v>
      </c>
      <c r="B696" s="19" t="s">
        <v>43</v>
      </c>
      <c r="C696" s="20">
        <v>1.61</v>
      </c>
      <c r="D696" s="19" t="s">
        <v>51</v>
      </c>
      <c r="E696" s="21">
        <v>40592</v>
      </c>
    </row>
    <row r="697" spans="1:5">
      <c r="A697" s="19" t="s">
        <v>42</v>
      </c>
      <c r="B697" s="19" t="s">
        <v>43</v>
      </c>
      <c r="C697" s="20">
        <v>5</v>
      </c>
      <c r="D697" s="19" t="s">
        <v>47</v>
      </c>
      <c r="E697" s="21">
        <v>40592</v>
      </c>
    </row>
    <row r="698" spans="1:5">
      <c r="A698" s="19" t="s">
        <v>42</v>
      </c>
      <c r="B698" s="19" t="s">
        <v>43</v>
      </c>
      <c r="C698" s="20">
        <v>0.92</v>
      </c>
      <c r="D698" s="19" t="s">
        <v>51</v>
      </c>
      <c r="E698" s="21">
        <v>40592</v>
      </c>
    </row>
    <row r="699" spans="1:5">
      <c r="A699" s="19" t="s">
        <v>42</v>
      </c>
      <c r="B699" s="19" t="s">
        <v>43</v>
      </c>
      <c r="C699" s="20">
        <v>5.13</v>
      </c>
      <c r="D699" s="19" t="s">
        <v>46</v>
      </c>
      <c r="E699" s="21">
        <v>40595</v>
      </c>
    </row>
    <row r="700" spans="1:5">
      <c r="A700" s="19" t="s">
        <v>42</v>
      </c>
      <c r="B700" s="19" t="s">
        <v>43</v>
      </c>
      <c r="C700" s="20">
        <v>1.17</v>
      </c>
      <c r="D700" s="19" t="s">
        <v>46</v>
      </c>
      <c r="E700" s="21">
        <v>40595</v>
      </c>
    </row>
    <row r="701" spans="1:5">
      <c r="A701" s="19" t="s">
        <v>42</v>
      </c>
      <c r="B701" s="19" t="s">
        <v>43</v>
      </c>
      <c r="C701" s="20">
        <v>4.9000000000000004</v>
      </c>
      <c r="D701" s="19" t="s">
        <v>44</v>
      </c>
      <c r="E701" s="21">
        <v>40599</v>
      </c>
    </row>
    <row r="702" spans="1:5">
      <c r="A702" s="19" t="s">
        <v>42</v>
      </c>
      <c r="B702" s="19" t="s">
        <v>43</v>
      </c>
      <c r="C702" s="20">
        <v>4.95</v>
      </c>
      <c r="D702" s="19" t="s">
        <v>58</v>
      </c>
      <c r="E702" s="21">
        <v>40605</v>
      </c>
    </row>
    <row r="703" spans="1:5">
      <c r="A703" s="19" t="s">
        <v>42</v>
      </c>
      <c r="B703" s="19" t="s">
        <v>43</v>
      </c>
      <c r="C703" s="20">
        <v>6.58</v>
      </c>
      <c r="D703" s="19" t="s">
        <v>60</v>
      </c>
      <c r="E703" s="21">
        <v>40607</v>
      </c>
    </row>
    <row r="704" spans="1:5">
      <c r="A704" s="19" t="s">
        <v>42</v>
      </c>
      <c r="B704" s="19" t="s">
        <v>43</v>
      </c>
      <c r="C704" s="20">
        <v>6</v>
      </c>
      <c r="D704" s="19" t="s">
        <v>47</v>
      </c>
      <c r="E704" s="21">
        <v>40610</v>
      </c>
    </row>
    <row r="705" spans="1:5">
      <c r="A705" s="19" t="s">
        <v>42</v>
      </c>
      <c r="B705" s="19" t="s">
        <v>48</v>
      </c>
      <c r="C705" s="20">
        <v>2.4</v>
      </c>
      <c r="D705" s="19" t="s">
        <v>46</v>
      </c>
      <c r="E705" s="21">
        <v>40611</v>
      </c>
    </row>
    <row r="706" spans="1:5">
      <c r="A706" s="19" t="s">
        <v>42</v>
      </c>
      <c r="B706" s="19" t="s">
        <v>43</v>
      </c>
      <c r="C706" s="20">
        <v>5.5</v>
      </c>
      <c r="D706" s="19" t="s">
        <v>46</v>
      </c>
      <c r="E706" s="21">
        <v>40611</v>
      </c>
    </row>
    <row r="707" spans="1:5">
      <c r="A707" s="19" t="s">
        <v>42</v>
      </c>
      <c r="B707" s="19" t="s">
        <v>43</v>
      </c>
      <c r="C707" s="20">
        <v>1.38</v>
      </c>
      <c r="D707" s="19" t="s">
        <v>46</v>
      </c>
      <c r="E707" s="21">
        <v>40612</v>
      </c>
    </row>
    <row r="708" spans="1:5">
      <c r="A708" s="19" t="s">
        <v>42</v>
      </c>
      <c r="B708" s="19" t="s">
        <v>43</v>
      </c>
      <c r="C708" s="20">
        <v>1.38</v>
      </c>
      <c r="D708" s="19" t="s">
        <v>46</v>
      </c>
      <c r="E708" s="21">
        <v>40617</v>
      </c>
    </row>
    <row r="709" spans="1:5">
      <c r="A709" s="19" t="s">
        <v>42</v>
      </c>
      <c r="B709" s="19" t="s">
        <v>43</v>
      </c>
      <c r="C709" s="20">
        <v>0.92</v>
      </c>
      <c r="D709" s="19" t="s">
        <v>51</v>
      </c>
      <c r="E709" s="21">
        <v>40623</v>
      </c>
    </row>
    <row r="710" spans="1:5">
      <c r="A710" s="19" t="s">
        <v>42</v>
      </c>
      <c r="B710" s="19" t="s">
        <v>43</v>
      </c>
      <c r="C710" s="20">
        <v>0.65</v>
      </c>
      <c r="D710" s="19" t="s">
        <v>52</v>
      </c>
      <c r="E710" s="21">
        <v>40627</v>
      </c>
    </row>
    <row r="711" spans="1:5">
      <c r="A711" s="19" t="s">
        <v>42</v>
      </c>
      <c r="B711" s="19" t="s">
        <v>43</v>
      </c>
      <c r="C711" s="20">
        <v>1.8</v>
      </c>
      <c r="D711" s="19" t="s">
        <v>47</v>
      </c>
      <c r="E711" s="21">
        <v>40631</v>
      </c>
    </row>
    <row r="712" spans="1:5">
      <c r="A712" s="19" t="s">
        <v>42</v>
      </c>
      <c r="B712" s="19" t="s">
        <v>43</v>
      </c>
      <c r="C712" s="20">
        <v>1.38</v>
      </c>
      <c r="D712" s="19" t="s">
        <v>46</v>
      </c>
      <c r="E712" s="21">
        <v>40632</v>
      </c>
    </row>
    <row r="713" spans="1:5">
      <c r="A713" s="19" t="s">
        <v>42</v>
      </c>
      <c r="B713" s="19" t="s">
        <v>43</v>
      </c>
      <c r="C713" s="20">
        <v>6.9</v>
      </c>
      <c r="D713" s="19" t="s">
        <v>60</v>
      </c>
      <c r="E713" s="21">
        <v>40632</v>
      </c>
    </row>
    <row r="714" spans="1:5">
      <c r="A714" s="19" t="s">
        <v>42</v>
      </c>
      <c r="B714" s="19" t="s">
        <v>43</v>
      </c>
      <c r="C714" s="20">
        <v>4.32</v>
      </c>
      <c r="D714" s="19" t="s">
        <v>46</v>
      </c>
      <c r="E714" s="21">
        <v>40632</v>
      </c>
    </row>
    <row r="715" spans="1:5">
      <c r="A715" s="19" t="s">
        <v>42</v>
      </c>
      <c r="B715" s="19" t="s">
        <v>43</v>
      </c>
      <c r="C715" s="20">
        <v>3.25</v>
      </c>
      <c r="D715" s="19" t="s">
        <v>46</v>
      </c>
      <c r="E715" s="21">
        <v>40634</v>
      </c>
    </row>
    <row r="716" spans="1:5">
      <c r="A716" s="19" t="s">
        <v>42</v>
      </c>
      <c r="B716" s="19" t="s">
        <v>43</v>
      </c>
      <c r="C716" s="20">
        <v>4.2</v>
      </c>
      <c r="D716" s="19" t="s">
        <v>46</v>
      </c>
      <c r="E716" s="21">
        <v>40634</v>
      </c>
    </row>
    <row r="717" spans="1:5">
      <c r="A717" s="19" t="s">
        <v>42</v>
      </c>
      <c r="B717" s="19" t="s">
        <v>43</v>
      </c>
      <c r="C717" s="20">
        <v>1.4</v>
      </c>
      <c r="D717" s="19" t="s">
        <v>57</v>
      </c>
      <c r="E717" s="21">
        <v>40634</v>
      </c>
    </row>
    <row r="718" spans="1:5">
      <c r="A718" s="19" t="s">
        <v>42</v>
      </c>
      <c r="B718" s="19" t="s">
        <v>43</v>
      </c>
      <c r="C718" s="20">
        <v>5.8</v>
      </c>
      <c r="D718" s="19" t="s">
        <v>46</v>
      </c>
      <c r="E718" s="21">
        <v>40638</v>
      </c>
    </row>
    <row r="719" spans="1:5">
      <c r="A719" s="19" t="s">
        <v>42</v>
      </c>
      <c r="B719" s="19" t="s">
        <v>43</v>
      </c>
      <c r="C719" s="20">
        <v>2.9</v>
      </c>
      <c r="D719" s="19" t="s">
        <v>61</v>
      </c>
      <c r="E719" s="21">
        <v>40638</v>
      </c>
    </row>
    <row r="720" spans="1:5">
      <c r="A720" s="19" t="s">
        <v>42</v>
      </c>
      <c r="B720" s="19" t="s">
        <v>43</v>
      </c>
      <c r="C720" s="20">
        <v>4.0999999999999996</v>
      </c>
      <c r="D720" s="19" t="s">
        <v>47</v>
      </c>
      <c r="E720" s="21">
        <v>40641</v>
      </c>
    </row>
    <row r="721" spans="1:5">
      <c r="A721" s="19" t="s">
        <v>42</v>
      </c>
      <c r="B721" s="19" t="s">
        <v>43</v>
      </c>
      <c r="C721" s="20">
        <v>1.38</v>
      </c>
      <c r="D721" s="19" t="s">
        <v>46</v>
      </c>
      <c r="E721" s="21">
        <v>40641</v>
      </c>
    </row>
    <row r="722" spans="1:5">
      <c r="A722" s="19" t="s">
        <v>42</v>
      </c>
      <c r="B722" s="19" t="s">
        <v>43</v>
      </c>
      <c r="C722" s="20">
        <v>5.2</v>
      </c>
      <c r="D722" s="19" t="s">
        <v>47</v>
      </c>
      <c r="E722" s="21">
        <v>40647</v>
      </c>
    </row>
    <row r="723" spans="1:5">
      <c r="A723" s="19" t="s">
        <v>42</v>
      </c>
      <c r="B723" s="19" t="s">
        <v>43</v>
      </c>
      <c r="C723" s="20">
        <v>3.6</v>
      </c>
      <c r="D723" s="19" t="s">
        <v>46</v>
      </c>
      <c r="E723" s="21">
        <v>40652</v>
      </c>
    </row>
    <row r="724" spans="1:5">
      <c r="A724" s="19" t="s">
        <v>42</v>
      </c>
      <c r="B724" s="19" t="s">
        <v>43</v>
      </c>
      <c r="C724" s="20">
        <v>4.5</v>
      </c>
      <c r="D724" s="19" t="s">
        <v>58</v>
      </c>
      <c r="E724" s="21">
        <v>40655</v>
      </c>
    </row>
    <row r="725" spans="1:5">
      <c r="A725" s="19" t="s">
        <v>42</v>
      </c>
      <c r="B725" s="19" t="s">
        <v>43</v>
      </c>
      <c r="C725" s="20">
        <v>4.1399999999999997</v>
      </c>
      <c r="D725" s="19" t="s">
        <v>70</v>
      </c>
      <c r="E725" s="21">
        <v>40655</v>
      </c>
    </row>
    <row r="726" spans="1:5">
      <c r="A726" s="19" t="s">
        <v>42</v>
      </c>
      <c r="B726" s="19" t="s">
        <v>43</v>
      </c>
      <c r="C726" s="20">
        <v>0.43</v>
      </c>
      <c r="D726" s="19" t="s">
        <v>46</v>
      </c>
      <c r="E726" s="21">
        <v>40655</v>
      </c>
    </row>
    <row r="727" spans="1:5">
      <c r="A727" s="19" t="s">
        <v>42</v>
      </c>
      <c r="B727" s="19" t="s">
        <v>43</v>
      </c>
      <c r="C727" s="20">
        <v>2.82</v>
      </c>
      <c r="D727" s="19" t="s">
        <v>46</v>
      </c>
      <c r="E727" s="21">
        <v>40656</v>
      </c>
    </row>
    <row r="728" spans="1:5">
      <c r="A728" s="19" t="s">
        <v>42</v>
      </c>
      <c r="B728" s="19" t="s">
        <v>43</v>
      </c>
      <c r="C728" s="20">
        <v>10</v>
      </c>
      <c r="D728" s="19" t="s">
        <v>63</v>
      </c>
      <c r="E728" s="21">
        <v>40667</v>
      </c>
    </row>
    <row r="729" spans="1:5">
      <c r="A729" s="19" t="s">
        <v>42</v>
      </c>
      <c r="B729" s="19" t="s">
        <v>43</v>
      </c>
      <c r="C729" s="20">
        <v>1.38</v>
      </c>
      <c r="D729" s="19" t="s">
        <v>46</v>
      </c>
      <c r="E729" s="21">
        <v>40669</v>
      </c>
    </row>
    <row r="730" spans="1:5">
      <c r="A730" s="19" t="s">
        <v>42</v>
      </c>
      <c r="B730" s="19" t="s">
        <v>43</v>
      </c>
      <c r="C730" s="20">
        <v>14.7</v>
      </c>
      <c r="D730" s="19" t="s">
        <v>60</v>
      </c>
      <c r="E730" s="21">
        <v>40669</v>
      </c>
    </row>
    <row r="731" spans="1:5">
      <c r="A731" s="19" t="s">
        <v>42</v>
      </c>
      <c r="B731" s="19" t="s">
        <v>43</v>
      </c>
      <c r="C731" s="20">
        <v>1.38</v>
      </c>
      <c r="D731" s="19" t="s">
        <v>46</v>
      </c>
      <c r="E731" s="21">
        <v>40669</v>
      </c>
    </row>
    <row r="732" spans="1:5">
      <c r="A732" s="19" t="s">
        <v>42</v>
      </c>
      <c r="B732" s="19" t="s">
        <v>43</v>
      </c>
      <c r="C732" s="20">
        <v>1.38</v>
      </c>
      <c r="D732" s="19" t="s">
        <v>46</v>
      </c>
      <c r="E732" s="21">
        <v>40669</v>
      </c>
    </row>
    <row r="733" spans="1:5">
      <c r="A733" s="19" t="s">
        <v>42</v>
      </c>
      <c r="B733" s="19" t="s">
        <v>43</v>
      </c>
      <c r="C733" s="20">
        <v>1.38</v>
      </c>
      <c r="D733" s="19" t="s">
        <v>46</v>
      </c>
      <c r="E733" s="21">
        <v>40669</v>
      </c>
    </row>
    <row r="734" spans="1:5">
      <c r="A734" s="19" t="s">
        <v>42</v>
      </c>
      <c r="B734" s="19" t="s">
        <v>43</v>
      </c>
      <c r="C734" s="20">
        <v>2.5</v>
      </c>
      <c r="D734" s="19" t="s">
        <v>57</v>
      </c>
      <c r="E734" s="21">
        <v>40672</v>
      </c>
    </row>
    <row r="735" spans="1:5">
      <c r="A735" s="19" t="s">
        <v>42</v>
      </c>
      <c r="B735" s="19" t="s">
        <v>43</v>
      </c>
      <c r="C735" s="20">
        <v>2.66</v>
      </c>
      <c r="D735" s="19" t="s">
        <v>44</v>
      </c>
      <c r="E735" s="21">
        <v>40677</v>
      </c>
    </row>
    <row r="736" spans="1:5">
      <c r="A736" s="19" t="s">
        <v>42</v>
      </c>
      <c r="B736" s="19" t="s">
        <v>48</v>
      </c>
      <c r="C736" s="20">
        <v>2</v>
      </c>
      <c r="D736" s="19" t="s">
        <v>56</v>
      </c>
      <c r="E736" s="21">
        <v>40682</v>
      </c>
    </row>
    <row r="737" spans="1:5">
      <c r="A737" s="19" t="s">
        <v>42</v>
      </c>
      <c r="B737" s="19" t="s">
        <v>43</v>
      </c>
      <c r="C737" s="20">
        <v>3.45</v>
      </c>
      <c r="D737" s="19" t="s">
        <v>46</v>
      </c>
      <c r="E737" s="21">
        <v>40686</v>
      </c>
    </row>
    <row r="738" spans="1:5">
      <c r="A738" s="19" t="s">
        <v>42</v>
      </c>
      <c r="B738" s="19" t="s">
        <v>43</v>
      </c>
      <c r="C738" s="20">
        <v>2</v>
      </c>
      <c r="D738" s="19" t="s">
        <v>46</v>
      </c>
      <c r="E738" s="21">
        <v>40687</v>
      </c>
    </row>
    <row r="739" spans="1:5">
      <c r="A739" s="19" t="s">
        <v>42</v>
      </c>
      <c r="B739" s="19" t="s">
        <v>43</v>
      </c>
      <c r="C739" s="20">
        <v>7.2</v>
      </c>
      <c r="D739" s="19" t="s">
        <v>58</v>
      </c>
      <c r="E739" s="21">
        <v>40694</v>
      </c>
    </row>
    <row r="740" spans="1:5">
      <c r="A740" s="19" t="s">
        <v>42</v>
      </c>
      <c r="B740" s="19" t="s">
        <v>43</v>
      </c>
      <c r="C740" s="20">
        <v>4.5</v>
      </c>
      <c r="D740" s="19" t="s">
        <v>56</v>
      </c>
      <c r="E740" s="21">
        <v>40695</v>
      </c>
    </row>
    <row r="741" spans="1:5">
      <c r="A741" s="19" t="s">
        <v>42</v>
      </c>
      <c r="B741" s="19" t="s">
        <v>43</v>
      </c>
      <c r="C741" s="20">
        <v>2</v>
      </c>
      <c r="D741" s="19" t="s">
        <v>61</v>
      </c>
      <c r="E741" s="21">
        <v>40695</v>
      </c>
    </row>
    <row r="742" spans="1:5">
      <c r="A742" s="19" t="s">
        <v>42</v>
      </c>
      <c r="B742" s="19" t="s">
        <v>43</v>
      </c>
      <c r="C742" s="20">
        <v>5.4</v>
      </c>
      <c r="D742" s="19" t="s">
        <v>61</v>
      </c>
      <c r="E742" s="21">
        <v>40695</v>
      </c>
    </row>
    <row r="743" spans="1:5">
      <c r="A743" s="19" t="s">
        <v>42</v>
      </c>
      <c r="B743" s="19" t="s">
        <v>43</v>
      </c>
      <c r="C743" s="20">
        <v>3.76</v>
      </c>
      <c r="D743" s="19" t="s">
        <v>51</v>
      </c>
      <c r="E743" s="21">
        <v>40696</v>
      </c>
    </row>
    <row r="744" spans="1:5">
      <c r="A744" s="19" t="s">
        <v>42</v>
      </c>
      <c r="B744" s="19" t="s">
        <v>43</v>
      </c>
      <c r="C744" s="20">
        <v>1.52</v>
      </c>
      <c r="D744" s="19" t="s">
        <v>46</v>
      </c>
      <c r="E744" s="21">
        <v>40696</v>
      </c>
    </row>
    <row r="745" spans="1:5">
      <c r="A745" s="19" t="s">
        <v>42</v>
      </c>
      <c r="B745" s="19" t="s">
        <v>43</v>
      </c>
      <c r="C745" s="20">
        <v>1.26</v>
      </c>
      <c r="D745" s="19" t="s">
        <v>60</v>
      </c>
      <c r="E745" s="21">
        <v>40697</v>
      </c>
    </row>
    <row r="746" spans="1:5">
      <c r="A746" s="19" t="s">
        <v>42</v>
      </c>
      <c r="B746" s="19" t="s">
        <v>43</v>
      </c>
      <c r="C746" s="20">
        <v>5</v>
      </c>
      <c r="D746" s="19" t="s">
        <v>52</v>
      </c>
      <c r="E746" s="21">
        <v>40704</v>
      </c>
    </row>
    <row r="747" spans="1:5">
      <c r="A747" s="19" t="s">
        <v>42</v>
      </c>
      <c r="B747" s="19" t="s">
        <v>43</v>
      </c>
      <c r="C747" s="20">
        <v>1.84</v>
      </c>
      <c r="D747" s="19" t="s">
        <v>46</v>
      </c>
      <c r="E747" s="21">
        <v>40704</v>
      </c>
    </row>
    <row r="748" spans="1:5">
      <c r="A748" s="19" t="s">
        <v>42</v>
      </c>
      <c r="B748" s="19" t="s">
        <v>43</v>
      </c>
      <c r="C748" s="20">
        <v>5.17</v>
      </c>
      <c r="D748" s="19" t="s">
        <v>46</v>
      </c>
      <c r="E748" s="21">
        <v>40704</v>
      </c>
    </row>
    <row r="749" spans="1:5">
      <c r="A749" s="19" t="s">
        <v>42</v>
      </c>
      <c r="B749" s="19" t="s">
        <v>43</v>
      </c>
      <c r="C749" s="20">
        <v>2.76</v>
      </c>
      <c r="D749" s="19" t="s">
        <v>46</v>
      </c>
      <c r="E749" s="21">
        <v>40707</v>
      </c>
    </row>
    <row r="750" spans="1:5">
      <c r="A750" s="19" t="s">
        <v>42</v>
      </c>
      <c r="B750" s="19" t="s">
        <v>43</v>
      </c>
      <c r="C750" s="20">
        <v>2.5</v>
      </c>
      <c r="D750" s="19" t="s">
        <v>51</v>
      </c>
      <c r="E750" s="21">
        <v>40707</v>
      </c>
    </row>
    <row r="751" spans="1:5">
      <c r="A751" s="19" t="s">
        <v>42</v>
      </c>
      <c r="B751" s="19" t="s">
        <v>43</v>
      </c>
      <c r="C751" s="20">
        <v>7.59</v>
      </c>
      <c r="D751" s="19" t="s">
        <v>61</v>
      </c>
      <c r="E751" s="21">
        <v>40709</v>
      </c>
    </row>
    <row r="752" spans="1:5">
      <c r="A752" s="19" t="s">
        <v>42</v>
      </c>
      <c r="B752" s="19" t="s">
        <v>43</v>
      </c>
      <c r="C752" s="20">
        <v>6.2</v>
      </c>
      <c r="D752" s="19" t="s">
        <v>51</v>
      </c>
      <c r="E752" s="21">
        <v>40711</v>
      </c>
    </row>
    <row r="753" spans="1:5">
      <c r="A753" s="19" t="s">
        <v>42</v>
      </c>
      <c r="B753" s="19" t="s">
        <v>43</v>
      </c>
      <c r="C753" s="20">
        <v>6.2</v>
      </c>
      <c r="D753" s="19" t="s">
        <v>46</v>
      </c>
      <c r="E753" s="21">
        <v>40715</v>
      </c>
    </row>
    <row r="754" spans="1:5">
      <c r="A754" s="19" t="s">
        <v>42</v>
      </c>
      <c r="B754" s="19" t="s">
        <v>43</v>
      </c>
      <c r="C754" s="20">
        <v>1</v>
      </c>
      <c r="D754" s="19" t="s">
        <v>55</v>
      </c>
      <c r="E754" s="21">
        <v>40715</v>
      </c>
    </row>
    <row r="755" spans="1:5">
      <c r="A755" s="19" t="s">
        <v>42</v>
      </c>
      <c r="B755" s="19" t="s">
        <v>43</v>
      </c>
      <c r="C755" s="20">
        <v>5</v>
      </c>
      <c r="D755" s="19" t="s">
        <v>46</v>
      </c>
      <c r="E755" s="21">
        <v>40716</v>
      </c>
    </row>
    <row r="756" spans="1:5">
      <c r="A756" s="19" t="s">
        <v>42</v>
      </c>
      <c r="B756" s="19" t="s">
        <v>43</v>
      </c>
      <c r="C756" s="20">
        <v>1.8</v>
      </c>
      <c r="D756" s="19" t="s">
        <v>46</v>
      </c>
      <c r="E756" s="21">
        <v>40717</v>
      </c>
    </row>
    <row r="757" spans="1:5">
      <c r="A757" s="19" t="s">
        <v>42</v>
      </c>
      <c r="B757" s="19" t="s">
        <v>43</v>
      </c>
      <c r="C757" s="20">
        <v>2.82</v>
      </c>
      <c r="D757" s="19" t="s">
        <v>46</v>
      </c>
      <c r="E757" s="21">
        <v>40719</v>
      </c>
    </row>
    <row r="758" spans="1:5">
      <c r="A758" s="19" t="s">
        <v>42</v>
      </c>
      <c r="B758" s="19" t="s">
        <v>43</v>
      </c>
      <c r="C758" s="20">
        <v>1.38</v>
      </c>
      <c r="D758" s="19" t="s">
        <v>46</v>
      </c>
      <c r="E758" s="21">
        <v>40722</v>
      </c>
    </row>
    <row r="759" spans="1:5">
      <c r="A759" s="19" t="s">
        <v>42</v>
      </c>
      <c r="B759" s="19" t="s">
        <v>43</v>
      </c>
      <c r="C759" s="20">
        <v>1.38</v>
      </c>
      <c r="D759" s="19" t="s">
        <v>46</v>
      </c>
      <c r="E759" s="21">
        <v>40722</v>
      </c>
    </row>
    <row r="760" spans="1:5">
      <c r="A760" s="19" t="s">
        <v>42</v>
      </c>
      <c r="B760" s="19" t="s">
        <v>43</v>
      </c>
      <c r="C760" s="20">
        <v>2</v>
      </c>
      <c r="D760" s="19" t="s">
        <v>53</v>
      </c>
      <c r="E760" s="21">
        <v>40723</v>
      </c>
    </row>
    <row r="761" spans="1:5">
      <c r="A761" s="19" t="s">
        <v>42</v>
      </c>
      <c r="B761" s="19" t="s">
        <v>43</v>
      </c>
      <c r="C761" s="20">
        <v>5.0999999999999996</v>
      </c>
      <c r="D761" s="19" t="s">
        <v>46</v>
      </c>
      <c r="E761" s="21">
        <v>40724</v>
      </c>
    </row>
    <row r="762" spans="1:5">
      <c r="A762" s="19" t="s">
        <v>42</v>
      </c>
      <c r="B762" s="19" t="s">
        <v>43</v>
      </c>
      <c r="C762" s="20">
        <v>4.2</v>
      </c>
      <c r="D762" s="19" t="s">
        <v>47</v>
      </c>
      <c r="E762" s="21">
        <v>40729</v>
      </c>
    </row>
    <row r="763" spans="1:5">
      <c r="A763" s="19" t="s">
        <v>42</v>
      </c>
      <c r="B763" s="19" t="s">
        <v>43</v>
      </c>
      <c r="C763" s="20">
        <v>2.1</v>
      </c>
      <c r="D763" s="19" t="s">
        <v>47</v>
      </c>
      <c r="E763" s="21">
        <v>40730</v>
      </c>
    </row>
    <row r="764" spans="1:5">
      <c r="A764" s="19" t="s">
        <v>42</v>
      </c>
      <c r="B764" s="19" t="s">
        <v>45</v>
      </c>
      <c r="C764" s="20">
        <v>3.4</v>
      </c>
      <c r="D764" s="19" t="s">
        <v>47</v>
      </c>
      <c r="E764" s="21">
        <v>40730</v>
      </c>
    </row>
    <row r="765" spans="1:5">
      <c r="A765" s="19" t="s">
        <v>42</v>
      </c>
      <c r="B765" s="19" t="s">
        <v>43</v>
      </c>
      <c r="C765" s="20">
        <v>1.5</v>
      </c>
      <c r="D765" s="19" t="s">
        <v>58</v>
      </c>
      <c r="E765" s="21">
        <v>40731</v>
      </c>
    </row>
    <row r="766" spans="1:5">
      <c r="A766" s="19" t="s">
        <v>42</v>
      </c>
      <c r="B766" s="19" t="s">
        <v>43</v>
      </c>
      <c r="C766" s="20">
        <v>2.76</v>
      </c>
      <c r="D766" s="19" t="s">
        <v>46</v>
      </c>
      <c r="E766" s="21">
        <v>40733</v>
      </c>
    </row>
    <row r="767" spans="1:5">
      <c r="A767" s="19" t="s">
        <v>42</v>
      </c>
      <c r="B767" s="19" t="s">
        <v>43</v>
      </c>
      <c r="C767" s="20">
        <v>2.8</v>
      </c>
      <c r="D767" s="19" t="s">
        <v>60</v>
      </c>
      <c r="E767" s="21">
        <v>40737</v>
      </c>
    </row>
    <row r="768" spans="1:5">
      <c r="A768" s="19" t="s">
        <v>42</v>
      </c>
      <c r="B768" s="19" t="s">
        <v>43</v>
      </c>
      <c r="C768" s="20">
        <v>2.8</v>
      </c>
      <c r="D768" s="19" t="s">
        <v>63</v>
      </c>
      <c r="E768" s="21">
        <v>40739</v>
      </c>
    </row>
    <row r="769" spans="1:5">
      <c r="A769" s="19" t="s">
        <v>42</v>
      </c>
      <c r="B769" s="19" t="s">
        <v>43</v>
      </c>
      <c r="C769" s="20">
        <v>1.7</v>
      </c>
      <c r="D769" s="19" t="s">
        <v>46</v>
      </c>
      <c r="E769" s="21">
        <v>40744</v>
      </c>
    </row>
    <row r="770" spans="1:5">
      <c r="A770" s="19" t="s">
        <v>42</v>
      </c>
      <c r="B770" s="19" t="s">
        <v>43</v>
      </c>
      <c r="C770" s="20">
        <v>4</v>
      </c>
      <c r="D770" s="19" t="s">
        <v>44</v>
      </c>
      <c r="E770" s="21">
        <v>40750</v>
      </c>
    </row>
    <row r="771" spans="1:5">
      <c r="A771" s="19" t="s">
        <v>42</v>
      </c>
      <c r="B771" s="19" t="s">
        <v>43</v>
      </c>
      <c r="C771" s="20">
        <v>6.2</v>
      </c>
      <c r="D771" s="19" t="s">
        <v>46</v>
      </c>
      <c r="E771" s="21">
        <v>40753</v>
      </c>
    </row>
    <row r="772" spans="1:5">
      <c r="A772" s="19" t="s">
        <v>42</v>
      </c>
      <c r="B772" s="19" t="s">
        <v>43</v>
      </c>
      <c r="C772" s="20">
        <v>1.38</v>
      </c>
      <c r="D772" s="19" t="s">
        <v>46</v>
      </c>
      <c r="E772" s="21">
        <v>40757</v>
      </c>
    </row>
    <row r="773" spans="1:5">
      <c r="A773" s="19" t="s">
        <v>42</v>
      </c>
      <c r="B773" s="19" t="s">
        <v>43</v>
      </c>
      <c r="C773" s="20">
        <v>2.8</v>
      </c>
      <c r="D773" s="19" t="s">
        <v>46</v>
      </c>
      <c r="E773" s="21">
        <v>40758</v>
      </c>
    </row>
    <row r="774" spans="1:5">
      <c r="A774" s="19" t="s">
        <v>42</v>
      </c>
      <c r="B774" s="19" t="s">
        <v>43</v>
      </c>
      <c r="C774" s="20">
        <v>2.8</v>
      </c>
      <c r="D774" s="19" t="s">
        <v>46</v>
      </c>
      <c r="E774" s="21">
        <v>40758</v>
      </c>
    </row>
    <row r="775" spans="1:5">
      <c r="A775" s="19" t="s">
        <v>42</v>
      </c>
      <c r="B775" s="19" t="s">
        <v>43</v>
      </c>
      <c r="C775" s="20">
        <v>4.17</v>
      </c>
      <c r="D775" s="19" t="s">
        <v>46</v>
      </c>
      <c r="E775" s="21">
        <v>40760</v>
      </c>
    </row>
    <row r="776" spans="1:5">
      <c r="A776" s="19" t="s">
        <v>42</v>
      </c>
      <c r="B776" s="19" t="s">
        <v>43</v>
      </c>
      <c r="C776" s="20">
        <v>2.8</v>
      </c>
      <c r="D776" s="19" t="s">
        <v>57</v>
      </c>
      <c r="E776" s="21">
        <v>40763</v>
      </c>
    </row>
    <row r="777" spans="1:5">
      <c r="A777" s="19" t="s">
        <v>42</v>
      </c>
      <c r="B777" s="19" t="s">
        <v>43</v>
      </c>
      <c r="C777" s="20">
        <v>0.7</v>
      </c>
      <c r="D777" s="19" t="s">
        <v>46</v>
      </c>
      <c r="E777" s="21">
        <v>40764</v>
      </c>
    </row>
    <row r="778" spans="1:5">
      <c r="A778" s="19" t="s">
        <v>42</v>
      </c>
      <c r="B778" s="19" t="s">
        <v>43</v>
      </c>
      <c r="C778" s="20">
        <v>4</v>
      </c>
      <c r="D778" s="19" t="s">
        <v>44</v>
      </c>
      <c r="E778" s="21">
        <v>40771</v>
      </c>
    </row>
    <row r="779" spans="1:5">
      <c r="A779" s="19" t="s">
        <v>42</v>
      </c>
      <c r="B779" s="19" t="s">
        <v>43</v>
      </c>
      <c r="C779" s="20">
        <v>1.38</v>
      </c>
      <c r="D779" s="19" t="s">
        <v>46</v>
      </c>
      <c r="E779" s="21">
        <v>40777</v>
      </c>
    </row>
    <row r="780" spans="1:5">
      <c r="A780" s="19" t="s">
        <v>42</v>
      </c>
      <c r="B780" s="19" t="s">
        <v>43</v>
      </c>
      <c r="C780" s="20">
        <v>4.83</v>
      </c>
      <c r="D780" s="19" t="s">
        <v>51</v>
      </c>
      <c r="E780" s="21">
        <v>40779</v>
      </c>
    </row>
    <row r="781" spans="1:5">
      <c r="A781" s="19" t="s">
        <v>42</v>
      </c>
      <c r="B781" s="19" t="s">
        <v>43</v>
      </c>
      <c r="C781" s="20">
        <v>2.4</v>
      </c>
      <c r="D781" s="19" t="s">
        <v>51</v>
      </c>
      <c r="E781" s="21">
        <v>40780</v>
      </c>
    </row>
    <row r="782" spans="1:5">
      <c r="A782" s="19" t="s">
        <v>42</v>
      </c>
      <c r="B782" s="19" t="s">
        <v>43</v>
      </c>
      <c r="C782" s="20">
        <v>1.05</v>
      </c>
      <c r="D782" s="19" t="s">
        <v>47</v>
      </c>
      <c r="E782" s="21">
        <v>40786</v>
      </c>
    </row>
    <row r="783" spans="1:5">
      <c r="A783" s="19" t="s">
        <v>42</v>
      </c>
      <c r="B783" s="19" t="s">
        <v>43</v>
      </c>
      <c r="C783" s="20">
        <v>2.02</v>
      </c>
      <c r="D783" s="19" t="s">
        <v>46</v>
      </c>
      <c r="E783" s="21">
        <v>40786</v>
      </c>
    </row>
    <row r="784" spans="1:5">
      <c r="A784" s="19" t="s">
        <v>42</v>
      </c>
      <c r="B784" s="19" t="s">
        <v>43</v>
      </c>
      <c r="C784" s="20">
        <v>1.8</v>
      </c>
      <c r="D784" s="19" t="s">
        <v>47</v>
      </c>
      <c r="E784" s="21">
        <v>40786</v>
      </c>
    </row>
    <row r="785" spans="1:5">
      <c r="A785" s="19" t="s">
        <v>42</v>
      </c>
      <c r="B785" s="19" t="s">
        <v>43</v>
      </c>
      <c r="C785" s="20">
        <v>0.86</v>
      </c>
      <c r="D785" s="19" t="s">
        <v>51</v>
      </c>
      <c r="E785" s="21">
        <v>40787</v>
      </c>
    </row>
    <row r="786" spans="1:5">
      <c r="A786" s="19" t="s">
        <v>42</v>
      </c>
      <c r="B786" s="19" t="s">
        <v>43</v>
      </c>
      <c r="C786" s="20">
        <v>3.6</v>
      </c>
      <c r="D786" s="19" t="s">
        <v>46</v>
      </c>
      <c r="E786" s="21">
        <v>40792</v>
      </c>
    </row>
    <row r="787" spans="1:5">
      <c r="A787" s="19" t="s">
        <v>42</v>
      </c>
      <c r="B787" s="19" t="s">
        <v>43</v>
      </c>
      <c r="C787" s="20">
        <v>2.88</v>
      </c>
      <c r="D787" s="19" t="s">
        <v>46</v>
      </c>
      <c r="E787" s="21">
        <v>40793</v>
      </c>
    </row>
    <row r="788" spans="1:5">
      <c r="A788" s="19" t="s">
        <v>42</v>
      </c>
      <c r="B788" s="19" t="s">
        <v>43</v>
      </c>
      <c r="C788" s="20">
        <v>2.76</v>
      </c>
      <c r="D788" s="19" t="s">
        <v>46</v>
      </c>
      <c r="E788" s="21">
        <v>40793</v>
      </c>
    </row>
    <row r="789" spans="1:5">
      <c r="A789" s="19" t="s">
        <v>42</v>
      </c>
      <c r="B789" s="19" t="s">
        <v>43</v>
      </c>
      <c r="C789" s="20">
        <v>4</v>
      </c>
      <c r="D789" s="19" t="s">
        <v>63</v>
      </c>
      <c r="E789" s="21">
        <v>40794</v>
      </c>
    </row>
    <row r="790" spans="1:5">
      <c r="A790" s="19" t="s">
        <v>42</v>
      </c>
      <c r="B790" s="19" t="s">
        <v>43</v>
      </c>
      <c r="C790" s="20">
        <v>1.38</v>
      </c>
      <c r="D790" s="19" t="s">
        <v>46</v>
      </c>
      <c r="E790" s="21">
        <v>40802</v>
      </c>
    </row>
    <row r="791" spans="1:5">
      <c r="A791" s="19" t="s">
        <v>42</v>
      </c>
      <c r="B791" s="19" t="s">
        <v>43</v>
      </c>
      <c r="C791" s="20">
        <v>4.8</v>
      </c>
      <c r="D791" s="19" t="s">
        <v>47</v>
      </c>
      <c r="E791" s="21">
        <v>40805</v>
      </c>
    </row>
    <row r="792" spans="1:5">
      <c r="A792" s="19" t="s">
        <v>42</v>
      </c>
      <c r="B792" s="19" t="s">
        <v>43</v>
      </c>
      <c r="C792" s="20">
        <v>1.05</v>
      </c>
      <c r="D792" s="19" t="s">
        <v>47</v>
      </c>
      <c r="E792" s="21">
        <v>40805</v>
      </c>
    </row>
    <row r="793" spans="1:5">
      <c r="A793" s="19" t="s">
        <v>42</v>
      </c>
      <c r="B793" s="19" t="s">
        <v>43</v>
      </c>
      <c r="C793" s="20">
        <v>1.41</v>
      </c>
      <c r="D793" s="19" t="s">
        <v>46</v>
      </c>
      <c r="E793" s="21">
        <v>40806</v>
      </c>
    </row>
    <row r="794" spans="1:5">
      <c r="A794" s="19" t="s">
        <v>42</v>
      </c>
      <c r="B794" s="19" t="s">
        <v>43</v>
      </c>
      <c r="C794" s="20">
        <v>5.64</v>
      </c>
      <c r="D794" s="19" t="s">
        <v>64</v>
      </c>
      <c r="E794" s="21">
        <v>40806</v>
      </c>
    </row>
    <row r="795" spans="1:5">
      <c r="A795" s="19" t="s">
        <v>42</v>
      </c>
      <c r="B795" s="19" t="s">
        <v>43</v>
      </c>
      <c r="C795" s="20">
        <v>1.41</v>
      </c>
      <c r="D795" s="19" t="s">
        <v>46</v>
      </c>
      <c r="E795" s="21">
        <v>40806</v>
      </c>
    </row>
    <row r="796" spans="1:5">
      <c r="A796" s="19" t="s">
        <v>42</v>
      </c>
      <c r="B796" s="19" t="s">
        <v>43</v>
      </c>
      <c r="C796" s="20">
        <v>1.41</v>
      </c>
      <c r="D796" s="19" t="s">
        <v>46</v>
      </c>
      <c r="E796" s="21">
        <v>40806</v>
      </c>
    </row>
    <row r="797" spans="1:5">
      <c r="A797" s="19" t="s">
        <v>42</v>
      </c>
      <c r="B797" s="19" t="s">
        <v>43</v>
      </c>
      <c r="C797" s="20">
        <v>1.41</v>
      </c>
      <c r="D797" s="19" t="s">
        <v>46</v>
      </c>
      <c r="E797" s="21">
        <v>40806</v>
      </c>
    </row>
    <row r="798" spans="1:5">
      <c r="A798" s="19" t="s">
        <v>42</v>
      </c>
      <c r="B798" s="19" t="s">
        <v>43</v>
      </c>
      <c r="C798" s="20">
        <v>1.41</v>
      </c>
      <c r="D798" s="19" t="s">
        <v>46</v>
      </c>
      <c r="E798" s="21">
        <v>40806</v>
      </c>
    </row>
    <row r="799" spans="1:5">
      <c r="A799" s="19" t="s">
        <v>42</v>
      </c>
      <c r="B799" s="19" t="s">
        <v>43</v>
      </c>
      <c r="C799" s="20">
        <v>1.41</v>
      </c>
      <c r="D799" s="19" t="s">
        <v>46</v>
      </c>
      <c r="E799" s="21">
        <v>40806</v>
      </c>
    </row>
    <row r="800" spans="1:5">
      <c r="A800" s="19" t="s">
        <v>42</v>
      </c>
      <c r="B800" s="19" t="s">
        <v>43</v>
      </c>
      <c r="C800" s="20">
        <v>2.4</v>
      </c>
      <c r="D800" s="19" t="s">
        <v>51</v>
      </c>
      <c r="E800" s="21">
        <v>40812</v>
      </c>
    </row>
    <row r="801" spans="1:5">
      <c r="A801" s="19" t="s">
        <v>42</v>
      </c>
      <c r="B801" s="19" t="s">
        <v>43</v>
      </c>
      <c r="C801" s="20">
        <v>4.4800000000000004</v>
      </c>
      <c r="D801" s="19" t="s">
        <v>46</v>
      </c>
      <c r="E801" s="21">
        <v>40814</v>
      </c>
    </row>
    <row r="802" spans="1:5">
      <c r="A802" s="19" t="s">
        <v>42</v>
      </c>
      <c r="B802" s="19" t="s">
        <v>43</v>
      </c>
      <c r="C802" s="20">
        <v>1.4</v>
      </c>
      <c r="D802" s="19" t="s">
        <v>47</v>
      </c>
      <c r="E802" s="21">
        <v>40815</v>
      </c>
    </row>
    <row r="803" spans="1:5">
      <c r="A803" s="19" t="s">
        <v>42</v>
      </c>
      <c r="B803" s="19" t="s">
        <v>43</v>
      </c>
      <c r="C803" s="20">
        <v>7.68</v>
      </c>
      <c r="D803" s="19" t="s">
        <v>46</v>
      </c>
      <c r="E803" s="21">
        <v>40816</v>
      </c>
    </row>
    <row r="804" spans="1:5">
      <c r="A804" s="19" t="s">
        <v>42</v>
      </c>
      <c r="B804" s="19" t="s">
        <v>43</v>
      </c>
      <c r="C804" s="20">
        <v>5.17</v>
      </c>
      <c r="D804" s="19" t="s">
        <v>72</v>
      </c>
      <c r="E804" s="21">
        <v>40820</v>
      </c>
    </row>
    <row r="805" spans="1:5">
      <c r="A805" s="19" t="s">
        <v>42</v>
      </c>
      <c r="B805" s="19" t="s">
        <v>43</v>
      </c>
      <c r="C805" s="20">
        <v>2.96</v>
      </c>
      <c r="D805" s="19" t="s">
        <v>46</v>
      </c>
      <c r="E805" s="21">
        <v>40821</v>
      </c>
    </row>
    <row r="806" spans="1:5">
      <c r="A806" s="19" t="s">
        <v>42</v>
      </c>
      <c r="B806" s="19" t="s">
        <v>43</v>
      </c>
      <c r="C806" s="20">
        <v>2.6</v>
      </c>
      <c r="D806" s="19" t="s">
        <v>57</v>
      </c>
      <c r="E806" s="21">
        <v>40822</v>
      </c>
    </row>
    <row r="807" spans="1:5">
      <c r="A807" s="19" t="s">
        <v>42</v>
      </c>
      <c r="B807" s="19" t="s">
        <v>43</v>
      </c>
      <c r="C807" s="20">
        <v>1.38</v>
      </c>
      <c r="D807" s="19" t="s">
        <v>46</v>
      </c>
      <c r="E807" s="21">
        <v>40823</v>
      </c>
    </row>
    <row r="808" spans="1:5">
      <c r="A808" s="19" t="s">
        <v>42</v>
      </c>
      <c r="B808" s="19" t="s">
        <v>43</v>
      </c>
      <c r="C808" s="20">
        <v>3.6</v>
      </c>
      <c r="D808" s="19" t="s">
        <v>46</v>
      </c>
      <c r="E808" s="21">
        <v>40823</v>
      </c>
    </row>
    <row r="809" spans="1:5">
      <c r="A809" s="19" t="s">
        <v>42</v>
      </c>
      <c r="B809" s="19" t="s">
        <v>43</v>
      </c>
      <c r="C809" s="20">
        <v>3.6</v>
      </c>
      <c r="D809" s="19" t="s">
        <v>57</v>
      </c>
      <c r="E809" s="21">
        <v>40823</v>
      </c>
    </row>
    <row r="810" spans="1:5">
      <c r="A810" s="19" t="s">
        <v>42</v>
      </c>
      <c r="B810" s="19" t="s">
        <v>43</v>
      </c>
      <c r="C810" s="20">
        <v>5</v>
      </c>
      <c r="D810" s="19" t="s">
        <v>46</v>
      </c>
      <c r="E810" s="21">
        <v>40829</v>
      </c>
    </row>
    <row r="811" spans="1:5">
      <c r="A811" s="19" t="s">
        <v>42</v>
      </c>
      <c r="B811" s="19" t="s">
        <v>43</v>
      </c>
      <c r="C811" s="20">
        <v>5.16</v>
      </c>
      <c r="D811" s="19" t="s">
        <v>46</v>
      </c>
      <c r="E811" s="21">
        <v>40830</v>
      </c>
    </row>
    <row r="812" spans="1:5">
      <c r="A812" s="19" t="s">
        <v>42</v>
      </c>
      <c r="B812" s="19" t="s">
        <v>43</v>
      </c>
      <c r="C812" s="20">
        <v>1.85</v>
      </c>
      <c r="D812" s="19" t="s">
        <v>46</v>
      </c>
      <c r="E812" s="21">
        <v>40830</v>
      </c>
    </row>
    <row r="813" spans="1:5">
      <c r="A813" s="19" t="s">
        <v>42</v>
      </c>
      <c r="B813" s="19" t="s">
        <v>43</v>
      </c>
      <c r="C813" s="20">
        <v>2.2000000000000002</v>
      </c>
      <c r="D813" s="19" t="s">
        <v>57</v>
      </c>
      <c r="E813" s="21">
        <v>40833</v>
      </c>
    </row>
    <row r="814" spans="1:5">
      <c r="A814" s="19" t="s">
        <v>42</v>
      </c>
      <c r="B814" s="19" t="s">
        <v>43</v>
      </c>
      <c r="C814" s="20">
        <v>3.4</v>
      </c>
      <c r="D814" s="19" t="s">
        <v>70</v>
      </c>
      <c r="E814" s="21">
        <v>40835</v>
      </c>
    </row>
    <row r="815" spans="1:5">
      <c r="A815" s="19" t="s">
        <v>42</v>
      </c>
      <c r="B815" s="19" t="s">
        <v>43</v>
      </c>
      <c r="C815" s="20">
        <v>5.5</v>
      </c>
      <c r="D815" s="19" t="s">
        <v>44</v>
      </c>
      <c r="E815" s="21">
        <v>40836</v>
      </c>
    </row>
    <row r="816" spans="1:5">
      <c r="A816" s="19" t="s">
        <v>42</v>
      </c>
      <c r="B816" s="19" t="s">
        <v>43</v>
      </c>
      <c r="C816" s="20">
        <v>1.41</v>
      </c>
      <c r="D816" s="19" t="s">
        <v>46</v>
      </c>
      <c r="E816" s="21">
        <v>40836</v>
      </c>
    </row>
    <row r="817" spans="1:5">
      <c r="A817" s="19" t="s">
        <v>42</v>
      </c>
      <c r="B817" s="19" t="s">
        <v>43</v>
      </c>
      <c r="C817" s="20">
        <v>7.44</v>
      </c>
      <c r="D817" s="19" t="s">
        <v>57</v>
      </c>
      <c r="E817" s="21">
        <v>40837</v>
      </c>
    </row>
    <row r="818" spans="1:5">
      <c r="A818" s="19" t="s">
        <v>42</v>
      </c>
      <c r="B818" s="19" t="s">
        <v>43</v>
      </c>
      <c r="C818" s="20">
        <v>1.5</v>
      </c>
      <c r="D818" s="19" t="s">
        <v>58</v>
      </c>
      <c r="E818" s="21">
        <v>40837</v>
      </c>
    </row>
    <row r="819" spans="1:5">
      <c r="A819" s="19" t="s">
        <v>42</v>
      </c>
      <c r="B819" s="19" t="s">
        <v>43</v>
      </c>
      <c r="C819" s="20">
        <v>1.41</v>
      </c>
      <c r="D819" s="19" t="s">
        <v>46</v>
      </c>
      <c r="E819" s="21">
        <v>40840</v>
      </c>
    </row>
    <row r="820" spans="1:5">
      <c r="A820" s="19" t="s">
        <v>42</v>
      </c>
      <c r="B820" s="19" t="s">
        <v>43</v>
      </c>
      <c r="C820" s="20">
        <v>1.41</v>
      </c>
      <c r="D820" s="19" t="s">
        <v>46</v>
      </c>
      <c r="E820" s="21">
        <v>40840</v>
      </c>
    </row>
    <row r="821" spans="1:5">
      <c r="A821" s="19" t="s">
        <v>42</v>
      </c>
      <c r="B821" s="19" t="s">
        <v>43</v>
      </c>
      <c r="C821" s="20">
        <v>1.41</v>
      </c>
      <c r="D821" s="19" t="s">
        <v>46</v>
      </c>
      <c r="E821" s="21">
        <v>40840</v>
      </c>
    </row>
    <row r="822" spans="1:5">
      <c r="A822" s="19" t="s">
        <v>42</v>
      </c>
      <c r="B822" s="19" t="s">
        <v>43</v>
      </c>
      <c r="C822" s="20">
        <v>1.41</v>
      </c>
      <c r="D822" s="19" t="s">
        <v>46</v>
      </c>
      <c r="E822" s="21">
        <v>40840</v>
      </c>
    </row>
    <row r="823" spans="1:5">
      <c r="A823" s="19" t="s">
        <v>42</v>
      </c>
      <c r="B823" s="19" t="s">
        <v>43</v>
      </c>
      <c r="C823" s="20">
        <v>1.41</v>
      </c>
      <c r="D823" s="19" t="s">
        <v>46</v>
      </c>
      <c r="E823" s="21">
        <v>40840</v>
      </c>
    </row>
    <row r="824" spans="1:5">
      <c r="A824" s="19" t="s">
        <v>42</v>
      </c>
      <c r="B824" s="19" t="s">
        <v>43</v>
      </c>
      <c r="C824" s="20">
        <v>1.41</v>
      </c>
      <c r="D824" s="19" t="s">
        <v>46</v>
      </c>
      <c r="E824" s="21">
        <v>40840</v>
      </c>
    </row>
    <row r="825" spans="1:5">
      <c r="A825" s="19" t="s">
        <v>42</v>
      </c>
      <c r="B825" s="19" t="s">
        <v>43</v>
      </c>
      <c r="C825" s="20">
        <v>1.41</v>
      </c>
      <c r="D825" s="19" t="s">
        <v>46</v>
      </c>
      <c r="E825" s="21">
        <v>40840</v>
      </c>
    </row>
    <row r="826" spans="1:5">
      <c r="A826" s="19" t="s">
        <v>42</v>
      </c>
      <c r="B826" s="19" t="s">
        <v>43</v>
      </c>
      <c r="C826" s="20">
        <v>1.41</v>
      </c>
      <c r="D826" s="19" t="s">
        <v>46</v>
      </c>
      <c r="E826" s="21">
        <v>40840</v>
      </c>
    </row>
    <row r="827" spans="1:5">
      <c r="A827" s="19" t="s">
        <v>42</v>
      </c>
      <c r="B827" s="19" t="s">
        <v>43</v>
      </c>
      <c r="C827" s="20">
        <v>1.41</v>
      </c>
      <c r="D827" s="19" t="s">
        <v>46</v>
      </c>
      <c r="E827" s="21">
        <v>40840</v>
      </c>
    </row>
    <row r="828" spans="1:5">
      <c r="A828" s="19" t="s">
        <v>42</v>
      </c>
      <c r="B828" s="19" t="s">
        <v>43</v>
      </c>
      <c r="C828" s="20">
        <v>1.41</v>
      </c>
      <c r="D828" s="19" t="s">
        <v>46</v>
      </c>
      <c r="E828" s="21">
        <v>40840</v>
      </c>
    </row>
    <row r="829" spans="1:5">
      <c r="A829" s="19" t="s">
        <v>42</v>
      </c>
      <c r="B829" s="19" t="s">
        <v>43</v>
      </c>
      <c r="C829" s="20">
        <v>2.98</v>
      </c>
      <c r="D829" s="19" t="s">
        <v>46</v>
      </c>
      <c r="E829" s="21">
        <v>40841</v>
      </c>
    </row>
    <row r="830" spans="1:5">
      <c r="A830" s="19" t="s">
        <v>42</v>
      </c>
      <c r="B830" s="19" t="s">
        <v>43</v>
      </c>
      <c r="C830" s="20">
        <v>3.76</v>
      </c>
      <c r="D830" s="19" t="s">
        <v>46</v>
      </c>
      <c r="E830" s="21">
        <v>40841</v>
      </c>
    </row>
    <row r="831" spans="1:5">
      <c r="A831" s="19" t="s">
        <v>42</v>
      </c>
      <c r="B831" s="19" t="s">
        <v>43</v>
      </c>
      <c r="C831" s="20">
        <v>1.41</v>
      </c>
      <c r="D831" s="19" t="s">
        <v>46</v>
      </c>
      <c r="E831" s="21">
        <v>40843</v>
      </c>
    </row>
    <row r="832" spans="1:5">
      <c r="A832" s="19" t="s">
        <v>42</v>
      </c>
      <c r="B832" s="19" t="s">
        <v>48</v>
      </c>
      <c r="C832" s="20">
        <v>1</v>
      </c>
      <c r="D832" s="19" t="s">
        <v>53</v>
      </c>
      <c r="E832" s="21">
        <v>40843</v>
      </c>
    </row>
    <row r="833" spans="1:5">
      <c r="A833" s="19" t="s">
        <v>42</v>
      </c>
      <c r="B833" s="19" t="s">
        <v>43</v>
      </c>
      <c r="C833" s="20">
        <v>1.38</v>
      </c>
      <c r="D833" s="19" t="s">
        <v>46</v>
      </c>
      <c r="E833" s="21">
        <v>40844</v>
      </c>
    </row>
    <row r="834" spans="1:5">
      <c r="A834" s="19" t="s">
        <v>42</v>
      </c>
      <c r="B834" s="19" t="s">
        <v>43</v>
      </c>
      <c r="C834" s="20">
        <v>2.8</v>
      </c>
      <c r="D834" s="19" t="s">
        <v>46</v>
      </c>
      <c r="E834" s="21">
        <v>40848</v>
      </c>
    </row>
    <row r="835" spans="1:5">
      <c r="A835" s="19" t="s">
        <v>42</v>
      </c>
      <c r="B835" s="19" t="s">
        <v>43</v>
      </c>
      <c r="C835" s="20">
        <v>2.2200000000000002</v>
      </c>
      <c r="D835" s="19" t="s">
        <v>46</v>
      </c>
      <c r="E835" s="21">
        <v>40849</v>
      </c>
    </row>
    <row r="836" spans="1:5">
      <c r="A836" s="19" t="s">
        <v>42</v>
      </c>
      <c r="B836" s="19" t="s">
        <v>43</v>
      </c>
      <c r="C836" s="20">
        <v>8.14</v>
      </c>
      <c r="D836" s="19" t="s">
        <v>46</v>
      </c>
      <c r="E836" s="21">
        <v>40850</v>
      </c>
    </row>
    <row r="837" spans="1:5">
      <c r="A837" s="19" t="s">
        <v>42</v>
      </c>
      <c r="B837" s="19" t="s">
        <v>43</v>
      </c>
      <c r="C837" s="20">
        <v>2.16</v>
      </c>
      <c r="D837" s="19" t="s">
        <v>46</v>
      </c>
      <c r="E837" s="21">
        <v>40851</v>
      </c>
    </row>
    <row r="838" spans="1:5">
      <c r="A838" s="19" t="s">
        <v>42</v>
      </c>
      <c r="B838" s="19" t="s">
        <v>43</v>
      </c>
      <c r="C838" s="20">
        <v>3.45</v>
      </c>
      <c r="D838" s="19" t="s">
        <v>57</v>
      </c>
      <c r="E838" s="21">
        <v>40851</v>
      </c>
    </row>
    <row r="839" spans="1:5">
      <c r="A839" s="19" t="s">
        <v>42</v>
      </c>
      <c r="B839" s="19" t="s">
        <v>43</v>
      </c>
      <c r="C839" s="20">
        <v>3.8</v>
      </c>
      <c r="D839" s="19" t="s">
        <v>51</v>
      </c>
      <c r="E839" s="21">
        <v>40854</v>
      </c>
    </row>
    <row r="840" spans="1:5">
      <c r="A840" s="19" t="s">
        <v>42</v>
      </c>
      <c r="B840" s="19" t="s">
        <v>43</v>
      </c>
      <c r="C840" s="20">
        <v>1.41</v>
      </c>
      <c r="D840" s="19" t="s">
        <v>46</v>
      </c>
      <c r="E840" s="21">
        <v>40855</v>
      </c>
    </row>
    <row r="841" spans="1:5">
      <c r="A841" s="19" t="s">
        <v>42</v>
      </c>
      <c r="B841" s="19" t="s">
        <v>43</v>
      </c>
      <c r="C841" s="20">
        <v>1.41</v>
      </c>
      <c r="D841" s="19" t="s">
        <v>46</v>
      </c>
      <c r="E841" s="21">
        <v>40855</v>
      </c>
    </row>
    <row r="842" spans="1:5">
      <c r="A842" s="19" t="s">
        <v>42</v>
      </c>
      <c r="B842" s="19" t="s">
        <v>43</v>
      </c>
      <c r="C842" s="20">
        <v>1.41</v>
      </c>
      <c r="D842" s="19" t="s">
        <v>46</v>
      </c>
      <c r="E842" s="21">
        <v>40855</v>
      </c>
    </row>
    <row r="843" spans="1:5">
      <c r="A843" s="19" t="s">
        <v>42</v>
      </c>
      <c r="B843" s="19" t="s">
        <v>43</v>
      </c>
      <c r="C843" s="20">
        <v>1.41</v>
      </c>
      <c r="D843" s="19" t="s">
        <v>46</v>
      </c>
      <c r="E843" s="21">
        <v>40855</v>
      </c>
    </row>
    <row r="844" spans="1:5">
      <c r="A844" s="19" t="s">
        <v>42</v>
      </c>
      <c r="B844" s="19" t="s">
        <v>43</v>
      </c>
      <c r="C844" s="20">
        <v>1.41</v>
      </c>
      <c r="D844" s="19" t="s">
        <v>46</v>
      </c>
      <c r="E844" s="21">
        <v>40855</v>
      </c>
    </row>
    <row r="845" spans="1:5">
      <c r="A845" s="19" t="s">
        <v>42</v>
      </c>
      <c r="B845" s="19" t="s">
        <v>43</v>
      </c>
      <c r="C845" s="20">
        <v>1.41</v>
      </c>
      <c r="D845" s="19" t="s">
        <v>46</v>
      </c>
      <c r="E845" s="21">
        <v>40855</v>
      </c>
    </row>
    <row r="846" spans="1:5">
      <c r="A846" s="19" t="s">
        <v>42</v>
      </c>
      <c r="B846" s="19" t="s">
        <v>43</v>
      </c>
      <c r="C846" s="20">
        <v>1.41</v>
      </c>
      <c r="D846" s="19" t="s">
        <v>46</v>
      </c>
      <c r="E846" s="21">
        <v>40855</v>
      </c>
    </row>
    <row r="847" spans="1:5">
      <c r="A847" s="19" t="s">
        <v>42</v>
      </c>
      <c r="B847" s="19" t="s">
        <v>43</v>
      </c>
      <c r="C847" s="20">
        <v>3.5</v>
      </c>
      <c r="D847" s="19" t="s">
        <v>46</v>
      </c>
      <c r="E847" s="21">
        <v>40855</v>
      </c>
    </row>
    <row r="848" spans="1:5">
      <c r="A848" s="19" t="s">
        <v>42</v>
      </c>
      <c r="B848" s="19" t="s">
        <v>43</v>
      </c>
      <c r="C848" s="20">
        <v>1.41</v>
      </c>
      <c r="D848" s="19" t="s">
        <v>46</v>
      </c>
      <c r="E848" s="21">
        <v>40855</v>
      </c>
    </row>
    <row r="849" spans="1:5">
      <c r="A849" s="19" t="s">
        <v>42</v>
      </c>
      <c r="B849" s="19" t="s">
        <v>43</v>
      </c>
      <c r="C849" s="20">
        <v>3</v>
      </c>
      <c r="D849" s="19" t="s">
        <v>47</v>
      </c>
      <c r="E849" s="21">
        <v>40857</v>
      </c>
    </row>
    <row r="850" spans="1:5">
      <c r="A850" s="19" t="s">
        <v>42</v>
      </c>
      <c r="B850" s="19" t="s">
        <v>43</v>
      </c>
      <c r="C850" s="20">
        <v>2.5</v>
      </c>
      <c r="D850" s="19" t="s">
        <v>47</v>
      </c>
      <c r="E850" s="21">
        <v>40857</v>
      </c>
    </row>
    <row r="851" spans="1:5">
      <c r="A851" s="19" t="s">
        <v>42</v>
      </c>
      <c r="B851" s="19" t="s">
        <v>43</v>
      </c>
      <c r="C851" s="20">
        <v>2</v>
      </c>
      <c r="D851" s="19" t="s">
        <v>61</v>
      </c>
      <c r="E851" s="21">
        <v>40858</v>
      </c>
    </row>
    <row r="852" spans="1:5">
      <c r="A852" s="19" t="s">
        <v>42</v>
      </c>
      <c r="B852" s="19" t="s">
        <v>43</v>
      </c>
      <c r="C852" s="20">
        <v>1.68</v>
      </c>
      <c r="D852" s="19" t="s">
        <v>46</v>
      </c>
      <c r="E852" s="21">
        <v>40858</v>
      </c>
    </row>
    <row r="853" spans="1:5">
      <c r="A853" s="19" t="s">
        <v>42</v>
      </c>
      <c r="B853" s="19" t="s">
        <v>43</v>
      </c>
      <c r="C853" s="20">
        <v>3.68</v>
      </c>
      <c r="D853" s="19" t="s">
        <v>57</v>
      </c>
      <c r="E853" s="21">
        <v>40858</v>
      </c>
    </row>
    <row r="854" spans="1:5">
      <c r="A854" s="19" t="s">
        <v>42</v>
      </c>
      <c r="B854" s="19" t="s">
        <v>43</v>
      </c>
      <c r="C854" s="20">
        <v>1.84</v>
      </c>
      <c r="D854" s="19" t="s">
        <v>67</v>
      </c>
      <c r="E854" s="21">
        <v>40862</v>
      </c>
    </row>
    <row r="855" spans="1:5">
      <c r="A855" s="19" t="s">
        <v>42</v>
      </c>
      <c r="B855" s="19" t="s">
        <v>43</v>
      </c>
      <c r="C855" s="20">
        <v>4.7</v>
      </c>
      <c r="D855" s="19" t="s">
        <v>46</v>
      </c>
      <c r="E855" s="21">
        <v>40862</v>
      </c>
    </row>
    <row r="856" spans="1:5">
      <c r="A856" s="19" t="s">
        <v>42</v>
      </c>
      <c r="B856" s="19" t="s">
        <v>43</v>
      </c>
      <c r="C856" s="20">
        <v>3.6</v>
      </c>
      <c r="D856" s="19" t="s">
        <v>57</v>
      </c>
      <c r="E856" s="21">
        <v>40862</v>
      </c>
    </row>
    <row r="857" spans="1:5">
      <c r="A857" s="19" t="s">
        <v>42</v>
      </c>
      <c r="B857" s="19" t="s">
        <v>43</v>
      </c>
      <c r="C857" s="20">
        <v>8</v>
      </c>
      <c r="D857" s="19" t="s">
        <v>60</v>
      </c>
      <c r="E857" s="21">
        <v>40864</v>
      </c>
    </row>
    <row r="858" spans="1:5">
      <c r="A858" s="19" t="s">
        <v>42</v>
      </c>
      <c r="B858" s="19" t="s">
        <v>43</v>
      </c>
      <c r="C858" s="20">
        <v>1.86</v>
      </c>
      <c r="D858" s="19" t="s">
        <v>44</v>
      </c>
      <c r="E858" s="21">
        <v>40866</v>
      </c>
    </row>
    <row r="859" spans="1:5">
      <c r="A859" s="19" t="s">
        <v>42</v>
      </c>
      <c r="B859" s="19" t="s">
        <v>43</v>
      </c>
      <c r="C859" s="20">
        <v>4.0999999999999996</v>
      </c>
      <c r="D859" s="19" t="s">
        <v>46</v>
      </c>
      <c r="E859" s="21">
        <v>40868</v>
      </c>
    </row>
    <row r="860" spans="1:5">
      <c r="A860" s="19" t="s">
        <v>42</v>
      </c>
      <c r="B860" s="19" t="s">
        <v>43</v>
      </c>
      <c r="C860" s="20">
        <v>1.41</v>
      </c>
      <c r="D860" s="19" t="s">
        <v>46</v>
      </c>
      <c r="E860" s="21">
        <v>40868</v>
      </c>
    </row>
    <row r="861" spans="1:5">
      <c r="A861" s="19" t="s">
        <v>42</v>
      </c>
      <c r="B861" s="19" t="s">
        <v>43</v>
      </c>
      <c r="C861" s="20">
        <v>1.41</v>
      </c>
      <c r="D861" s="19" t="s">
        <v>46</v>
      </c>
      <c r="E861" s="21">
        <v>40868</v>
      </c>
    </row>
    <row r="862" spans="1:5">
      <c r="A862" s="19" t="s">
        <v>42</v>
      </c>
      <c r="B862" s="19" t="s">
        <v>43</v>
      </c>
      <c r="C862" s="20">
        <v>1.41</v>
      </c>
      <c r="D862" s="19" t="s">
        <v>46</v>
      </c>
      <c r="E862" s="21">
        <v>40868</v>
      </c>
    </row>
    <row r="863" spans="1:5">
      <c r="A863" s="19" t="s">
        <v>42</v>
      </c>
      <c r="B863" s="19" t="s">
        <v>43</v>
      </c>
      <c r="C863" s="20">
        <v>1.41</v>
      </c>
      <c r="D863" s="19" t="s">
        <v>46</v>
      </c>
      <c r="E863" s="21">
        <v>40868</v>
      </c>
    </row>
    <row r="864" spans="1:5">
      <c r="A864" s="19" t="s">
        <v>42</v>
      </c>
      <c r="B864" s="19" t="s">
        <v>43</v>
      </c>
      <c r="C864" s="20">
        <v>1.41</v>
      </c>
      <c r="D864" s="19" t="s">
        <v>46</v>
      </c>
      <c r="E864" s="21">
        <v>40868</v>
      </c>
    </row>
    <row r="865" spans="1:5">
      <c r="A865" s="19" t="s">
        <v>42</v>
      </c>
      <c r="B865" s="19" t="s">
        <v>43</v>
      </c>
      <c r="C865" s="20">
        <v>1.41</v>
      </c>
      <c r="D865" s="19" t="s">
        <v>46</v>
      </c>
      <c r="E865" s="21">
        <v>40868</v>
      </c>
    </row>
    <row r="866" spans="1:5">
      <c r="A866" s="19" t="s">
        <v>42</v>
      </c>
      <c r="B866" s="19" t="s">
        <v>43</v>
      </c>
      <c r="C866" s="20">
        <v>1.41</v>
      </c>
      <c r="D866" s="19" t="s">
        <v>46</v>
      </c>
      <c r="E866" s="21">
        <v>40868</v>
      </c>
    </row>
    <row r="867" spans="1:5">
      <c r="A867" s="19" t="s">
        <v>42</v>
      </c>
      <c r="B867" s="19" t="s">
        <v>43</v>
      </c>
      <c r="C867" s="20">
        <v>1.41</v>
      </c>
      <c r="D867" s="19" t="s">
        <v>46</v>
      </c>
      <c r="E867" s="21">
        <v>40868</v>
      </c>
    </row>
    <row r="868" spans="1:5">
      <c r="A868" s="19" t="s">
        <v>42</v>
      </c>
      <c r="B868" s="19" t="s">
        <v>43</v>
      </c>
      <c r="C868" s="20">
        <v>4.32</v>
      </c>
      <c r="D868" s="19" t="s">
        <v>46</v>
      </c>
      <c r="E868" s="21">
        <v>40869</v>
      </c>
    </row>
    <row r="869" spans="1:5">
      <c r="A869" s="19" t="s">
        <v>42</v>
      </c>
      <c r="B869" s="19" t="s">
        <v>43</v>
      </c>
      <c r="C869" s="20">
        <v>3</v>
      </c>
      <c r="D869" s="19" t="s">
        <v>58</v>
      </c>
      <c r="E869" s="21">
        <v>40876</v>
      </c>
    </row>
    <row r="870" spans="1:5">
      <c r="A870" s="19" t="s">
        <v>42</v>
      </c>
      <c r="B870" s="19" t="s">
        <v>43</v>
      </c>
      <c r="C870" s="20">
        <v>14</v>
      </c>
      <c r="D870" s="19" t="s">
        <v>63</v>
      </c>
      <c r="E870" s="21">
        <v>40876</v>
      </c>
    </row>
    <row r="871" spans="1:5">
      <c r="A871" s="19" t="s">
        <v>42</v>
      </c>
      <c r="B871" s="19" t="s">
        <v>48</v>
      </c>
      <c r="C871" s="20">
        <v>2.4</v>
      </c>
      <c r="D871" s="19" t="s">
        <v>47</v>
      </c>
      <c r="E871" s="21">
        <v>40878</v>
      </c>
    </row>
    <row r="872" spans="1:5">
      <c r="A872" s="19" t="s">
        <v>42</v>
      </c>
      <c r="B872" s="19" t="s">
        <v>43</v>
      </c>
      <c r="C872" s="20">
        <v>4</v>
      </c>
      <c r="D872" s="19" t="s">
        <v>47</v>
      </c>
      <c r="E872" s="21">
        <v>40878</v>
      </c>
    </row>
    <row r="873" spans="1:5">
      <c r="A873" s="19" t="s">
        <v>42</v>
      </c>
      <c r="B873" s="19" t="s">
        <v>43</v>
      </c>
      <c r="C873" s="20">
        <v>1.41</v>
      </c>
      <c r="D873" s="19" t="s">
        <v>46</v>
      </c>
      <c r="E873" s="21">
        <v>40879</v>
      </c>
    </row>
    <row r="874" spans="1:5">
      <c r="A874" s="19" t="s">
        <v>42</v>
      </c>
      <c r="B874" s="19" t="s">
        <v>43</v>
      </c>
      <c r="C874" s="20">
        <v>1.41</v>
      </c>
      <c r="D874" s="19" t="s">
        <v>46</v>
      </c>
      <c r="E874" s="21">
        <v>40879</v>
      </c>
    </row>
    <row r="875" spans="1:5">
      <c r="A875" s="19" t="s">
        <v>42</v>
      </c>
      <c r="B875" s="19" t="s">
        <v>43</v>
      </c>
      <c r="C875" s="20">
        <v>1.41</v>
      </c>
      <c r="D875" s="19" t="s">
        <v>46</v>
      </c>
      <c r="E875" s="21">
        <v>40879</v>
      </c>
    </row>
    <row r="876" spans="1:5">
      <c r="A876" s="19" t="s">
        <v>42</v>
      </c>
      <c r="B876" s="19" t="s">
        <v>43</v>
      </c>
      <c r="C876" s="20">
        <v>4.05</v>
      </c>
      <c r="D876" s="19" t="s">
        <v>46</v>
      </c>
      <c r="E876" s="21">
        <v>40879</v>
      </c>
    </row>
    <row r="877" spans="1:5">
      <c r="A877" s="19" t="s">
        <v>42</v>
      </c>
      <c r="B877" s="19" t="s">
        <v>43</v>
      </c>
      <c r="C877" s="20">
        <v>1.41</v>
      </c>
      <c r="D877" s="19" t="s">
        <v>46</v>
      </c>
      <c r="E877" s="21">
        <v>40879</v>
      </c>
    </row>
    <row r="878" spans="1:5">
      <c r="A878" s="19" t="s">
        <v>42</v>
      </c>
      <c r="B878" s="19" t="s">
        <v>43</v>
      </c>
      <c r="C878" s="20">
        <v>1.41</v>
      </c>
      <c r="D878" s="19" t="s">
        <v>46</v>
      </c>
      <c r="E878" s="21">
        <v>40879</v>
      </c>
    </row>
    <row r="879" spans="1:5">
      <c r="A879" s="19" t="s">
        <v>42</v>
      </c>
      <c r="B879" s="19" t="s">
        <v>43</v>
      </c>
      <c r="C879" s="20">
        <v>1.41</v>
      </c>
      <c r="D879" s="19" t="s">
        <v>46</v>
      </c>
      <c r="E879" s="21">
        <v>40879</v>
      </c>
    </row>
    <row r="880" spans="1:5">
      <c r="A880" s="19" t="s">
        <v>42</v>
      </c>
      <c r="B880" s="19" t="s">
        <v>43</v>
      </c>
      <c r="C880" s="20">
        <v>5.85</v>
      </c>
      <c r="D880" s="19" t="s">
        <v>46</v>
      </c>
      <c r="E880" s="21">
        <v>40883</v>
      </c>
    </row>
    <row r="881" spans="1:5">
      <c r="A881" s="19" t="s">
        <v>42</v>
      </c>
      <c r="B881" s="19" t="s">
        <v>43</v>
      </c>
      <c r="C881" s="20">
        <v>5.28</v>
      </c>
      <c r="D881" s="19" t="s">
        <v>47</v>
      </c>
      <c r="E881" s="21">
        <v>40884</v>
      </c>
    </row>
    <row r="882" spans="1:5">
      <c r="A882" s="19" t="s">
        <v>42</v>
      </c>
      <c r="B882" s="19" t="s">
        <v>43</v>
      </c>
      <c r="C882" s="20">
        <v>3.36</v>
      </c>
      <c r="D882" s="19" t="s">
        <v>46</v>
      </c>
      <c r="E882" s="21">
        <v>40884</v>
      </c>
    </row>
    <row r="883" spans="1:5">
      <c r="A883" s="19" t="s">
        <v>42</v>
      </c>
      <c r="B883" s="19" t="s">
        <v>43</v>
      </c>
      <c r="C883" s="20">
        <v>4.47</v>
      </c>
      <c r="D883" s="19" t="s">
        <v>47</v>
      </c>
      <c r="E883" s="21">
        <v>40884</v>
      </c>
    </row>
    <row r="884" spans="1:5">
      <c r="A884" s="19" t="s">
        <v>42</v>
      </c>
      <c r="B884" s="19" t="s">
        <v>43</v>
      </c>
      <c r="C884" s="20">
        <v>5.0999999999999996</v>
      </c>
      <c r="D884" s="19" t="s">
        <v>51</v>
      </c>
      <c r="E884" s="21">
        <v>40885</v>
      </c>
    </row>
    <row r="885" spans="1:5">
      <c r="A885" s="19" t="s">
        <v>42</v>
      </c>
      <c r="B885" s="19" t="s">
        <v>43</v>
      </c>
      <c r="C885" s="20">
        <v>1.95</v>
      </c>
      <c r="D885" s="19" t="s">
        <v>46</v>
      </c>
      <c r="E885" s="21">
        <v>40885</v>
      </c>
    </row>
    <row r="886" spans="1:5">
      <c r="A886" s="19" t="s">
        <v>42</v>
      </c>
      <c r="B886" s="19" t="s">
        <v>43</v>
      </c>
      <c r="C886" s="20">
        <v>3</v>
      </c>
      <c r="D886" s="19" t="s">
        <v>46</v>
      </c>
      <c r="E886" s="21">
        <v>40885</v>
      </c>
    </row>
    <row r="887" spans="1:5">
      <c r="A887" s="19" t="s">
        <v>42</v>
      </c>
      <c r="B887" s="19" t="s">
        <v>48</v>
      </c>
      <c r="C887" s="20">
        <v>2.4</v>
      </c>
      <c r="D887" s="19" t="s">
        <v>47</v>
      </c>
      <c r="E887" s="21">
        <v>40885</v>
      </c>
    </row>
    <row r="888" spans="1:5">
      <c r="A888" s="19" t="s">
        <v>42</v>
      </c>
      <c r="B888" s="19" t="s">
        <v>43</v>
      </c>
      <c r="C888" s="20">
        <v>1.41</v>
      </c>
      <c r="D888" s="19" t="s">
        <v>46</v>
      </c>
      <c r="E888" s="21">
        <v>40885</v>
      </c>
    </row>
    <row r="889" spans="1:5">
      <c r="A889" s="19" t="s">
        <v>42</v>
      </c>
      <c r="B889" s="19" t="s">
        <v>43</v>
      </c>
      <c r="C889" s="20">
        <v>1.41</v>
      </c>
      <c r="D889" s="19" t="s">
        <v>46</v>
      </c>
      <c r="E889" s="21">
        <v>40886</v>
      </c>
    </row>
    <row r="890" spans="1:5">
      <c r="A890" s="19" t="s">
        <v>42</v>
      </c>
      <c r="B890" s="19" t="s">
        <v>43</v>
      </c>
      <c r="C890" s="20">
        <v>2.7</v>
      </c>
      <c r="D890" s="19" t="s">
        <v>51</v>
      </c>
      <c r="E890" s="21">
        <v>40886</v>
      </c>
    </row>
    <row r="891" spans="1:5">
      <c r="A891" s="19" t="s">
        <v>42</v>
      </c>
      <c r="B891" s="19" t="s">
        <v>43</v>
      </c>
      <c r="C891" s="20">
        <v>1.41</v>
      </c>
      <c r="D891" s="19" t="s">
        <v>46</v>
      </c>
      <c r="E891" s="21">
        <v>40886</v>
      </c>
    </row>
    <row r="892" spans="1:5">
      <c r="A892" s="19" t="s">
        <v>42</v>
      </c>
      <c r="B892" s="19" t="s">
        <v>43</v>
      </c>
      <c r="C892" s="20">
        <v>1.92</v>
      </c>
      <c r="D892" s="19" t="s">
        <v>46</v>
      </c>
      <c r="E892" s="21">
        <v>40889</v>
      </c>
    </row>
    <row r="893" spans="1:5">
      <c r="A893" s="19" t="s">
        <v>42</v>
      </c>
      <c r="B893" s="19" t="s">
        <v>43</v>
      </c>
      <c r="C893" s="20">
        <v>2.8</v>
      </c>
      <c r="D893" s="19" t="s">
        <v>46</v>
      </c>
      <c r="E893" s="21">
        <v>40889</v>
      </c>
    </row>
    <row r="894" spans="1:5">
      <c r="A894" s="19" t="s">
        <v>42</v>
      </c>
      <c r="B894" s="19" t="s">
        <v>43</v>
      </c>
      <c r="C894" s="20">
        <v>4.2</v>
      </c>
      <c r="D894" s="19" t="s">
        <v>57</v>
      </c>
      <c r="E894" s="21">
        <v>40892</v>
      </c>
    </row>
    <row r="895" spans="1:5">
      <c r="A895" s="19" t="s">
        <v>42</v>
      </c>
      <c r="B895" s="19" t="s">
        <v>43</v>
      </c>
      <c r="C895" s="20">
        <v>3</v>
      </c>
      <c r="D895" s="19" t="s">
        <v>47</v>
      </c>
      <c r="E895" s="21">
        <v>40892</v>
      </c>
    </row>
    <row r="896" spans="1:5">
      <c r="A896" s="19" t="s">
        <v>42</v>
      </c>
      <c r="B896" s="19" t="s">
        <v>43</v>
      </c>
      <c r="C896" s="20">
        <v>3.29</v>
      </c>
      <c r="D896" s="19" t="s">
        <v>46</v>
      </c>
      <c r="E896" s="21">
        <v>40892</v>
      </c>
    </row>
    <row r="897" spans="1:5">
      <c r="A897" s="19" t="s">
        <v>42</v>
      </c>
      <c r="B897" s="19" t="s">
        <v>43</v>
      </c>
      <c r="C897" s="20">
        <v>7.2</v>
      </c>
      <c r="D897" s="19" t="s">
        <v>46</v>
      </c>
      <c r="E897" s="21">
        <v>40892</v>
      </c>
    </row>
    <row r="898" spans="1:5">
      <c r="A898" s="19" t="s">
        <v>42</v>
      </c>
      <c r="B898" s="19" t="s">
        <v>43</v>
      </c>
      <c r="C898" s="20">
        <v>3.04</v>
      </c>
      <c r="D898" s="19" t="s">
        <v>60</v>
      </c>
      <c r="E898" s="21">
        <v>40892</v>
      </c>
    </row>
    <row r="899" spans="1:5">
      <c r="A899" s="19" t="s">
        <v>42</v>
      </c>
      <c r="B899" s="19" t="s">
        <v>43</v>
      </c>
      <c r="C899" s="20">
        <v>6.9</v>
      </c>
      <c r="D899" s="19" t="s">
        <v>46</v>
      </c>
      <c r="E899" s="21">
        <v>40893</v>
      </c>
    </row>
    <row r="900" spans="1:5">
      <c r="A900" s="19" t="s">
        <v>42</v>
      </c>
      <c r="B900" s="19" t="s">
        <v>43</v>
      </c>
      <c r="C900" s="20">
        <v>1.41</v>
      </c>
      <c r="D900" s="19" t="s">
        <v>46</v>
      </c>
      <c r="E900" s="21">
        <v>40896</v>
      </c>
    </row>
    <row r="901" spans="1:5">
      <c r="A901" s="19" t="s">
        <v>42</v>
      </c>
      <c r="B901" s="19" t="s">
        <v>43</v>
      </c>
      <c r="C901" s="20">
        <v>1.41</v>
      </c>
      <c r="D901" s="19" t="s">
        <v>46</v>
      </c>
      <c r="E901" s="21">
        <v>40896</v>
      </c>
    </row>
    <row r="902" spans="1:5">
      <c r="A902" s="19" t="s">
        <v>42</v>
      </c>
      <c r="B902" s="19" t="s">
        <v>43</v>
      </c>
      <c r="C902" s="20">
        <v>1.41</v>
      </c>
      <c r="D902" s="19" t="s">
        <v>46</v>
      </c>
      <c r="E902" s="21">
        <v>40896</v>
      </c>
    </row>
    <row r="903" spans="1:5">
      <c r="A903" s="19" t="s">
        <v>42</v>
      </c>
      <c r="B903" s="19" t="s">
        <v>43</v>
      </c>
      <c r="C903" s="20">
        <v>1.41</v>
      </c>
      <c r="D903" s="19" t="s">
        <v>46</v>
      </c>
      <c r="E903" s="21">
        <v>40896</v>
      </c>
    </row>
    <row r="904" spans="1:5">
      <c r="A904" s="19" t="s">
        <v>42</v>
      </c>
      <c r="B904" s="19" t="s">
        <v>43</v>
      </c>
      <c r="C904" s="20">
        <v>1.41</v>
      </c>
      <c r="D904" s="19" t="s">
        <v>46</v>
      </c>
      <c r="E904" s="21">
        <v>40896</v>
      </c>
    </row>
    <row r="905" spans="1:5">
      <c r="A905" s="19" t="s">
        <v>42</v>
      </c>
      <c r="B905" s="19" t="s">
        <v>43</v>
      </c>
      <c r="C905" s="20">
        <v>1.41</v>
      </c>
      <c r="D905" s="19" t="s">
        <v>46</v>
      </c>
      <c r="E905" s="21">
        <v>40896</v>
      </c>
    </row>
    <row r="906" spans="1:5">
      <c r="A906" s="19" t="s">
        <v>42</v>
      </c>
      <c r="B906" s="19" t="s">
        <v>43</v>
      </c>
      <c r="C906" s="20">
        <v>1.41</v>
      </c>
      <c r="D906" s="19" t="s">
        <v>46</v>
      </c>
      <c r="E906" s="21">
        <v>40896</v>
      </c>
    </row>
    <row r="907" spans="1:5">
      <c r="A907" s="19" t="s">
        <v>42</v>
      </c>
      <c r="B907" s="19" t="s">
        <v>43</v>
      </c>
      <c r="C907" s="20">
        <v>1.41</v>
      </c>
      <c r="D907" s="19" t="s">
        <v>46</v>
      </c>
      <c r="E907" s="21">
        <v>40896</v>
      </c>
    </row>
    <row r="908" spans="1:5">
      <c r="A908" s="19" t="s">
        <v>42</v>
      </c>
      <c r="B908" s="19" t="s">
        <v>43</v>
      </c>
      <c r="C908" s="20">
        <v>2.2999999999999998</v>
      </c>
      <c r="D908" s="19" t="s">
        <v>61</v>
      </c>
      <c r="E908" s="21">
        <v>40897</v>
      </c>
    </row>
    <row r="909" spans="1:5">
      <c r="A909" s="19" t="s">
        <v>42</v>
      </c>
      <c r="B909" s="19" t="s">
        <v>43</v>
      </c>
      <c r="C909" s="20">
        <v>5.9</v>
      </c>
      <c r="D909" s="19" t="s">
        <v>46</v>
      </c>
      <c r="E909" s="21">
        <v>40897</v>
      </c>
    </row>
    <row r="910" spans="1:5">
      <c r="A910" s="19" t="s">
        <v>42</v>
      </c>
      <c r="B910" s="19" t="s">
        <v>43</v>
      </c>
      <c r="C910" s="20">
        <v>3.65</v>
      </c>
      <c r="D910" s="19" t="s">
        <v>60</v>
      </c>
      <c r="E910" s="21">
        <v>40897</v>
      </c>
    </row>
    <row r="911" spans="1:5">
      <c r="A911" s="19" t="s">
        <v>42</v>
      </c>
      <c r="B911" s="19" t="s">
        <v>43</v>
      </c>
      <c r="C911" s="20">
        <v>4</v>
      </c>
      <c r="D911" s="19" t="s">
        <v>46</v>
      </c>
      <c r="E911" s="21">
        <v>40898</v>
      </c>
    </row>
    <row r="912" spans="1:5">
      <c r="A912" s="19" t="s">
        <v>42</v>
      </c>
      <c r="B912" s="19" t="s">
        <v>43</v>
      </c>
      <c r="C912" s="20">
        <v>4.0999999999999996</v>
      </c>
      <c r="D912" s="19" t="s">
        <v>51</v>
      </c>
      <c r="E912" s="21">
        <v>40898</v>
      </c>
    </row>
    <row r="913" spans="1:5">
      <c r="A913" s="19" t="s">
        <v>42</v>
      </c>
      <c r="B913" s="19" t="s">
        <v>43</v>
      </c>
      <c r="C913" s="20">
        <v>1.41</v>
      </c>
      <c r="D913" s="19" t="s">
        <v>46</v>
      </c>
      <c r="E913" s="21">
        <v>40899</v>
      </c>
    </row>
    <row r="914" spans="1:5">
      <c r="A914" s="19" t="s">
        <v>42</v>
      </c>
      <c r="B914" s="19" t="s">
        <v>43</v>
      </c>
      <c r="C914" s="20">
        <v>4</v>
      </c>
      <c r="D914" s="19" t="s">
        <v>46</v>
      </c>
      <c r="E914" s="21">
        <v>40900</v>
      </c>
    </row>
    <row r="915" spans="1:5">
      <c r="A915" s="19" t="s">
        <v>42</v>
      </c>
      <c r="B915" s="19" t="s">
        <v>43</v>
      </c>
      <c r="C915" s="20">
        <v>4.5</v>
      </c>
      <c r="D915" s="19" t="s">
        <v>46</v>
      </c>
      <c r="E915" s="21">
        <v>40900</v>
      </c>
    </row>
    <row r="916" spans="1:5">
      <c r="A916" s="19" t="s">
        <v>42</v>
      </c>
      <c r="B916" s="19" t="s">
        <v>43</v>
      </c>
      <c r="C916" s="20">
        <v>6.78</v>
      </c>
      <c r="D916" s="19" t="s">
        <v>46</v>
      </c>
      <c r="E916" s="21">
        <v>40900</v>
      </c>
    </row>
    <row r="917" spans="1:5">
      <c r="A917" s="19" t="s">
        <v>42</v>
      </c>
      <c r="B917" s="19" t="s">
        <v>43</v>
      </c>
      <c r="C917" s="20">
        <v>1.41</v>
      </c>
      <c r="D917" s="19" t="s">
        <v>46</v>
      </c>
      <c r="E917" s="21">
        <v>40906</v>
      </c>
    </row>
    <row r="918" spans="1:5">
      <c r="A918" s="19" t="s">
        <v>42</v>
      </c>
      <c r="B918" s="19" t="s">
        <v>43</v>
      </c>
      <c r="C918" s="20">
        <v>2.2000000000000002</v>
      </c>
      <c r="D918" s="19" t="s">
        <v>46</v>
      </c>
      <c r="E918" s="21">
        <v>40906</v>
      </c>
    </row>
    <row r="919" spans="1:5">
      <c r="A919" s="19" t="s">
        <v>42</v>
      </c>
      <c r="B919" s="19" t="s">
        <v>43</v>
      </c>
      <c r="C919" s="20">
        <v>1.41</v>
      </c>
      <c r="D919" s="19" t="s">
        <v>46</v>
      </c>
      <c r="E919" s="21">
        <v>40906</v>
      </c>
    </row>
    <row r="920" spans="1:5">
      <c r="A920" s="19" t="s">
        <v>42</v>
      </c>
      <c r="B920" s="19" t="s">
        <v>43</v>
      </c>
      <c r="C920" s="20">
        <v>1.41</v>
      </c>
      <c r="D920" s="19" t="s">
        <v>46</v>
      </c>
      <c r="E920" s="21">
        <v>40906</v>
      </c>
    </row>
    <row r="921" spans="1:5">
      <c r="A921" s="19" t="s">
        <v>42</v>
      </c>
      <c r="B921" s="19" t="s">
        <v>43</v>
      </c>
      <c r="C921" s="20">
        <v>1.41</v>
      </c>
      <c r="D921" s="19" t="s">
        <v>46</v>
      </c>
      <c r="E921" s="21">
        <v>40906</v>
      </c>
    </row>
    <row r="922" spans="1:5">
      <c r="A922" s="19" t="s">
        <v>42</v>
      </c>
      <c r="B922" s="19" t="s">
        <v>43</v>
      </c>
      <c r="C922" s="20">
        <v>8.4600000000000009</v>
      </c>
      <c r="D922" s="19" t="s">
        <v>44</v>
      </c>
      <c r="E922" s="21">
        <v>40906</v>
      </c>
    </row>
    <row r="923" spans="1:5">
      <c r="A923" s="19" t="s">
        <v>42</v>
      </c>
      <c r="B923" s="19" t="s">
        <v>43</v>
      </c>
      <c r="C923" s="20">
        <v>1.41</v>
      </c>
      <c r="D923" s="19" t="s">
        <v>46</v>
      </c>
      <c r="E923" s="21">
        <v>40907</v>
      </c>
    </row>
    <row r="924" spans="1:5">
      <c r="A924" s="19" t="s">
        <v>42</v>
      </c>
      <c r="B924" s="19" t="s">
        <v>43</v>
      </c>
      <c r="C924" s="20">
        <v>1.41</v>
      </c>
      <c r="D924" s="19" t="s">
        <v>46</v>
      </c>
      <c r="E924" s="21">
        <v>40907</v>
      </c>
    </row>
    <row r="925" spans="1:5">
      <c r="A925" s="19" t="s">
        <v>42</v>
      </c>
      <c r="B925" s="19" t="s">
        <v>43</v>
      </c>
      <c r="C925" s="20">
        <v>1.41</v>
      </c>
      <c r="D925" s="19" t="s">
        <v>46</v>
      </c>
      <c r="E925" s="21">
        <v>40907</v>
      </c>
    </row>
    <row r="926" spans="1:5">
      <c r="A926" s="19" t="s">
        <v>42</v>
      </c>
      <c r="B926" s="19" t="s">
        <v>43</v>
      </c>
      <c r="C926" s="20">
        <v>1.41</v>
      </c>
      <c r="D926" s="19" t="s">
        <v>46</v>
      </c>
      <c r="E926" s="21">
        <v>40907</v>
      </c>
    </row>
    <row r="927" spans="1:5">
      <c r="A927" s="19" t="s">
        <v>42</v>
      </c>
      <c r="B927" s="19" t="s">
        <v>43</v>
      </c>
      <c r="C927" s="20">
        <v>1.41</v>
      </c>
      <c r="D927" s="19" t="s">
        <v>46</v>
      </c>
      <c r="E927" s="21">
        <v>40907</v>
      </c>
    </row>
    <row r="928" spans="1:5">
      <c r="A928" s="19" t="s">
        <v>42</v>
      </c>
      <c r="B928" s="19" t="s">
        <v>43</v>
      </c>
      <c r="C928" s="20">
        <v>3.12</v>
      </c>
      <c r="D928" s="19" t="s">
        <v>46</v>
      </c>
      <c r="E928" s="21">
        <v>40912</v>
      </c>
    </row>
    <row r="929" spans="1:5">
      <c r="A929" s="19" t="s">
        <v>42</v>
      </c>
      <c r="B929" s="19" t="s">
        <v>43</v>
      </c>
      <c r="C929" s="20">
        <v>3</v>
      </c>
      <c r="D929" s="19" t="s">
        <v>51</v>
      </c>
      <c r="E929" s="21">
        <v>40913</v>
      </c>
    </row>
    <row r="930" spans="1:5">
      <c r="A930" s="19" t="s">
        <v>42</v>
      </c>
      <c r="B930" s="19" t="s">
        <v>43</v>
      </c>
      <c r="C930" s="20">
        <v>3.2</v>
      </c>
      <c r="D930" s="19" t="s">
        <v>46</v>
      </c>
      <c r="E930" s="21">
        <v>40913</v>
      </c>
    </row>
    <row r="931" spans="1:5">
      <c r="A931" s="19" t="s">
        <v>42</v>
      </c>
      <c r="B931" s="19" t="s">
        <v>43</v>
      </c>
      <c r="C931" s="20">
        <v>2.2799999999999998</v>
      </c>
      <c r="D931" s="19" t="s">
        <v>46</v>
      </c>
      <c r="E931" s="21">
        <v>40914</v>
      </c>
    </row>
    <row r="932" spans="1:5">
      <c r="A932" s="19" t="s">
        <v>42</v>
      </c>
      <c r="B932" s="19" t="s">
        <v>43</v>
      </c>
      <c r="C932" s="20">
        <v>4.32</v>
      </c>
      <c r="D932" s="19" t="s">
        <v>47</v>
      </c>
      <c r="E932" s="21">
        <v>40914</v>
      </c>
    </row>
    <row r="933" spans="1:5">
      <c r="A933" s="19" t="s">
        <v>42</v>
      </c>
      <c r="B933" s="19" t="s">
        <v>43</v>
      </c>
      <c r="C933" s="20">
        <v>4.8</v>
      </c>
      <c r="D933" s="19" t="s">
        <v>47</v>
      </c>
      <c r="E933" s="21">
        <v>40914</v>
      </c>
    </row>
    <row r="934" spans="1:5">
      <c r="A934" s="19" t="s">
        <v>42</v>
      </c>
      <c r="B934" s="19" t="s">
        <v>43</v>
      </c>
      <c r="C934" s="20">
        <v>1</v>
      </c>
      <c r="D934" s="19" t="s">
        <v>46</v>
      </c>
      <c r="E934" s="21">
        <v>40914</v>
      </c>
    </row>
    <row r="935" spans="1:5">
      <c r="A935" s="19" t="s">
        <v>42</v>
      </c>
      <c r="B935" s="19" t="s">
        <v>43</v>
      </c>
      <c r="C935" s="20">
        <v>5.2</v>
      </c>
      <c r="D935" s="19" t="s">
        <v>57</v>
      </c>
      <c r="E935" s="21">
        <v>40917</v>
      </c>
    </row>
    <row r="936" spans="1:5">
      <c r="A936" s="19" t="s">
        <v>42</v>
      </c>
      <c r="B936" s="19" t="s">
        <v>43</v>
      </c>
      <c r="C936" s="20">
        <v>4.8</v>
      </c>
      <c r="D936" s="19" t="s">
        <v>67</v>
      </c>
      <c r="E936" s="21">
        <v>40917</v>
      </c>
    </row>
    <row r="937" spans="1:5">
      <c r="A937" s="19" t="s">
        <v>42</v>
      </c>
      <c r="B937" s="19" t="s">
        <v>43</v>
      </c>
      <c r="C937" s="20">
        <v>1.41</v>
      </c>
      <c r="D937" s="19" t="s">
        <v>46</v>
      </c>
      <c r="E937" s="21">
        <v>40917</v>
      </c>
    </row>
    <row r="938" spans="1:5">
      <c r="A938" s="19" t="s">
        <v>42</v>
      </c>
      <c r="B938" s="19" t="s">
        <v>43</v>
      </c>
      <c r="C938" s="20">
        <v>5.17</v>
      </c>
      <c r="D938" s="19" t="s">
        <v>46</v>
      </c>
      <c r="E938" s="21">
        <v>40918</v>
      </c>
    </row>
    <row r="939" spans="1:5">
      <c r="A939" s="19" t="s">
        <v>42</v>
      </c>
      <c r="B939" s="19" t="s">
        <v>43</v>
      </c>
      <c r="C939" s="20">
        <v>1.41</v>
      </c>
      <c r="D939" s="19" t="s">
        <v>46</v>
      </c>
      <c r="E939" s="21">
        <v>40918</v>
      </c>
    </row>
    <row r="940" spans="1:5">
      <c r="A940" s="19" t="s">
        <v>42</v>
      </c>
      <c r="B940" s="19" t="s">
        <v>43</v>
      </c>
      <c r="C940" s="20">
        <v>6</v>
      </c>
      <c r="D940" s="19" t="s">
        <v>46</v>
      </c>
      <c r="E940" s="21">
        <v>40918</v>
      </c>
    </row>
    <row r="941" spans="1:5">
      <c r="A941" s="19" t="s">
        <v>42</v>
      </c>
      <c r="B941" s="19" t="s">
        <v>43</v>
      </c>
      <c r="C941" s="20">
        <v>2.82</v>
      </c>
      <c r="D941" s="19" t="s">
        <v>46</v>
      </c>
      <c r="E941" s="21">
        <v>40918</v>
      </c>
    </row>
    <row r="942" spans="1:5">
      <c r="A942" s="19" t="s">
        <v>42</v>
      </c>
      <c r="B942" s="19" t="s">
        <v>43</v>
      </c>
      <c r="C942" s="20">
        <v>1.41</v>
      </c>
      <c r="D942" s="19" t="s">
        <v>46</v>
      </c>
      <c r="E942" s="21">
        <v>40918</v>
      </c>
    </row>
    <row r="943" spans="1:5">
      <c r="A943" s="19" t="s">
        <v>42</v>
      </c>
      <c r="B943" s="19" t="s">
        <v>43</v>
      </c>
      <c r="C943" s="20">
        <v>1.41</v>
      </c>
      <c r="D943" s="19" t="s">
        <v>46</v>
      </c>
      <c r="E943" s="21">
        <v>40918</v>
      </c>
    </row>
    <row r="944" spans="1:5">
      <c r="A944" s="19" t="s">
        <v>42</v>
      </c>
      <c r="B944" s="19" t="s">
        <v>43</v>
      </c>
      <c r="C944" s="20">
        <v>1.41</v>
      </c>
      <c r="D944" s="19" t="s">
        <v>46</v>
      </c>
      <c r="E944" s="21">
        <v>40918</v>
      </c>
    </row>
    <row r="945" spans="1:5">
      <c r="A945" s="19" t="s">
        <v>42</v>
      </c>
      <c r="B945" s="19" t="s">
        <v>43</v>
      </c>
      <c r="C945" s="20">
        <v>3</v>
      </c>
      <c r="D945" s="19" t="s">
        <v>67</v>
      </c>
      <c r="E945" s="21">
        <v>40918</v>
      </c>
    </row>
    <row r="946" spans="1:5">
      <c r="A946" s="19" t="s">
        <v>42</v>
      </c>
      <c r="B946" s="19" t="s">
        <v>48</v>
      </c>
      <c r="C946" s="20">
        <v>2.4</v>
      </c>
      <c r="D946" s="19" t="s">
        <v>55</v>
      </c>
      <c r="E946" s="21">
        <v>40918</v>
      </c>
    </row>
    <row r="947" spans="1:5">
      <c r="A947" s="19" t="s">
        <v>42</v>
      </c>
      <c r="B947" s="19" t="s">
        <v>43</v>
      </c>
      <c r="C947" s="20">
        <v>1.41</v>
      </c>
      <c r="D947" s="19" t="s">
        <v>46</v>
      </c>
      <c r="E947" s="21">
        <v>40918</v>
      </c>
    </row>
    <row r="948" spans="1:5">
      <c r="A948" s="19" t="s">
        <v>42</v>
      </c>
      <c r="B948" s="19" t="s">
        <v>43</v>
      </c>
      <c r="C948" s="20">
        <v>1.41</v>
      </c>
      <c r="D948" s="19" t="s">
        <v>46</v>
      </c>
      <c r="E948" s="21">
        <v>40918</v>
      </c>
    </row>
    <row r="949" spans="1:5">
      <c r="A949" s="19" t="s">
        <v>42</v>
      </c>
      <c r="B949" s="19" t="s">
        <v>43</v>
      </c>
      <c r="C949" s="20">
        <v>7.2</v>
      </c>
      <c r="D949" s="19" t="s">
        <v>47</v>
      </c>
      <c r="E949" s="21">
        <v>40919</v>
      </c>
    </row>
    <row r="950" spans="1:5">
      <c r="A950" s="19" t="s">
        <v>42</v>
      </c>
      <c r="B950" s="19" t="s">
        <v>43</v>
      </c>
      <c r="C950" s="20">
        <v>6</v>
      </c>
      <c r="D950" s="19" t="s">
        <v>58</v>
      </c>
      <c r="E950" s="21">
        <v>40919</v>
      </c>
    </row>
    <row r="951" spans="1:5">
      <c r="A951" s="19" t="s">
        <v>42</v>
      </c>
      <c r="B951" s="19" t="s">
        <v>43</v>
      </c>
      <c r="C951" s="20">
        <v>6</v>
      </c>
      <c r="D951" s="19" t="s">
        <v>56</v>
      </c>
      <c r="E951" s="21">
        <v>40919</v>
      </c>
    </row>
    <row r="952" spans="1:5">
      <c r="A952" s="19" t="s">
        <v>42</v>
      </c>
      <c r="B952" s="19" t="s">
        <v>43</v>
      </c>
      <c r="C952" s="20">
        <v>4.8</v>
      </c>
      <c r="D952" s="19" t="s">
        <v>46</v>
      </c>
      <c r="E952" s="21">
        <v>40921</v>
      </c>
    </row>
    <row r="953" spans="1:5">
      <c r="A953" s="19" t="s">
        <v>42</v>
      </c>
      <c r="B953" s="19" t="s">
        <v>43</v>
      </c>
      <c r="C953" s="20">
        <v>3.75</v>
      </c>
      <c r="D953" s="19" t="s">
        <v>51</v>
      </c>
      <c r="E953" s="21">
        <v>40926</v>
      </c>
    </row>
    <row r="954" spans="1:5">
      <c r="A954" s="19" t="s">
        <v>42</v>
      </c>
      <c r="B954" s="19" t="s">
        <v>43</v>
      </c>
      <c r="C954" s="20">
        <v>9.18</v>
      </c>
      <c r="D954" s="19" t="s">
        <v>60</v>
      </c>
      <c r="E954" s="21">
        <v>40926</v>
      </c>
    </row>
    <row r="955" spans="1:5">
      <c r="A955" s="19" t="s">
        <v>42</v>
      </c>
      <c r="B955" s="19" t="s">
        <v>43</v>
      </c>
      <c r="C955" s="20">
        <v>3.29</v>
      </c>
      <c r="D955" s="19" t="s">
        <v>46</v>
      </c>
      <c r="E955" s="21">
        <v>40926</v>
      </c>
    </row>
    <row r="956" spans="1:5">
      <c r="A956" s="19" t="s">
        <v>42</v>
      </c>
      <c r="B956" s="19" t="s">
        <v>43</v>
      </c>
      <c r="C956" s="20">
        <v>1.41</v>
      </c>
      <c r="D956" s="19" t="s">
        <v>46</v>
      </c>
      <c r="E956" s="21">
        <v>40928</v>
      </c>
    </row>
    <row r="957" spans="1:5">
      <c r="A957" s="19" t="s">
        <v>42</v>
      </c>
      <c r="B957" s="19" t="s">
        <v>43</v>
      </c>
      <c r="C957" s="20">
        <v>3.12</v>
      </c>
      <c r="D957" s="19" t="s">
        <v>46</v>
      </c>
      <c r="E957" s="21">
        <v>40934</v>
      </c>
    </row>
    <row r="958" spans="1:5">
      <c r="A958" s="19" t="s">
        <v>42</v>
      </c>
      <c r="B958" s="19" t="s">
        <v>43</v>
      </c>
      <c r="C958" s="20">
        <v>1.41</v>
      </c>
      <c r="D958" s="19" t="s">
        <v>46</v>
      </c>
      <c r="E958" s="21">
        <v>40935</v>
      </c>
    </row>
    <row r="959" spans="1:5">
      <c r="A959" s="19" t="s">
        <v>42</v>
      </c>
      <c r="B959" s="19" t="s">
        <v>43</v>
      </c>
      <c r="C959" s="20">
        <v>1.41</v>
      </c>
      <c r="D959" s="19" t="s">
        <v>46</v>
      </c>
      <c r="E959" s="21">
        <v>40938</v>
      </c>
    </row>
    <row r="960" spans="1:5">
      <c r="A960" s="19" t="s">
        <v>42</v>
      </c>
      <c r="B960" s="19" t="s">
        <v>43</v>
      </c>
      <c r="C960" s="20">
        <v>1.41</v>
      </c>
      <c r="D960" s="19" t="s">
        <v>46</v>
      </c>
      <c r="E960" s="21">
        <v>40938</v>
      </c>
    </row>
    <row r="961" spans="1:5">
      <c r="A961" s="19" t="s">
        <v>42</v>
      </c>
      <c r="B961" s="19" t="s">
        <v>43</v>
      </c>
      <c r="C961" s="20">
        <v>1.41</v>
      </c>
      <c r="D961" s="19" t="s">
        <v>46</v>
      </c>
      <c r="E961" s="21">
        <v>40938</v>
      </c>
    </row>
    <row r="962" spans="1:5">
      <c r="A962" s="19" t="s">
        <v>42</v>
      </c>
      <c r="B962" s="19" t="s">
        <v>43</v>
      </c>
      <c r="C962" s="20">
        <v>1.41</v>
      </c>
      <c r="D962" s="19" t="s">
        <v>46</v>
      </c>
      <c r="E962" s="21">
        <v>40938</v>
      </c>
    </row>
    <row r="963" spans="1:5">
      <c r="A963" s="19" t="s">
        <v>42</v>
      </c>
      <c r="B963" s="19" t="s">
        <v>43</v>
      </c>
      <c r="C963" s="20">
        <v>1.41</v>
      </c>
      <c r="D963" s="19" t="s">
        <v>46</v>
      </c>
      <c r="E963" s="21">
        <v>40938</v>
      </c>
    </row>
    <row r="964" spans="1:5">
      <c r="A964" s="19" t="s">
        <v>42</v>
      </c>
      <c r="B964" s="19" t="s">
        <v>43</v>
      </c>
      <c r="C964" s="20">
        <v>1.41</v>
      </c>
      <c r="D964" s="19" t="s">
        <v>46</v>
      </c>
      <c r="E964" s="21">
        <v>40938</v>
      </c>
    </row>
    <row r="965" spans="1:5">
      <c r="A965" s="19" t="s">
        <v>42</v>
      </c>
      <c r="B965" s="19" t="s">
        <v>43</v>
      </c>
      <c r="C965" s="20">
        <v>1.41</v>
      </c>
      <c r="D965" s="19" t="s">
        <v>46</v>
      </c>
      <c r="E965" s="21">
        <v>40938</v>
      </c>
    </row>
    <row r="966" spans="1:5">
      <c r="A966" s="19" t="s">
        <v>42</v>
      </c>
      <c r="B966" s="19" t="s">
        <v>43</v>
      </c>
      <c r="C966" s="20">
        <v>1.41</v>
      </c>
      <c r="D966" s="19" t="s">
        <v>46</v>
      </c>
      <c r="E966" s="21">
        <v>40938</v>
      </c>
    </row>
    <row r="967" spans="1:5">
      <c r="A967" s="19" t="s">
        <v>42</v>
      </c>
      <c r="B967" s="19" t="s">
        <v>43</v>
      </c>
      <c r="C967" s="20">
        <v>1.41</v>
      </c>
      <c r="D967" s="19" t="s">
        <v>46</v>
      </c>
      <c r="E967" s="21">
        <v>40938</v>
      </c>
    </row>
    <row r="968" spans="1:5">
      <c r="A968" s="19" t="s">
        <v>42</v>
      </c>
      <c r="B968" s="19" t="s">
        <v>43</v>
      </c>
      <c r="C968" s="20">
        <v>1.41</v>
      </c>
      <c r="D968" s="19" t="s">
        <v>46</v>
      </c>
      <c r="E968" s="21">
        <v>40938</v>
      </c>
    </row>
    <row r="969" spans="1:5">
      <c r="A969" s="19" t="s">
        <v>42</v>
      </c>
      <c r="B969" s="19" t="s">
        <v>43</v>
      </c>
      <c r="C969" s="20">
        <v>1.41</v>
      </c>
      <c r="D969" s="19" t="s">
        <v>46</v>
      </c>
      <c r="E969" s="21">
        <v>40938</v>
      </c>
    </row>
    <row r="970" spans="1:5">
      <c r="A970" s="19" t="s">
        <v>42</v>
      </c>
      <c r="B970" s="19" t="s">
        <v>43</v>
      </c>
      <c r="C970" s="20">
        <v>1.41</v>
      </c>
      <c r="D970" s="19" t="s">
        <v>46</v>
      </c>
      <c r="E970" s="21">
        <v>40938</v>
      </c>
    </row>
    <row r="971" spans="1:5">
      <c r="A971" s="19" t="s">
        <v>42</v>
      </c>
      <c r="B971" s="19" t="s">
        <v>43</v>
      </c>
      <c r="C971" s="20">
        <v>1.41</v>
      </c>
      <c r="D971" s="19" t="s">
        <v>46</v>
      </c>
      <c r="E971" s="21">
        <v>40938</v>
      </c>
    </row>
    <row r="972" spans="1:5">
      <c r="A972" s="19" t="s">
        <v>42</v>
      </c>
      <c r="B972" s="19" t="s">
        <v>43</v>
      </c>
      <c r="C972" s="20">
        <v>1.41</v>
      </c>
      <c r="D972" s="19" t="s">
        <v>46</v>
      </c>
      <c r="E972" s="21">
        <v>40938</v>
      </c>
    </row>
    <row r="973" spans="1:5">
      <c r="A973" s="19" t="s">
        <v>42</v>
      </c>
      <c r="B973" s="19" t="s">
        <v>43</v>
      </c>
      <c r="C973" s="20">
        <v>5.64</v>
      </c>
      <c r="D973" s="19" t="s">
        <v>60</v>
      </c>
      <c r="E973" s="21">
        <v>40938</v>
      </c>
    </row>
    <row r="974" spans="1:5">
      <c r="A974" s="19" t="s">
        <v>42</v>
      </c>
      <c r="B974" s="19" t="s">
        <v>43</v>
      </c>
      <c r="C974" s="20">
        <v>1.41</v>
      </c>
      <c r="D974" s="19" t="s">
        <v>46</v>
      </c>
      <c r="E974" s="21">
        <v>40938</v>
      </c>
    </row>
    <row r="975" spans="1:5">
      <c r="A975" s="19" t="s">
        <v>42</v>
      </c>
      <c r="B975" s="19" t="s">
        <v>43</v>
      </c>
      <c r="C975" s="20">
        <v>1.41</v>
      </c>
      <c r="D975" s="19" t="s">
        <v>46</v>
      </c>
      <c r="E975" s="21">
        <v>40938</v>
      </c>
    </row>
    <row r="976" spans="1:5">
      <c r="A976" s="19" t="s">
        <v>42</v>
      </c>
      <c r="B976" s="19" t="s">
        <v>43</v>
      </c>
      <c r="C976" s="20">
        <v>1</v>
      </c>
      <c r="D976" s="19" t="s">
        <v>46</v>
      </c>
      <c r="E976" s="21">
        <v>40939</v>
      </c>
    </row>
    <row r="977" spans="1:5">
      <c r="A977" s="19" t="s">
        <v>42</v>
      </c>
      <c r="B977" s="19" t="s">
        <v>43</v>
      </c>
      <c r="C977" s="20">
        <v>3.2</v>
      </c>
      <c r="D977" s="19" t="s">
        <v>46</v>
      </c>
      <c r="E977" s="21">
        <v>40939</v>
      </c>
    </row>
    <row r="978" spans="1:5">
      <c r="A978" s="19" t="s">
        <v>42</v>
      </c>
      <c r="B978" s="19" t="s">
        <v>43</v>
      </c>
      <c r="C978" s="20">
        <v>12</v>
      </c>
      <c r="D978" s="19" t="s">
        <v>44</v>
      </c>
      <c r="E978" s="21">
        <v>40939</v>
      </c>
    </row>
    <row r="979" spans="1:5">
      <c r="A979" s="19" t="s">
        <v>42</v>
      </c>
      <c r="B979" s="19" t="s">
        <v>43</v>
      </c>
      <c r="C979" s="20">
        <v>2.88</v>
      </c>
      <c r="D979" s="19" t="s">
        <v>47</v>
      </c>
      <c r="E979" s="21">
        <v>40941</v>
      </c>
    </row>
    <row r="980" spans="1:5">
      <c r="A980" s="19" t="s">
        <v>42</v>
      </c>
      <c r="B980" s="19" t="s">
        <v>43</v>
      </c>
      <c r="C980" s="20">
        <v>1.41</v>
      </c>
      <c r="D980" s="19" t="s">
        <v>46</v>
      </c>
      <c r="E980" s="21">
        <v>40942</v>
      </c>
    </row>
    <row r="981" spans="1:5">
      <c r="A981" s="19" t="s">
        <v>42</v>
      </c>
      <c r="B981" s="19" t="s">
        <v>43</v>
      </c>
      <c r="C981" s="20">
        <v>1.41</v>
      </c>
      <c r="D981" s="19" t="s">
        <v>46</v>
      </c>
      <c r="E981" s="21">
        <v>40942</v>
      </c>
    </row>
    <row r="982" spans="1:5">
      <c r="A982" s="19" t="s">
        <v>42</v>
      </c>
      <c r="B982" s="19" t="s">
        <v>43</v>
      </c>
      <c r="C982" s="20">
        <v>1.41</v>
      </c>
      <c r="D982" s="19" t="s">
        <v>46</v>
      </c>
      <c r="E982" s="21">
        <v>40942</v>
      </c>
    </row>
    <row r="983" spans="1:5">
      <c r="A983" s="19" t="s">
        <v>42</v>
      </c>
      <c r="B983" s="19" t="s">
        <v>43</v>
      </c>
      <c r="C983" s="20">
        <v>1.41</v>
      </c>
      <c r="D983" s="19" t="s">
        <v>46</v>
      </c>
      <c r="E983" s="21">
        <v>40942</v>
      </c>
    </row>
    <row r="984" spans="1:5">
      <c r="A984" s="19" t="s">
        <v>42</v>
      </c>
      <c r="B984" s="19" t="s">
        <v>43</v>
      </c>
      <c r="C984" s="20">
        <v>1.41</v>
      </c>
      <c r="D984" s="19" t="s">
        <v>46</v>
      </c>
      <c r="E984" s="21">
        <v>40945</v>
      </c>
    </row>
    <row r="985" spans="1:5">
      <c r="A985" s="19" t="s">
        <v>42</v>
      </c>
      <c r="B985" s="19" t="s">
        <v>43</v>
      </c>
      <c r="C985" s="20">
        <v>2.76</v>
      </c>
      <c r="D985" s="19" t="s">
        <v>46</v>
      </c>
      <c r="E985" s="21">
        <v>40946</v>
      </c>
    </row>
    <row r="986" spans="1:5">
      <c r="A986" s="19" t="s">
        <v>42</v>
      </c>
      <c r="B986" s="19" t="s">
        <v>43</v>
      </c>
      <c r="C986" s="20">
        <v>1.41</v>
      </c>
      <c r="D986" s="19" t="s">
        <v>46</v>
      </c>
      <c r="E986" s="21">
        <v>40946</v>
      </c>
    </row>
    <row r="987" spans="1:5">
      <c r="A987" s="19" t="s">
        <v>42</v>
      </c>
      <c r="B987" s="19" t="s">
        <v>43</v>
      </c>
      <c r="C987" s="20">
        <v>7.5</v>
      </c>
      <c r="D987" s="19" t="s">
        <v>57</v>
      </c>
      <c r="E987" s="21">
        <v>40947</v>
      </c>
    </row>
    <row r="988" spans="1:5">
      <c r="A988" s="19" t="s">
        <v>42</v>
      </c>
      <c r="B988" s="19" t="s">
        <v>43</v>
      </c>
      <c r="C988" s="20">
        <v>6.7</v>
      </c>
      <c r="D988" s="19" t="s">
        <v>46</v>
      </c>
      <c r="E988" s="21">
        <v>40949</v>
      </c>
    </row>
    <row r="989" spans="1:5">
      <c r="A989" s="19" t="s">
        <v>42</v>
      </c>
      <c r="B989" s="19" t="s">
        <v>43</v>
      </c>
      <c r="C989" s="20">
        <v>3.76</v>
      </c>
      <c r="D989" s="19" t="s">
        <v>58</v>
      </c>
      <c r="E989" s="21">
        <v>40949</v>
      </c>
    </row>
    <row r="990" spans="1:5">
      <c r="A990" s="19" t="s">
        <v>42</v>
      </c>
      <c r="B990" s="19" t="s">
        <v>43</v>
      </c>
      <c r="C990" s="20">
        <v>1.41</v>
      </c>
      <c r="D990" s="19" t="s">
        <v>46</v>
      </c>
      <c r="E990" s="21">
        <v>40953</v>
      </c>
    </row>
    <row r="991" spans="1:5">
      <c r="A991" s="19" t="s">
        <v>42</v>
      </c>
      <c r="B991" s="19" t="s">
        <v>43</v>
      </c>
      <c r="C991" s="20">
        <v>1.41</v>
      </c>
      <c r="D991" s="19" t="s">
        <v>46</v>
      </c>
      <c r="E991" s="21">
        <v>40953</v>
      </c>
    </row>
    <row r="992" spans="1:5">
      <c r="A992" s="19" t="s">
        <v>42</v>
      </c>
      <c r="B992" s="19" t="s">
        <v>43</v>
      </c>
      <c r="C992" s="20">
        <v>1.41</v>
      </c>
      <c r="D992" s="19" t="s">
        <v>46</v>
      </c>
      <c r="E992" s="21">
        <v>40953</v>
      </c>
    </row>
    <row r="993" spans="1:5">
      <c r="A993" s="19" t="s">
        <v>42</v>
      </c>
      <c r="B993" s="19" t="s">
        <v>43</v>
      </c>
      <c r="C993" s="20">
        <v>1.41</v>
      </c>
      <c r="D993" s="19" t="s">
        <v>46</v>
      </c>
      <c r="E993" s="21">
        <v>40953</v>
      </c>
    </row>
    <row r="994" spans="1:5">
      <c r="A994" s="19" t="s">
        <v>42</v>
      </c>
      <c r="B994" s="19" t="s">
        <v>43</v>
      </c>
      <c r="C994" s="20">
        <v>1.41</v>
      </c>
      <c r="D994" s="19" t="s">
        <v>46</v>
      </c>
      <c r="E994" s="21">
        <v>40953</v>
      </c>
    </row>
    <row r="995" spans="1:5">
      <c r="A995" s="19" t="s">
        <v>42</v>
      </c>
      <c r="B995" s="19" t="s">
        <v>43</v>
      </c>
      <c r="C995" s="20">
        <v>1.41</v>
      </c>
      <c r="D995" s="19" t="s">
        <v>46</v>
      </c>
      <c r="E995" s="21">
        <v>40953</v>
      </c>
    </row>
    <row r="996" spans="1:5">
      <c r="A996" s="19" t="s">
        <v>42</v>
      </c>
      <c r="B996" s="19" t="s">
        <v>43</v>
      </c>
      <c r="C996" s="20">
        <v>4.3</v>
      </c>
      <c r="D996" s="19" t="s">
        <v>46</v>
      </c>
      <c r="E996" s="21">
        <v>40954</v>
      </c>
    </row>
    <row r="997" spans="1:5">
      <c r="A997" s="19" t="s">
        <v>42</v>
      </c>
      <c r="B997" s="19" t="s">
        <v>43</v>
      </c>
      <c r="C997" s="20">
        <v>5.04</v>
      </c>
      <c r="D997" s="19" t="s">
        <v>46</v>
      </c>
      <c r="E997" s="21">
        <v>40954</v>
      </c>
    </row>
    <row r="998" spans="1:5">
      <c r="A998" s="19" t="s">
        <v>42</v>
      </c>
      <c r="B998" s="19" t="s">
        <v>43</v>
      </c>
      <c r="C998" s="20">
        <v>5.0999999999999996</v>
      </c>
      <c r="D998" s="19" t="s">
        <v>51</v>
      </c>
      <c r="E998" s="21">
        <v>40954</v>
      </c>
    </row>
    <row r="999" spans="1:5">
      <c r="A999" s="19" t="s">
        <v>42</v>
      </c>
      <c r="B999" s="19" t="s">
        <v>43</v>
      </c>
      <c r="C999" s="20">
        <v>1.4</v>
      </c>
      <c r="D999" s="19" t="s">
        <v>46</v>
      </c>
      <c r="E999" s="21">
        <v>40956</v>
      </c>
    </row>
    <row r="1000" spans="1:5">
      <c r="A1000" s="19" t="s">
        <v>42</v>
      </c>
      <c r="B1000" s="19" t="s">
        <v>43</v>
      </c>
      <c r="C1000" s="20">
        <v>4</v>
      </c>
      <c r="D1000" s="19" t="s">
        <v>46</v>
      </c>
      <c r="E1000" s="21">
        <v>40960</v>
      </c>
    </row>
    <row r="1001" spans="1:5">
      <c r="A1001" s="19" t="s">
        <v>42</v>
      </c>
      <c r="B1001" s="19" t="s">
        <v>43</v>
      </c>
      <c r="C1001" s="20">
        <v>3.84</v>
      </c>
      <c r="D1001" s="19" t="s">
        <v>57</v>
      </c>
      <c r="E1001" s="21">
        <v>40960</v>
      </c>
    </row>
    <row r="1002" spans="1:5">
      <c r="A1002" s="19" t="s">
        <v>42</v>
      </c>
      <c r="B1002" s="19" t="s">
        <v>48</v>
      </c>
      <c r="C1002" s="20">
        <v>4.8</v>
      </c>
      <c r="D1002" s="19" t="s">
        <v>47</v>
      </c>
      <c r="E1002" s="21">
        <v>40961</v>
      </c>
    </row>
    <row r="1003" spans="1:5">
      <c r="A1003" s="19" t="s">
        <v>42</v>
      </c>
      <c r="B1003" s="19" t="s">
        <v>43</v>
      </c>
      <c r="C1003" s="20">
        <v>1.85</v>
      </c>
      <c r="D1003" s="19" t="s">
        <v>53</v>
      </c>
      <c r="E1003" s="21">
        <v>40962</v>
      </c>
    </row>
    <row r="1004" spans="1:5">
      <c r="A1004" s="19" t="s">
        <v>42</v>
      </c>
      <c r="B1004" s="19" t="s">
        <v>43</v>
      </c>
      <c r="C1004" s="20">
        <v>2.8</v>
      </c>
      <c r="D1004" s="19" t="s">
        <v>57</v>
      </c>
      <c r="E1004" s="21">
        <v>40963</v>
      </c>
    </row>
    <row r="1005" spans="1:5">
      <c r="A1005" s="19" t="s">
        <v>42</v>
      </c>
      <c r="B1005" s="19" t="s">
        <v>43</v>
      </c>
      <c r="C1005" s="20">
        <v>18.239999999999998</v>
      </c>
      <c r="D1005" s="19" t="s">
        <v>46</v>
      </c>
      <c r="E1005" s="21">
        <v>40963</v>
      </c>
    </row>
    <row r="1006" spans="1:5">
      <c r="A1006" s="19" t="s">
        <v>42</v>
      </c>
      <c r="B1006" s="19" t="s">
        <v>43</v>
      </c>
      <c r="C1006" s="20">
        <v>3.52</v>
      </c>
      <c r="D1006" s="19" t="s">
        <v>46</v>
      </c>
      <c r="E1006" s="21">
        <v>40966</v>
      </c>
    </row>
    <row r="1007" spans="1:5">
      <c r="A1007" s="19" t="s">
        <v>42</v>
      </c>
      <c r="B1007" s="19" t="s">
        <v>43</v>
      </c>
      <c r="C1007" s="20">
        <v>2.8</v>
      </c>
      <c r="D1007" s="19" t="s">
        <v>46</v>
      </c>
      <c r="E1007" s="21">
        <v>40966</v>
      </c>
    </row>
    <row r="1008" spans="1:5">
      <c r="A1008" s="19" t="s">
        <v>42</v>
      </c>
      <c r="B1008" s="19" t="s">
        <v>43</v>
      </c>
      <c r="C1008" s="20">
        <v>3.22</v>
      </c>
      <c r="D1008" s="19" t="s">
        <v>46</v>
      </c>
      <c r="E1008" s="21">
        <v>40967</v>
      </c>
    </row>
    <row r="1009" spans="1:5">
      <c r="A1009" s="19" t="s">
        <v>42</v>
      </c>
      <c r="B1009" s="19" t="s">
        <v>43</v>
      </c>
      <c r="C1009" s="20">
        <v>4</v>
      </c>
      <c r="D1009" s="19" t="s">
        <v>63</v>
      </c>
      <c r="E1009" s="21">
        <v>40967</v>
      </c>
    </row>
    <row r="1010" spans="1:5">
      <c r="A1010" s="19" t="s">
        <v>42</v>
      </c>
      <c r="B1010" s="19" t="s">
        <v>43</v>
      </c>
      <c r="C1010" s="20">
        <v>3.2</v>
      </c>
      <c r="D1010" s="19" t="s">
        <v>46</v>
      </c>
      <c r="E1010" s="21">
        <v>40968</v>
      </c>
    </row>
    <row r="1011" spans="1:5">
      <c r="A1011" s="19" t="s">
        <v>42</v>
      </c>
      <c r="B1011" s="19" t="s">
        <v>43</v>
      </c>
      <c r="C1011" s="20">
        <v>4.5599999999999996</v>
      </c>
      <c r="D1011" s="19" t="s">
        <v>46</v>
      </c>
      <c r="E1011" s="21">
        <v>40968</v>
      </c>
    </row>
    <row r="1012" spans="1:5">
      <c r="A1012" s="19" t="s">
        <v>42</v>
      </c>
      <c r="B1012" s="19" t="s">
        <v>43</v>
      </c>
      <c r="C1012" s="20">
        <v>10.4</v>
      </c>
      <c r="D1012" s="19" t="s">
        <v>46</v>
      </c>
      <c r="E1012" s="21">
        <v>40968</v>
      </c>
    </row>
    <row r="1013" spans="1:5">
      <c r="A1013" s="19" t="s">
        <v>42</v>
      </c>
      <c r="B1013" s="19" t="s">
        <v>43</v>
      </c>
      <c r="C1013" s="20">
        <v>1.84</v>
      </c>
      <c r="D1013" s="19" t="s">
        <v>46</v>
      </c>
      <c r="E1013" s="21">
        <v>40968</v>
      </c>
    </row>
    <row r="1014" spans="1:5">
      <c r="A1014" s="19" t="s">
        <v>42</v>
      </c>
      <c r="B1014" s="19" t="s">
        <v>43</v>
      </c>
      <c r="C1014" s="20">
        <v>3.6</v>
      </c>
      <c r="D1014" s="19" t="s">
        <v>57</v>
      </c>
      <c r="E1014" s="21">
        <v>40968</v>
      </c>
    </row>
    <row r="1015" spans="1:5">
      <c r="A1015" s="19" t="s">
        <v>42</v>
      </c>
      <c r="B1015" s="19" t="s">
        <v>43</v>
      </c>
      <c r="C1015" s="20">
        <v>2.16</v>
      </c>
      <c r="D1015" s="19" t="s">
        <v>46</v>
      </c>
      <c r="E1015" s="21">
        <v>40968</v>
      </c>
    </row>
    <row r="1016" spans="1:5">
      <c r="A1016" s="19" t="s">
        <v>42</v>
      </c>
      <c r="B1016" s="19" t="s">
        <v>43</v>
      </c>
      <c r="C1016" s="20">
        <v>1.41</v>
      </c>
      <c r="D1016" s="19" t="s">
        <v>46</v>
      </c>
      <c r="E1016" s="21">
        <v>40970</v>
      </c>
    </row>
    <row r="1017" spans="1:5">
      <c r="A1017" s="19" t="s">
        <v>42</v>
      </c>
      <c r="B1017" s="19" t="s">
        <v>43</v>
      </c>
      <c r="C1017" s="20">
        <v>1.41</v>
      </c>
      <c r="D1017" s="19" t="s">
        <v>46</v>
      </c>
      <c r="E1017" s="21">
        <v>40970</v>
      </c>
    </row>
    <row r="1018" spans="1:5">
      <c r="A1018" s="19" t="s">
        <v>42</v>
      </c>
      <c r="B1018" s="19" t="s">
        <v>43</v>
      </c>
      <c r="C1018" s="20">
        <v>1.41</v>
      </c>
      <c r="D1018" s="19" t="s">
        <v>46</v>
      </c>
      <c r="E1018" s="21">
        <v>40970</v>
      </c>
    </row>
    <row r="1019" spans="1:5">
      <c r="A1019" s="19" t="s">
        <v>42</v>
      </c>
      <c r="B1019" s="19" t="s">
        <v>43</v>
      </c>
      <c r="C1019" s="20">
        <v>1.41</v>
      </c>
      <c r="D1019" s="19" t="s">
        <v>46</v>
      </c>
      <c r="E1019" s="21">
        <v>40970</v>
      </c>
    </row>
    <row r="1020" spans="1:5">
      <c r="A1020" s="19" t="s">
        <v>42</v>
      </c>
      <c r="B1020" s="19" t="s">
        <v>43</v>
      </c>
      <c r="C1020" s="20">
        <v>1.41</v>
      </c>
      <c r="D1020" s="19" t="s">
        <v>46</v>
      </c>
      <c r="E1020" s="21">
        <v>40970</v>
      </c>
    </row>
    <row r="1021" spans="1:5">
      <c r="A1021" s="19" t="s">
        <v>42</v>
      </c>
      <c r="B1021" s="19" t="s">
        <v>43</v>
      </c>
      <c r="C1021" s="20">
        <v>1.41</v>
      </c>
      <c r="D1021" s="19" t="s">
        <v>46</v>
      </c>
      <c r="E1021" s="21">
        <v>40970</v>
      </c>
    </row>
    <row r="1022" spans="1:5">
      <c r="A1022" s="19" t="s">
        <v>42</v>
      </c>
      <c r="B1022" s="19" t="s">
        <v>43</v>
      </c>
      <c r="C1022" s="20">
        <v>1.41</v>
      </c>
      <c r="D1022" s="19" t="s">
        <v>46</v>
      </c>
      <c r="E1022" s="21">
        <v>40970</v>
      </c>
    </row>
    <row r="1023" spans="1:5">
      <c r="A1023" s="19" t="s">
        <v>42</v>
      </c>
      <c r="B1023" s="19" t="s">
        <v>43</v>
      </c>
      <c r="C1023" s="20">
        <v>1.41</v>
      </c>
      <c r="D1023" s="19" t="s">
        <v>46</v>
      </c>
      <c r="E1023" s="21">
        <v>40970</v>
      </c>
    </row>
    <row r="1024" spans="1:5">
      <c r="A1024" s="19" t="s">
        <v>42</v>
      </c>
      <c r="B1024" s="19" t="s">
        <v>43</v>
      </c>
      <c r="C1024" s="20">
        <v>1.41</v>
      </c>
      <c r="D1024" s="19" t="s">
        <v>46</v>
      </c>
      <c r="E1024" s="21">
        <v>40970</v>
      </c>
    </row>
    <row r="1025" spans="1:5">
      <c r="A1025" s="19" t="s">
        <v>42</v>
      </c>
      <c r="B1025" s="19" t="s">
        <v>43</v>
      </c>
      <c r="C1025" s="20">
        <v>3.36</v>
      </c>
      <c r="D1025" s="19" t="s">
        <v>51</v>
      </c>
      <c r="E1025" s="21">
        <v>40971</v>
      </c>
    </row>
    <row r="1026" spans="1:5">
      <c r="A1026" s="19" t="s">
        <v>42</v>
      </c>
      <c r="B1026" s="19" t="s">
        <v>43</v>
      </c>
      <c r="C1026" s="20">
        <v>3.45</v>
      </c>
      <c r="D1026" s="19" t="s">
        <v>46</v>
      </c>
      <c r="E1026" s="21">
        <v>40974</v>
      </c>
    </row>
    <row r="1027" spans="1:5">
      <c r="A1027" s="19" t="s">
        <v>42</v>
      </c>
      <c r="B1027" s="19" t="s">
        <v>43</v>
      </c>
      <c r="C1027" s="20">
        <v>4.32</v>
      </c>
      <c r="D1027" s="19" t="s">
        <v>46</v>
      </c>
      <c r="E1027" s="21">
        <v>40974</v>
      </c>
    </row>
    <row r="1028" spans="1:5">
      <c r="A1028" s="19" t="s">
        <v>42</v>
      </c>
      <c r="B1028" s="19" t="s">
        <v>43</v>
      </c>
      <c r="C1028" s="20">
        <v>3.3</v>
      </c>
      <c r="D1028" s="19" t="s">
        <v>58</v>
      </c>
      <c r="E1028" s="21">
        <v>40975</v>
      </c>
    </row>
    <row r="1029" spans="1:5">
      <c r="A1029" s="19" t="s">
        <v>42</v>
      </c>
      <c r="B1029" s="19" t="s">
        <v>45</v>
      </c>
      <c r="C1029" s="20">
        <v>2.2000000000000002</v>
      </c>
      <c r="D1029" s="19" t="s">
        <v>47</v>
      </c>
      <c r="E1029" s="21">
        <v>40975</v>
      </c>
    </row>
    <row r="1030" spans="1:5">
      <c r="A1030" s="19" t="s">
        <v>42</v>
      </c>
      <c r="B1030" s="19" t="s">
        <v>43</v>
      </c>
      <c r="C1030" s="20">
        <v>1.41</v>
      </c>
      <c r="D1030" s="19" t="s">
        <v>46</v>
      </c>
      <c r="E1030" s="21">
        <v>40977</v>
      </c>
    </row>
    <row r="1031" spans="1:5">
      <c r="A1031" s="19" t="s">
        <v>42</v>
      </c>
      <c r="B1031" s="19" t="s">
        <v>43</v>
      </c>
      <c r="C1031" s="20">
        <v>1.41</v>
      </c>
      <c r="D1031" s="19" t="s">
        <v>46</v>
      </c>
      <c r="E1031" s="21">
        <v>40977</v>
      </c>
    </row>
    <row r="1032" spans="1:5">
      <c r="A1032" s="19" t="s">
        <v>42</v>
      </c>
      <c r="B1032" s="19" t="s">
        <v>43</v>
      </c>
      <c r="C1032" s="20">
        <v>1.41</v>
      </c>
      <c r="D1032" s="19" t="s">
        <v>46</v>
      </c>
      <c r="E1032" s="21">
        <v>40977</v>
      </c>
    </row>
    <row r="1033" spans="1:5">
      <c r="A1033" s="19" t="s">
        <v>42</v>
      </c>
      <c r="B1033" s="19" t="s">
        <v>43</v>
      </c>
      <c r="C1033" s="20">
        <v>1.41</v>
      </c>
      <c r="D1033" s="19" t="s">
        <v>46</v>
      </c>
      <c r="E1033" s="21">
        <v>40977</v>
      </c>
    </row>
    <row r="1034" spans="1:5">
      <c r="A1034" s="19" t="s">
        <v>42</v>
      </c>
      <c r="B1034" s="19" t="s">
        <v>43</v>
      </c>
      <c r="C1034" s="20">
        <v>1.41</v>
      </c>
      <c r="D1034" s="19" t="s">
        <v>46</v>
      </c>
      <c r="E1034" s="21">
        <v>40977</v>
      </c>
    </row>
    <row r="1035" spans="1:5">
      <c r="A1035" s="19" t="s">
        <v>42</v>
      </c>
      <c r="B1035" s="19" t="s">
        <v>43</v>
      </c>
      <c r="C1035" s="20">
        <v>1.41</v>
      </c>
      <c r="D1035" s="19" t="s">
        <v>46</v>
      </c>
      <c r="E1035" s="21">
        <v>40977</v>
      </c>
    </row>
    <row r="1036" spans="1:5">
      <c r="A1036" s="19" t="s">
        <v>42</v>
      </c>
      <c r="B1036" s="19" t="s">
        <v>43</v>
      </c>
      <c r="C1036" s="20">
        <v>1.41</v>
      </c>
      <c r="D1036" s="19" t="s">
        <v>46</v>
      </c>
      <c r="E1036" s="21">
        <v>40981</v>
      </c>
    </row>
    <row r="1037" spans="1:5">
      <c r="A1037" s="19" t="s">
        <v>42</v>
      </c>
      <c r="B1037" s="19" t="s">
        <v>43</v>
      </c>
      <c r="C1037" s="20">
        <v>1.41</v>
      </c>
      <c r="D1037" s="19" t="s">
        <v>46</v>
      </c>
      <c r="E1037" s="21">
        <v>40981</v>
      </c>
    </row>
    <row r="1038" spans="1:5">
      <c r="A1038" s="19" t="s">
        <v>42</v>
      </c>
      <c r="B1038" s="19" t="s">
        <v>43</v>
      </c>
      <c r="C1038" s="20">
        <v>1.41</v>
      </c>
      <c r="D1038" s="19" t="s">
        <v>46</v>
      </c>
      <c r="E1038" s="21">
        <v>40981</v>
      </c>
    </row>
    <row r="1039" spans="1:5">
      <c r="A1039" s="19" t="s">
        <v>42</v>
      </c>
      <c r="B1039" s="19" t="s">
        <v>43</v>
      </c>
      <c r="C1039" s="20">
        <v>1.41</v>
      </c>
      <c r="D1039" s="19" t="s">
        <v>46</v>
      </c>
      <c r="E1039" s="21">
        <v>40981</v>
      </c>
    </row>
    <row r="1040" spans="1:5">
      <c r="A1040" s="19" t="s">
        <v>42</v>
      </c>
      <c r="B1040" s="19" t="s">
        <v>43</v>
      </c>
      <c r="C1040" s="20">
        <v>5</v>
      </c>
      <c r="D1040" s="19" t="s">
        <v>63</v>
      </c>
      <c r="E1040" s="21">
        <v>40982</v>
      </c>
    </row>
    <row r="1041" spans="1:5">
      <c r="A1041" s="19" t="s">
        <v>42</v>
      </c>
      <c r="B1041" s="19" t="s">
        <v>43</v>
      </c>
      <c r="C1041" s="20">
        <v>1.41</v>
      </c>
      <c r="D1041" s="19" t="s">
        <v>46</v>
      </c>
      <c r="E1041" s="21">
        <v>40984</v>
      </c>
    </row>
    <row r="1042" spans="1:5">
      <c r="A1042" s="19" t="s">
        <v>42</v>
      </c>
      <c r="B1042" s="19" t="s">
        <v>43</v>
      </c>
      <c r="C1042" s="20">
        <v>1.41</v>
      </c>
      <c r="D1042" s="19" t="s">
        <v>46</v>
      </c>
      <c r="E1042" s="21">
        <v>40984</v>
      </c>
    </row>
    <row r="1043" spans="1:5">
      <c r="A1043" s="19" t="s">
        <v>42</v>
      </c>
      <c r="B1043" s="19" t="s">
        <v>43</v>
      </c>
      <c r="C1043" s="20">
        <v>1.41</v>
      </c>
      <c r="D1043" s="19" t="s">
        <v>46</v>
      </c>
      <c r="E1043" s="21">
        <v>40984</v>
      </c>
    </row>
    <row r="1044" spans="1:5">
      <c r="A1044" s="19" t="s">
        <v>42</v>
      </c>
      <c r="B1044" s="19" t="s">
        <v>43</v>
      </c>
      <c r="C1044" s="20">
        <v>0.87</v>
      </c>
      <c r="D1044" s="19" t="s">
        <v>60</v>
      </c>
      <c r="E1044" s="21">
        <v>40984</v>
      </c>
    </row>
    <row r="1045" spans="1:5">
      <c r="A1045" s="19" t="s">
        <v>42</v>
      </c>
      <c r="B1045" s="19" t="s">
        <v>43</v>
      </c>
      <c r="C1045" s="20">
        <v>1.41</v>
      </c>
      <c r="D1045" s="19" t="s">
        <v>46</v>
      </c>
      <c r="E1045" s="21">
        <v>40984</v>
      </c>
    </row>
    <row r="1046" spans="1:5">
      <c r="A1046" s="19" t="s">
        <v>42</v>
      </c>
      <c r="B1046" s="19" t="s">
        <v>43</v>
      </c>
      <c r="C1046" s="20">
        <v>1.41</v>
      </c>
      <c r="D1046" s="19" t="s">
        <v>46</v>
      </c>
      <c r="E1046" s="21">
        <v>40987</v>
      </c>
    </row>
    <row r="1047" spans="1:5">
      <c r="A1047" s="19" t="s">
        <v>42</v>
      </c>
      <c r="B1047" s="19" t="s">
        <v>43</v>
      </c>
      <c r="C1047" s="20">
        <v>3.76</v>
      </c>
      <c r="D1047" s="19" t="s">
        <v>46</v>
      </c>
      <c r="E1047" s="21">
        <v>40995</v>
      </c>
    </row>
    <row r="1048" spans="1:5">
      <c r="A1048" s="19" t="s">
        <v>42</v>
      </c>
      <c r="B1048" s="19" t="s">
        <v>43</v>
      </c>
      <c r="C1048" s="20">
        <v>1.41</v>
      </c>
      <c r="D1048" s="19" t="s">
        <v>46</v>
      </c>
      <c r="E1048" s="21">
        <v>40998</v>
      </c>
    </row>
    <row r="1049" spans="1:5">
      <c r="A1049" s="19" t="s">
        <v>42</v>
      </c>
      <c r="B1049" s="19" t="s">
        <v>43</v>
      </c>
      <c r="C1049" s="20">
        <v>1.41</v>
      </c>
      <c r="D1049" s="19" t="s">
        <v>46</v>
      </c>
      <c r="E1049" s="21">
        <v>40998</v>
      </c>
    </row>
    <row r="1050" spans="1:5">
      <c r="A1050" s="19" t="s">
        <v>42</v>
      </c>
      <c r="B1050" s="19" t="s">
        <v>43</v>
      </c>
      <c r="C1050" s="20">
        <v>1.41</v>
      </c>
      <c r="D1050" s="19" t="s">
        <v>46</v>
      </c>
      <c r="E1050" s="21">
        <v>40998</v>
      </c>
    </row>
    <row r="1051" spans="1:5">
      <c r="A1051" s="19" t="s">
        <v>42</v>
      </c>
      <c r="B1051" s="19" t="s">
        <v>43</v>
      </c>
      <c r="C1051" s="20">
        <v>1.41</v>
      </c>
      <c r="D1051" s="19" t="s">
        <v>46</v>
      </c>
      <c r="E1051" s="21">
        <v>40998</v>
      </c>
    </row>
    <row r="1052" spans="1:5">
      <c r="A1052" s="19" t="s">
        <v>42</v>
      </c>
      <c r="B1052" s="19" t="s">
        <v>43</v>
      </c>
      <c r="C1052" s="20">
        <v>1.41</v>
      </c>
      <c r="D1052" s="19" t="s">
        <v>46</v>
      </c>
      <c r="E1052" s="21">
        <v>40998</v>
      </c>
    </row>
    <row r="1053" spans="1:5">
      <c r="A1053" s="19" t="s">
        <v>42</v>
      </c>
      <c r="B1053" s="19" t="s">
        <v>43</v>
      </c>
      <c r="C1053" s="20">
        <v>1.41</v>
      </c>
      <c r="D1053" s="19" t="s">
        <v>46</v>
      </c>
      <c r="E1053" s="21">
        <v>40998</v>
      </c>
    </row>
    <row r="1054" spans="1:5">
      <c r="A1054" s="19" t="s">
        <v>42</v>
      </c>
      <c r="B1054" s="19" t="s">
        <v>43</v>
      </c>
      <c r="C1054" s="20">
        <v>5</v>
      </c>
      <c r="D1054" s="19" t="s">
        <v>63</v>
      </c>
      <c r="E1054" s="21">
        <v>41002</v>
      </c>
    </row>
    <row r="1055" spans="1:5">
      <c r="A1055" s="19" t="s">
        <v>42</v>
      </c>
      <c r="B1055" s="19" t="s">
        <v>43</v>
      </c>
      <c r="C1055" s="20">
        <v>2.7</v>
      </c>
      <c r="D1055" s="19" t="s">
        <v>46</v>
      </c>
      <c r="E1055" s="21">
        <v>41002</v>
      </c>
    </row>
    <row r="1056" spans="1:5">
      <c r="A1056" s="19" t="s">
        <v>42</v>
      </c>
      <c r="B1056" s="19" t="s">
        <v>43</v>
      </c>
      <c r="C1056" s="20">
        <v>1.44</v>
      </c>
      <c r="D1056" s="19" t="s">
        <v>57</v>
      </c>
      <c r="E1056" s="21">
        <v>41004</v>
      </c>
    </row>
    <row r="1057" spans="1:5">
      <c r="A1057" s="19" t="s">
        <v>42</v>
      </c>
      <c r="B1057" s="19" t="s">
        <v>43</v>
      </c>
      <c r="C1057" s="20">
        <v>1.41</v>
      </c>
      <c r="D1057" s="19" t="s">
        <v>46</v>
      </c>
      <c r="E1057" s="21">
        <v>41010</v>
      </c>
    </row>
    <row r="1058" spans="1:5">
      <c r="A1058" s="19" t="s">
        <v>42</v>
      </c>
      <c r="B1058" s="19" t="s">
        <v>43</v>
      </c>
      <c r="C1058" s="20">
        <v>1.41</v>
      </c>
      <c r="D1058" s="19" t="s">
        <v>46</v>
      </c>
      <c r="E1058" s="21">
        <v>41010</v>
      </c>
    </row>
    <row r="1059" spans="1:5">
      <c r="A1059" s="19" t="s">
        <v>42</v>
      </c>
      <c r="B1059" s="19" t="s">
        <v>43</v>
      </c>
      <c r="C1059" s="20">
        <v>1.41</v>
      </c>
      <c r="D1059" s="19" t="s">
        <v>46</v>
      </c>
      <c r="E1059" s="21">
        <v>41010</v>
      </c>
    </row>
    <row r="1060" spans="1:5">
      <c r="A1060" s="19" t="s">
        <v>42</v>
      </c>
      <c r="B1060" s="19" t="s">
        <v>43</v>
      </c>
      <c r="C1060" s="20">
        <v>1.41</v>
      </c>
      <c r="D1060" s="19" t="s">
        <v>46</v>
      </c>
      <c r="E1060" s="21">
        <v>41010</v>
      </c>
    </row>
    <row r="1061" spans="1:5">
      <c r="A1061" s="19" t="s">
        <v>42</v>
      </c>
      <c r="B1061" s="19" t="s">
        <v>43</v>
      </c>
      <c r="C1061" s="20">
        <v>1.41</v>
      </c>
      <c r="D1061" s="19" t="s">
        <v>46</v>
      </c>
      <c r="E1061" s="21">
        <v>41010</v>
      </c>
    </row>
    <row r="1062" spans="1:5">
      <c r="A1062" s="19" t="s">
        <v>42</v>
      </c>
      <c r="B1062" s="19" t="s">
        <v>43</v>
      </c>
      <c r="C1062" s="20">
        <v>1.41</v>
      </c>
      <c r="D1062" s="19" t="s">
        <v>46</v>
      </c>
      <c r="E1062" s="21">
        <v>41010</v>
      </c>
    </row>
    <row r="1063" spans="1:5">
      <c r="A1063" s="19" t="s">
        <v>42</v>
      </c>
      <c r="B1063" s="19" t="s">
        <v>43</v>
      </c>
      <c r="C1063" s="20">
        <v>1.41</v>
      </c>
      <c r="D1063" s="19" t="s">
        <v>46</v>
      </c>
      <c r="E1063" s="21">
        <v>41010</v>
      </c>
    </row>
    <row r="1064" spans="1:5">
      <c r="A1064" s="19" t="s">
        <v>42</v>
      </c>
      <c r="B1064" s="19" t="s">
        <v>43</v>
      </c>
      <c r="C1064" s="20">
        <v>1.41</v>
      </c>
      <c r="D1064" s="19" t="s">
        <v>46</v>
      </c>
      <c r="E1064" s="21">
        <v>41010</v>
      </c>
    </row>
    <row r="1065" spans="1:5">
      <c r="A1065" s="19" t="s">
        <v>42</v>
      </c>
      <c r="B1065" s="19" t="s">
        <v>43</v>
      </c>
      <c r="C1065" s="20">
        <v>3</v>
      </c>
      <c r="D1065" s="19" t="s">
        <v>52</v>
      </c>
      <c r="E1065" s="21">
        <v>41016</v>
      </c>
    </row>
    <row r="1066" spans="1:5">
      <c r="A1066" s="19" t="s">
        <v>42</v>
      </c>
      <c r="B1066" s="19" t="s">
        <v>43</v>
      </c>
      <c r="C1066" s="20">
        <v>11</v>
      </c>
      <c r="D1066" s="19" t="s">
        <v>47</v>
      </c>
      <c r="E1066" s="21">
        <v>41016</v>
      </c>
    </row>
    <row r="1067" spans="1:5">
      <c r="A1067" s="19" t="s">
        <v>42</v>
      </c>
      <c r="B1067" s="19" t="s">
        <v>43</v>
      </c>
      <c r="C1067" s="20">
        <v>6.8</v>
      </c>
      <c r="D1067" s="19" t="s">
        <v>44</v>
      </c>
      <c r="E1067" s="21">
        <v>41016</v>
      </c>
    </row>
    <row r="1068" spans="1:5">
      <c r="A1068" s="19" t="s">
        <v>42</v>
      </c>
      <c r="B1068" s="19" t="s">
        <v>43</v>
      </c>
      <c r="C1068" s="20">
        <v>1.2</v>
      </c>
      <c r="D1068" s="19" t="s">
        <v>47</v>
      </c>
      <c r="E1068" s="21">
        <v>41018</v>
      </c>
    </row>
    <row r="1069" spans="1:5">
      <c r="A1069" s="19" t="s">
        <v>42</v>
      </c>
      <c r="B1069" s="19" t="s">
        <v>43</v>
      </c>
      <c r="C1069" s="20">
        <v>25</v>
      </c>
      <c r="D1069" s="19" t="s">
        <v>61</v>
      </c>
      <c r="E1069" s="21">
        <v>41018</v>
      </c>
    </row>
    <row r="1070" spans="1:5">
      <c r="A1070" s="19" t="s">
        <v>42</v>
      </c>
      <c r="B1070" s="19" t="s">
        <v>43</v>
      </c>
      <c r="C1070" s="20">
        <v>1.41</v>
      </c>
      <c r="D1070" s="19" t="s">
        <v>46</v>
      </c>
      <c r="E1070" s="21">
        <v>41022</v>
      </c>
    </row>
    <row r="1071" spans="1:5">
      <c r="A1071" s="19" t="s">
        <v>42</v>
      </c>
      <c r="B1071" s="19" t="s">
        <v>43</v>
      </c>
      <c r="C1071" s="20">
        <v>1.41</v>
      </c>
      <c r="D1071" s="19" t="s">
        <v>46</v>
      </c>
      <c r="E1071" s="21">
        <v>41022</v>
      </c>
    </row>
    <row r="1072" spans="1:5">
      <c r="A1072" s="19" t="s">
        <v>42</v>
      </c>
      <c r="B1072" s="19" t="s">
        <v>43</v>
      </c>
      <c r="C1072" s="20">
        <v>1.41</v>
      </c>
      <c r="D1072" s="19" t="s">
        <v>46</v>
      </c>
      <c r="E1072" s="21">
        <v>41022</v>
      </c>
    </row>
    <row r="1073" spans="1:5">
      <c r="A1073" s="19" t="s">
        <v>42</v>
      </c>
      <c r="B1073" s="19" t="s">
        <v>43</v>
      </c>
      <c r="C1073" s="20">
        <v>1.41</v>
      </c>
      <c r="D1073" s="19" t="s">
        <v>46</v>
      </c>
      <c r="E1073" s="21">
        <v>41022</v>
      </c>
    </row>
    <row r="1074" spans="1:5">
      <c r="A1074" s="19" t="s">
        <v>42</v>
      </c>
      <c r="B1074" s="19" t="s">
        <v>43</v>
      </c>
      <c r="C1074" s="20">
        <v>1.41</v>
      </c>
      <c r="D1074" s="19" t="s">
        <v>46</v>
      </c>
      <c r="E1074" s="21">
        <v>41022</v>
      </c>
    </row>
    <row r="1075" spans="1:5">
      <c r="A1075" s="19" t="s">
        <v>42</v>
      </c>
      <c r="B1075" s="19" t="s">
        <v>43</v>
      </c>
      <c r="C1075" s="20">
        <v>1.41</v>
      </c>
      <c r="D1075" s="19" t="s">
        <v>46</v>
      </c>
      <c r="E1075" s="21">
        <v>41022</v>
      </c>
    </row>
    <row r="1076" spans="1:5">
      <c r="A1076" s="19" t="s">
        <v>42</v>
      </c>
      <c r="B1076" s="19" t="s">
        <v>43</v>
      </c>
      <c r="C1076" s="20">
        <v>8.64</v>
      </c>
      <c r="D1076" s="19" t="s">
        <v>46</v>
      </c>
      <c r="E1076" s="21">
        <v>41025</v>
      </c>
    </row>
    <row r="1077" spans="1:5">
      <c r="A1077" s="19" t="s">
        <v>42</v>
      </c>
      <c r="B1077" s="19" t="s">
        <v>43</v>
      </c>
      <c r="C1077" s="20">
        <v>8.1999999999999993</v>
      </c>
      <c r="D1077" s="19" t="s">
        <v>51</v>
      </c>
      <c r="E1077" s="21">
        <v>41025</v>
      </c>
    </row>
    <row r="1078" spans="1:5">
      <c r="A1078" s="19" t="s">
        <v>42</v>
      </c>
      <c r="B1078" s="19" t="s">
        <v>43</v>
      </c>
      <c r="C1078" s="20">
        <v>5.0599999999999996</v>
      </c>
      <c r="D1078" s="19" t="s">
        <v>57</v>
      </c>
      <c r="E1078" s="21">
        <v>41026</v>
      </c>
    </row>
    <row r="1079" spans="1:5">
      <c r="A1079" s="19" t="s">
        <v>42</v>
      </c>
      <c r="B1079" s="19" t="s">
        <v>43</v>
      </c>
      <c r="C1079" s="20">
        <v>7.35</v>
      </c>
      <c r="D1079" s="19" t="s">
        <v>57</v>
      </c>
      <c r="E1079" s="21">
        <v>41031</v>
      </c>
    </row>
    <row r="1080" spans="1:5">
      <c r="A1080" s="19" t="s">
        <v>42</v>
      </c>
      <c r="B1080" s="19" t="s">
        <v>43</v>
      </c>
      <c r="C1080" s="20">
        <v>2.5</v>
      </c>
      <c r="D1080" s="19" t="s">
        <v>46</v>
      </c>
      <c r="E1080" s="21">
        <v>41032</v>
      </c>
    </row>
    <row r="1081" spans="1:5">
      <c r="A1081" s="19" t="s">
        <v>42</v>
      </c>
      <c r="B1081" s="19" t="s">
        <v>43</v>
      </c>
      <c r="C1081" s="20">
        <v>3.92</v>
      </c>
      <c r="D1081" s="19" t="s">
        <v>46</v>
      </c>
      <c r="E1081" s="21">
        <v>41038</v>
      </c>
    </row>
    <row r="1082" spans="1:5">
      <c r="A1082" s="19" t="s">
        <v>42</v>
      </c>
      <c r="B1082" s="19" t="s">
        <v>43</v>
      </c>
      <c r="C1082" s="20">
        <v>3.84</v>
      </c>
      <c r="D1082" s="19" t="s">
        <v>60</v>
      </c>
      <c r="E1082" s="21">
        <v>41040</v>
      </c>
    </row>
    <row r="1083" spans="1:5">
      <c r="A1083" s="19" t="s">
        <v>42</v>
      </c>
      <c r="B1083" s="19" t="s">
        <v>43</v>
      </c>
      <c r="C1083" s="20">
        <v>1.41</v>
      </c>
      <c r="D1083" s="19" t="s">
        <v>46</v>
      </c>
      <c r="E1083" s="21">
        <v>41043</v>
      </c>
    </row>
    <row r="1084" spans="1:5">
      <c r="A1084" s="19" t="s">
        <v>42</v>
      </c>
      <c r="B1084" s="19" t="s">
        <v>43</v>
      </c>
      <c r="C1084" s="20">
        <v>1.41</v>
      </c>
      <c r="D1084" s="19" t="s">
        <v>46</v>
      </c>
      <c r="E1084" s="21">
        <v>41043</v>
      </c>
    </row>
    <row r="1085" spans="1:5">
      <c r="A1085" s="19" t="s">
        <v>42</v>
      </c>
      <c r="B1085" s="19" t="s">
        <v>43</v>
      </c>
      <c r="C1085" s="20">
        <v>1.96</v>
      </c>
      <c r="D1085" s="19" t="s">
        <v>46</v>
      </c>
      <c r="E1085" s="21">
        <v>41043</v>
      </c>
    </row>
    <row r="1086" spans="1:5">
      <c r="A1086" s="19" t="s">
        <v>42</v>
      </c>
      <c r="B1086" s="19" t="s">
        <v>43</v>
      </c>
      <c r="C1086" s="20">
        <v>1.41</v>
      </c>
      <c r="D1086" s="19" t="s">
        <v>46</v>
      </c>
      <c r="E1086" s="21">
        <v>41043</v>
      </c>
    </row>
    <row r="1087" spans="1:5">
      <c r="A1087" s="19" t="s">
        <v>42</v>
      </c>
      <c r="B1087" s="19" t="s">
        <v>43</v>
      </c>
      <c r="C1087" s="20">
        <v>1.41</v>
      </c>
      <c r="D1087" s="19" t="s">
        <v>46</v>
      </c>
      <c r="E1087" s="21">
        <v>41043</v>
      </c>
    </row>
    <row r="1088" spans="1:5">
      <c r="A1088" s="19" t="s">
        <v>42</v>
      </c>
      <c r="B1088" s="19" t="s">
        <v>43</v>
      </c>
      <c r="C1088" s="20">
        <v>1.41</v>
      </c>
      <c r="D1088" s="19" t="s">
        <v>46</v>
      </c>
      <c r="E1088" s="21">
        <v>41043</v>
      </c>
    </row>
    <row r="1089" spans="1:5">
      <c r="A1089" s="19" t="s">
        <v>42</v>
      </c>
      <c r="B1089" s="19" t="s">
        <v>43</v>
      </c>
      <c r="C1089" s="20">
        <v>1.41</v>
      </c>
      <c r="D1089" s="19" t="s">
        <v>46</v>
      </c>
      <c r="E1089" s="21">
        <v>41043</v>
      </c>
    </row>
    <row r="1090" spans="1:5">
      <c r="A1090" s="19" t="s">
        <v>42</v>
      </c>
      <c r="B1090" s="19" t="s">
        <v>43</v>
      </c>
      <c r="C1090" s="20">
        <v>1.41</v>
      </c>
      <c r="D1090" s="19" t="s">
        <v>46</v>
      </c>
      <c r="E1090" s="21">
        <v>41043</v>
      </c>
    </row>
    <row r="1091" spans="1:5">
      <c r="A1091" s="19" t="s">
        <v>42</v>
      </c>
      <c r="B1091" s="19" t="s">
        <v>43</v>
      </c>
      <c r="C1091" s="20">
        <v>1.41</v>
      </c>
      <c r="D1091" s="19" t="s">
        <v>46</v>
      </c>
      <c r="E1091" s="21">
        <v>41043</v>
      </c>
    </row>
    <row r="1092" spans="1:5">
      <c r="A1092" s="19" t="s">
        <v>42</v>
      </c>
      <c r="B1092" s="19" t="s">
        <v>43</v>
      </c>
      <c r="C1092" s="20">
        <v>4.8</v>
      </c>
      <c r="D1092" s="19" t="s">
        <v>44</v>
      </c>
      <c r="E1092" s="21">
        <v>41044</v>
      </c>
    </row>
    <row r="1093" spans="1:5">
      <c r="A1093" s="19" t="s">
        <v>42</v>
      </c>
      <c r="B1093" s="19" t="s">
        <v>43</v>
      </c>
      <c r="C1093" s="20">
        <v>3.8</v>
      </c>
      <c r="D1093" s="19" t="s">
        <v>55</v>
      </c>
      <c r="E1093" s="21">
        <v>41044</v>
      </c>
    </row>
    <row r="1094" spans="1:5">
      <c r="A1094" s="19" t="s">
        <v>42</v>
      </c>
      <c r="B1094" s="19" t="s">
        <v>43</v>
      </c>
      <c r="C1094" s="20">
        <v>1.41</v>
      </c>
      <c r="D1094" s="19" t="s">
        <v>46</v>
      </c>
      <c r="E1094" s="21">
        <v>41045</v>
      </c>
    </row>
    <row r="1095" spans="1:5">
      <c r="A1095" s="19" t="s">
        <v>42</v>
      </c>
      <c r="B1095" s="19" t="s">
        <v>43</v>
      </c>
      <c r="C1095" s="20">
        <v>1.41</v>
      </c>
      <c r="D1095" s="19" t="s">
        <v>46</v>
      </c>
      <c r="E1095" s="21">
        <v>41045</v>
      </c>
    </row>
    <row r="1096" spans="1:5">
      <c r="A1096" s="19" t="s">
        <v>42</v>
      </c>
      <c r="B1096" s="19" t="s">
        <v>43</v>
      </c>
      <c r="C1096" s="20">
        <v>4.3</v>
      </c>
      <c r="D1096" s="19" t="s">
        <v>46</v>
      </c>
      <c r="E1096" s="21">
        <v>41045</v>
      </c>
    </row>
    <row r="1097" spans="1:5">
      <c r="A1097" s="19" t="s">
        <v>42</v>
      </c>
      <c r="B1097" s="19" t="s">
        <v>43</v>
      </c>
      <c r="C1097" s="20">
        <v>1.41</v>
      </c>
      <c r="D1097" s="19" t="s">
        <v>46</v>
      </c>
      <c r="E1097" s="21">
        <v>41045</v>
      </c>
    </row>
    <row r="1098" spans="1:5">
      <c r="A1098" s="19" t="s">
        <v>42</v>
      </c>
      <c r="B1098" s="19" t="s">
        <v>43</v>
      </c>
      <c r="C1098" s="20">
        <v>1.41</v>
      </c>
      <c r="D1098" s="19" t="s">
        <v>46</v>
      </c>
      <c r="E1098" s="21">
        <v>41052</v>
      </c>
    </row>
    <row r="1099" spans="1:5">
      <c r="A1099" s="19" t="s">
        <v>42</v>
      </c>
      <c r="B1099" s="19" t="s">
        <v>43</v>
      </c>
      <c r="C1099" s="20">
        <v>1.41</v>
      </c>
      <c r="D1099" s="19" t="s">
        <v>46</v>
      </c>
      <c r="E1099" s="21">
        <v>41052</v>
      </c>
    </row>
    <row r="1100" spans="1:5">
      <c r="A1100" s="19" t="s">
        <v>42</v>
      </c>
      <c r="B1100" s="19" t="s">
        <v>43</v>
      </c>
      <c r="C1100" s="20">
        <v>1.41</v>
      </c>
      <c r="D1100" s="19" t="s">
        <v>46</v>
      </c>
      <c r="E1100" s="21">
        <v>41052</v>
      </c>
    </row>
    <row r="1101" spans="1:5">
      <c r="A1101" s="19" t="s">
        <v>42</v>
      </c>
      <c r="B1101" s="19" t="s">
        <v>43</v>
      </c>
      <c r="C1101" s="20">
        <v>1.41</v>
      </c>
      <c r="D1101" s="19" t="s">
        <v>46</v>
      </c>
      <c r="E1101" s="21">
        <v>41052</v>
      </c>
    </row>
    <row r="1102" spans="1:5">
      <c r="A1102" s="19" t="s">
        <v>42</v>
      </c>
      <c r="B1102" s="19" t="s">
        <v>43</v>
      </c>
      <c r="C1102" s="20">
        <v>1.41</v>
      </c>
      <c r="D1102" s="19" t="s">
        <v>46</v>
      </c>
      <c r="E1102" s="21">
        <v>41052</v>
      </c>
    </row>
    <row r="1103" spans="1:5">
      <c r="A1103" s="19" t="s">
        <v>42</v>
      </c>
      <c r="B1103" s="19" t="s">
        <v>43</v>
      </c>
      <c r="C1103" s="20">
        <v>1.41</v>
      </c>
      <c r="D1103" s="19" t="s">
        <v>46</v>
      </c>
      <c r="E1103" s="21">
        <v>41052</v>
      </c>
    </row>
    <row r="1104" spans="1:5">
      <c r="A1104" s="19" t="s">
        <v>42</v>
      </c>
      <c r="B1104" s="19" t="s">
        <v>43</v>
      </c>
      <c r="C1104" s="20">
        <v>3.82</v>
      </c>
      <c r="D1104" s="19" t="s">
        <v>58</v>
      </c>
      <c r="E1104" s="21">
        <v>41054</v>
      </c>
    </row>
    <row r="1105" spans="1:5">
      <c r="A1105" s="19" t="s">
        <v>42</v>
      </c>
      <c r="B1105" s="19" t="s">
        <v>43</v>
      </c>
      <c r="C1105" s="20">
        <v>1.9</v>
      </c>
      <c r="D1105" s="19" t="s">
        <v>51</v>
      </c>
      <c r="E1105" s="21">
        <v>41058</v>
      </c>
    </row>
    <row r="1106" spans="1:5">
      <c r="A1106" s="19" t="s">
        <v>42</v>
      </c>
      <c r="B1106" s="19" t="s">
        <v>43</v>
      </c>
      <c r="C1106" s="20">
        <v>1.41</v>
      </c>
      <c r="D1106" s="19" t="s">
        <v>46</v>
      </c>
      <c r="E1106" s="21">
        <v>41058</v>
      </c>
    </row>
    <row r="1107" spans="1:5">
      <c r="A1107" s="19" t="s">
        <v>42</v>
      </c>
      <c r="B1107" s="19" t="s">
        <v>43</v>
      </c>
      <c r="C1107" s="20">
        <v>3.4</v>
      </c>
      <c r="D1107" s="19" t="s">
        <v>46</v>
      </c>
      <c r="E1107" s="21">
        <v>41060</v>
      </c>
    </row>
    <row r="1108" spans="1:5">
      <c r="A1108" s="19" t="s">
        <v>42</v>
      </c>
      <c r="B1108" s="19" t="s">
        <v>43</v>
      </c>
      <c r="C1108" s="20">
        <v>4.9000000000000004</v>
      </c>
      <c r="D1108" s="19" t="s">
        <v>46</v>
      </c>
      <c r="E1108" s="21">
        <v>41061</v>
      </c>
    </row>
    <row r="1109" spans="1:5">
      <c r="A1109" s="19" t="s">
        <v>42</v>
      </c>
      <c r="B1109" s="19" t="s">
        <v>43</v>
      </c>
      <c r="C1109" s="20">
        <v>1.41</v>
      </c>
      <c r="D1109" s="19" t="s">
        <v>46</v>
      </c>
      <c r="E1109" s="21">
        <v>41064</v>
      </c>
    </row>
    <row r="1110" spans="1:5">
      <c r="A1110" s="19" t="s">
        <v>42</v>
      </c>
      <c r="B1110" s="19" t="s">
        <v>43</v>
      </c>
      <c r="C1110" s="20">
        <v>7</v>
      </c>
      <c r="D1110" s="19" t="s">
        <v>52</v>
      </c>
      <c r="E1110" s="21">
        <v>41072</v>
      </c>
    </row>
    <row r="1111" spans="1:5">
      <c r="A1111" s="19" t="s">
        <v>42</v>
      </c>
      <c r="B1111" s="19" t="s">
        <v>43</v>
      </c>
      <c r="C1111" s="20">
        <v>10.08</v>
      </c>
      <c r="D1111" s="19" t="s">
        <v>46</v>
      </c>
      <c r="E1111" s="21">
        <v>41073</v>
      </c>
    </row>
    <row r="1112" spans="1:5">
      <c r="A1112" s="19" t="s">
        <v>42</v>
      </c>
      <c r="B1112" s="19" t="s">
        <v>43</v>
      </c>
      <c r="C1112" s="20">
        <v>3.2</v>
      </c>
      <c r="D1112" s="19" t="s">
        <v>44</v>
      </c>
      <c r="E1112" s="21">
        <v>41075</v>
      </c>
    </row>
    <row r="1113" spans="1:5">
      <c r="A1113" s="19" t="s">
        <v>42</v>
      </c>
      <c r="B1113" s="19" t="s">
        <v>43</v>
      </c>
      <c r="C1113" s="20">
        <v>2.2000000000000002</v>
      </c>
      <c r="D1113" s="19" t="s">
        <v>44</v>
      </c>
      <c r="E1113" s="21">
        <v>41079</v>
      </c>
    </row>
    <row r="1114" spans="1:5">
      <c r="A1114" s="19" t="s">
        <v>42</v>
      </c>
      <c r="B1114" s="19" t="s">
        <v>43</v>
      </c>
      <c r="C1114" s="20">
        <v>2.11</v>
      </c>
      <c r="D1114" s="19" t="s">
        <v>64</v>
      </c>
      <c r="E1114" s="21">
        <v>41081</v>
      </c>
    </row>
    <row r="1115" spans="1:5">
      <c r="A1115" s="19" t="s">
        <v>42</v>
      </c>
      <c r="B1115" s="19" t="s">
        <v>43</v>
      </c>
      <c r="C1115" s="20">
        <v>2.94</v>
      </c>
      <c r="D1115" s="19" t="s">
        <v>51</v>
      </c>
      <c r="E1115" s="21">
        <v>41081</v>
      </c>
    </row>
    <row r="1116" spans="1:5">
      <c r="A1116" s="19" t="s">
        <v>42</v>
      </c>
      <c r="B1116" s="19" t="s">
        <v>43</v>
      </c>
      <c r="C1116" s="20">
        <v>2.9</v>
      </c>
      <c r="D1116" s="19" t="s">
        <v>51</v>
      </c>
      <c r="E1116" s="21">
        <v>41081</v>
      </c>
    </row>
    <row r="1117" spans="1:5">
      <c r="A1117" s="19" t="s">
        <v>42</v>
      </c>
      <c r="B1117" s="19" t="s">
        <v>43</v>
      </c>
      <c r="C1117" s="20">
        <v>1.41</v>
      </c>
      <c r="D1117" s="19" t="s">
        <v>46</v>
      </c>
      <c r="E1117" s="21">
        <v>41081</v>
      </c>
    </row>
    <row r="1118" spans="1:5">
      <c r="A1118" s="19" t="s">
        <v>42</v>
      </c>
      <c r="B1118" s="19" t="s">
        <v>43</v>
      </c>
      <c r="C1118" s="20">
        <v>4.68</v>
      </c>
      <c r="D1118" s="19" t="s">
        <v>47</v>
      </c>
      <c r="E1118" s="21">
        <v>41082</v>
      </c>
    </row>
    <row r="1119" spans="1:5">
      <c r="A1119" s="19" t="s">
        <v>42</v>
      </c>
      <c r="B1119" s="19" t="s">
        <v>43</v>
      </c>
      <c r="C1119" s="20">
        <v>3.5</v>
      </c>
      <c r="D1119" s="19" t="s">
        <v>53</v>
      </c>
      <c r="E1119" s="21">
        <v>41082</v>
      </c>
    </row>
    <row r="1120" spans="1:5">
      <c r="A1120" s="19" t="s">
        <v>42</v>
      </c>
      <c r="B1120" s="19" t="s">
        <v>43</v>
      </c>
      <c r="C1120" s="20">
        <v>3.2</v>
      </c>
      <c r="D1120" s="19" t="s">
        <v>52</v>
      </c>
      <c r="E1120" s="21">
        <v>41087</v>
      </c>
    </row>
    <row r="1121" spans="1:5">
      <c r="A1121" s="19" t="s">
        <v>42</v>
      </c>
      <c r="B1121" s="19" t="s">
        <v>43</v>
      </c>
      <c r="C1121" s="20">
        <v>8.4</v>
      </c>
      <c r="D1121" s="19" t="s">
        <v>52</v>
      </c>
      <c r="E1121" s="21">
        <v>41087</v>
      </c>
    </row>
    <row r="1122" spans="1:5">
      <c r="A1122" s="19" t="s">
        <v>42</v>
      </c>
      <c r="B1122" s="19" t="s">
        <v>43</v>
      </c>
      <c r="C1122" s="20">
        <v>3.7</v>
      </c>
      <c r="D1122" s="19" t="s">
        <v>60</v>
      </c>
      <c r="E1122" s="21">
        <v>41096</v>
      </c>
    </row>
    <row r="1123" spans="1:5">
      <c r="A1123" s="19" t="s">
        <v>42</v>
      </c>
      <c r="B1123" s="19" t="s">
        <v>43</v>
      </c>
      <c r="C1123" s="20">
        <v>1.41</v>
      </c>
      <c r="D1123" s="19" t="s">
        <v>46</v>
      </c>
      <c r="E1123" s="21">
        <v>41100</v>
      </c>
    </row>
    <row r="1124" spans="1:5">
      <c r="A1124" s="19" t="s">
        <v>42</v>
      </c>
      <c r="B1124" s="19" t="s">
        <v>43</v>
      </c>
      <c r="C1124" s="20">
        <v>2.88</v>
      </c>
      <c r="D1124" s="19" t="s">
        <v>46</v>
      </c>
      <c r="E1124" s="21">
        <v>41101</v>
      </c>
    </row>
    <row r="1125" spans="1:5">
      <c r="A1125" s="19" t="s">
        <v>42</v>
      </c>
      <c r="B1125" s="19" t="s">
        <v>43</v>
      </c>
      <c r="C1125" s="20">
        <v>0.7</v>
      </c>
      <c r="D1125" s="19" t="s">
        <v>61</v>
      </c>
      <c r="E1125" s="21">
        <v>41101</v>
      </c>
    </row>
    <row r="1126" spans="1:5">
      <c r="A1126" s="19" t="s">
        <v>42</v>
      </c>
      <c r="B1126" s="19" t="s">
        <v>43</v>
      </c>
      <c r="C1126" s="20">
        <v>1.41</v>
      </c>
      <c r="D1126" s="19" t="s">
        <v>46</v>
      </c>
      <c r="E1126" s="21">
        <v>41102</v>
      </c>
    </row>
    <row r="1127" spans="1:5">
      <c r="A1127" s="19" t="s">
        <v>42</v>
      </c>
      <c r="B1127" s="19" t="s">
        <v>43</v>
      </c>
      <c r="C1127" s="20">
        <v>4</v>
      </c>
      <c r="D1127" s="19" t="s">
        <v>56</v>
      </c>
      <c r="E1127" s="21">
        <v>41102</v>
      </c>
    </row>
    <row r="1128" spans="1:5">
      <c r="A1128" s="19" t="s">
        <v>42</v>
      </c>
      <c r="B1128" s="19" t="s">
        <v>43</v>
      </c>
      <c r="C1128" s="20">
        <v>2.94</v>
      </c>
      <c r="D1128" s="19" t="s">
        <v>46</v>
      </c>
      <c r="E1128" s="21">
        <v>41102</v>
      </c>
    </row>
    <row r="1129" spans="1:5">
      <c r="A1129" s="19" t="s">
        <v>42</v>
      </c>
      <c r="B1129" s="19" t="s">
        <v>43</v>
      </c>
      <c r="C1129" s="20">
        <v>1.41</v>
      </c>
      <c r="D1129" s="19" t="s">
        <v>46</v>
      </c>
      <c r="E1129" s="21">
        <v>41103</v>
      </c>
    </row>
    <row r="1130" spans="1:5">
      <c r="A1130" s="19" t="s">
        <v>42</v>
      </c>
      <c r="B1130" s="19" t="s">
        <v>43</v>
      </c>
      <c r="C1130" s="20">
        <v>3.8</v>
      </c>
      <c r="D1130" s="19" t="s">
        <v>46</v>
      </c>
      <c r="E1130" s="21">
        <v>41106</v>
      </c>
    </row>
    <row r="1131" spans="1:5">
      <c r="A1131" s="19" t="s">
        <v>42</v>
      </c>
      <c r="B1131" s="19" t="s">
        <v>43</v>
      </c>
      <c r="C1131" s="20">
        <v>1.41</v>
      </c>
      <c r="D1131" s="19" t="s">
        <v>46</v>
      </c>
      <c r="E1131" s="21">
        <v>41107</v>
      </c>
    </row>
    <row r="1132" spans="1:5">
      <c r="A1132" s="19" t="s">
        <v>42</v>
      </c>
      <c r="B1132" s="19" t="s">
        <v>43</v>
      </c>
      <c r="C1132" s="20">
        <v>1.44</v>
      </c>
      <c r="D1132" s="19" t="s">
        <v>46</v>
      </c>
      <c r="E1132" s="21">
        <v>41107</v>
      </c>
    </row>
    <row r="1133" spans="1:5">
      <c r="A1133" s="19" t="s">
        <v>42</v>
      </c>
      <c r="B1133" s="19" t="s">
        <v>43</v>
      </c>
      <c r="C1133" s="20">
        <v>1.44</v>
      </c>
      <c r="D1133" s="19" t="s">
        <v>47</v>
      </c>
      <c r="E1133" s="21">
        <v>41107</v>
      </c>
    </row>
    <row r="1134" spans="1:5">
      <c r="A1134" s="19" t="s">
        <v>42</v>
      </c>
      <c r="B1134" s="19" t="s">
        <v>43</v>
      </c>
      <c r="C1134" s="20">
        <v>1.44</v>
      </c>
      <c r="D1134" s="19" t="s">
        <v>46</v>
      </c>
      <c r="E1134" s="21">
        <v>41107</v>
      </c>
    </row>
    <row r="1135" spans="1:5">
      <c r="A1135" s="19" t="s">
        <v>42</v>
      </c>
      <c r="B1135" s="19" t="s">
        <v>43</v>
      </c>
      <c r="C1135" s="20">
        <v>1.41</v>
      </c>
      <c r="D1135" s="19" t="s">
        <v>46</v>
      </c>
      <c r="E1135" s="21">
        <v>41108</v>
      </c>
    </row>
    <row r="1136" spans="1:5">
      <c r="A1136" s="19" t="s">
        <v>42</v>
      </c>
      <c r="B1136" s="19" t="s">
        <v>43</v>
      </c>
      <c r="C1136" s="20">
        <v>2.94</v>
      </c>
      <c r="D1136" s="19" t="s">
        <v>58</v>
      </c>
      <c r="E1136" s="21">
        <v>41108</v>
      </c>
    </row>
    <row r="1137" spans="1:5">
      <c r="A1137" s="19" t="s">
        <v>42</v>
      </c>
      <c r="B1137" s="19" t="s">
        <v>48</v>
      </c>
      <c r="C1137" s="20">
        <v>2</v>
      </c>
      <c r="D1137" s="19" t="s">
        <v>56</v>
      </c>
      <c r="E1137" s="21">
        <v>41110</v>
      </c>
    </row>
    <row r="1138" spans="1:5">
      <c r="A1138" s="19" t="s">
        <v>42</v>
      </c>
      <c r="B1138" s="19" t="s">
        <v>43</v>
      </c>
      <c r="C1138" s="20">
        <v>5.39</v>
      </c>
      <c r="D1138" s="19" t="s">
        <v>46</v>
      </c>
      <c r="E1138" s="21">
        <v>41110</v>
      </c>
    </row>
    <row r="1139" spans="1:5">
      <c r="A1139" s="19" t="s">
        <v>42</v>
      </c>
      <c r="B1139" s="19" t="s">
        <v>43</v>
      </c>
      <c r="C1139" s="20">
        <v>1.92</v>
      </c>
      <c r="D1139" s="19" t="s">
        <v>46</v>
      </c>
      <c r="E1139" s="21">
        <v>41110</v>
      </c>
    </row>
    <row r="1140" spans="1:5">
      <c r="A1140" s="19" t="s">
        <v>42</v>
      </c>
      <c r="B1140" s="19" t="s">
        <v>43</v>
      </c>
      <c r="C1140" s="20">
        <v>10</v>
      </c>
      <c r="D1140" s="19" t="s">
        <v>47</v>
      </c>
      <c r="E1140" s="21">
        <v>41115</v>
      </c>
    </row>
    <row r="1141" spans="1:5">
      <c r="A1141" s="19" t="s">
        <v>42</v>
      </c>
      <c r="B1141" s="19" t="s">
        <v>43</v>
      </c>
      <c r="C1141" s="20">
        <v>1.41</v>
      </c>
      <c r="D1141" s="19" t="s">
        <v>46</v>
      </c>
      <c r="E1141" s="21">
        <v>41116</v>
      </c>
    </row>
    <row r="1142" spans="1:5">
      <c r="A1142" s="19" t="s">
        <v>42</v>
      </c>
      <c r="B1142" s="19" t="s">
        <v>43</v>
      </c>
      <c r="C1142" s="20">
        <v>3.8</v>
      </c>
      <c r="D1142" s="19" t="s">
        <v>46</v>
      </c>
      <c r="E1142" s="21">
        <v>41116</v>
      </c>
    </row>
    <row r="1143" spans="1:5">
      <c r="A1143" s="19" t="s">
        <v>42</v>
      </c>
      <c r="B1143" s="19" t="s">
        <v>43</v>
      </c>
      <c r="C1143" s="20">
        <v>1.41</v>
      </c>
      <c r="D1143" s="19" t="s">
        <v>46</v>
      </c>
      <c r="E1143" s="21">
        <v>41116</v>
      </c>
    </row>
    <row r="1144" spans="1:5">
      <c r="A1144" s="19" t="s">
        <v>42</v>
      </c>
      <c r="B1144" s="19" t="s">
        <v>43</v>
      </c>
      <c r="C1144" s="20">
        <v>2.94</v>
      </c>
      <c r="D1144" s="19" t="s">
        <v>46</v>
      </c>
      <c r="E1144" s="21">
        <v>41116</v>
      </c>
    </row>
    <row r="1145" spans="1:5">
      <c r="A1145" s="19" t="s">
        <v>42</v>
      </c>
      <c r="B1145" s="19" t="s">
        <v>43</v>
      </c>
      <c r="C1145" s="20">
        <v>4.2300000000000004</v>
      </c>
      <c r="D1145" s="19" t="s">
        <v>46</v>
      </c>
      <c r="E1145" s="21">
        <v>41118</v>
      </c>
    </row>
    <row r="1146" spans="1:5">
      <c r="A1146" s="19" t="s">
        <v>42</v>
      </c>
      <c r="B1146" s="19" t="s">
        <v>43</v>
      </c>
      <c r="C1146" s="20">
        <v>1.41</v>
      </c>
      <c r="D1146" s="19" t="s">
        <v>46</v>
      </c>
      <c r="E1146" s="21">
        <v>41121</v>
      </c>
    </row>
    <row r="1147" spans="1:5">
      <c r="A1147" s="19" t="s">
        <v>42</v>
      </c>
      <c r="B1147" s="19" t="s">
        <v>43</v>
      </c>
      <c r="C1147" s="20">
        <v>1.41</v>
      </c>
      <c r="D1147" s="19" t="s">
        <v>46</v>
      </c>
      <c r="E1147" s="21">
        <v>41121</v>
      </c>
    </row>
    <row r="1148" spans="1:5">
      <c r="A1148" s="19" t="s">
        <v>42</v>
      </c>
      <c r="B1148" s="19" t="s">
        <v>43</v>
      </c>
      <c r="C1148" s="20">
        <v>7.12</v>
      </c>
      <c r="D1148" s="19" t="s">
        <v>55</v>
      </c>
      <c r="E1148" s="21">
        <v>41121</v>
      </c>
    </row>
    <row r="1149" spans="1:5">
      <c r="A1149" s="19" t="s">
        <v>42</v>
      </c>
      <c r="B1149" s="19" t="s">
        <v>43</v>
      </c>
      <c r="C1149" s="20">
        <v>1.41</v>
      </c>
      <c r="D1149" s="19" t="s">
        <v>46</v>
      </c>
      <c r="E1149" s="21">
        <v>41121</v>
      </c>
    </row>
    <row r="1150" spans="1:5">
      <c r="A1150" s="19" t="s">
        <v>42</v>
      </c>
      <c r="B1150" s="19" t="s">
        <v>43</v>
      </c>
      <c r="C1150" s="20">
        <v>1.44</v>
      </c>
      <c r="D1150" s="19" t="s">
        <v>46</v>
      </c>
      <c r="E1150" s="21">
        <v>41121</v>
      </c>
    </row>
    <row r="1151" spans="1:5">
      <c r="A1151" s="19" t="s">
        <v>42</v>
      </c>
      <c r="B1151" s="19" t="s">
        <v>43</v>
      </c>
      <c r="C1151" s="20">
        <v>1.41</v>
      </c>
      <c r="D1151" s="19" t="s">
        <v>46</v>
      </c>
      <c r="E1151" s="21">
        <v>41121</v>
      </c>
    </row>
    <row r="1152" spans="1:5">
      <c r="A1152" s="19" t="s">
        <v>42</v>
      </c>
      <c r="B1152" s="19" t="s">
        <v>43</v>
      </c>
      <c r="C1152" s="20">
        <v>1.41</v>
      </c>
      <c r="D1152" s="19" t="s">
        <v>46</v>
      </c>
      <c r="E1152" s="21">
        <v>41121</v>
      </c>
    </row>
    <row r="1153" spans="1:5">
      <c r="A1153" s="19" t="s">
        <v>42</v>
      </c>
      <c r="B1153" s="19" t="s">
        <v>43</v>
      </c>
      <c r="C1153" s="20">
        <v>1.41</v>
      </c>
      <c r="D1153" s="19" t="s">
        <v>46</v>
      </c>
      <c r="E1153" s="21">
        <v>41121</v>
      </c>
    </row>
    <row r="1154" spans="1:5">
      <c r="A1154" s="19" t="s">
        <v>42</v>
      </c>
      <c r="B1154" s="19" t="s">
        <v>43</v>
      </c>
      <c r="C1154" s="20">
        <v>1.41</v>
      </c>
      <c r="D1154" s="19" t="s">
        <v>46</v>
      </c>
      <c r="E1154" s="21">
        <v>41121</v>
      </c>
    </row>
    <row r="1155" spans="1:5">
      <c r="A1155" s="19" t="s">
        <v>42</v>
      </c>
      <c r="B1155" s="19" t="s">
        <v>43</v>
      </c>
      <c r="C1155" s="20">
        <v>1.41</v>
      </c>
      <c r="D1155" s="19" t="s">
        <v>46</v>
      </c>
      <c r="E1155" s="21">
        <v>41121</v>
      </c>
    </row>
    <row r="1156" spans="1:5">
      <c r="A1156" s="19" t="s">
        <v>42</v>
      </c>
      <c r="B1156" s="19" t="s">
        <v>43</v>
      </c>
      <c r="C1156" s="20">
        <v>1.41</v>
      </c>
      <c r="D1156" s="19" t="s">
        <v>46</v>
      </c>
      <c r="E1156" s="21">
        <v>41121</v>
      </c>
    </row>
    <row r="1157" spans="1:5">
      <c r="A1157" s="19" t="s">
        <v>42</v>
      </c>
      <c r="B1157" s="19" t="s">
        <v>43</v>
      </c>
      <c r="C1157" s="20">
        <v>1.41</v>
      </c>
      <c r="D1157" s="19" t="s">
        <v>46</v>
      </c>
      <c r="E1157" s="21">
        <v>41121</v>
      </c>
    </row>
    <row r="1158" spans="1:5">
      <c r="A1158" s="19" t="s">
        <v>42</v>
      </c>
      <c r="B1158" s="19" t="s">
        <v>43</v>
      </c>
      <c r="C1158" s="20">
        <v>1.41</v>
      </c>
      <c r="D1158" s="19" t="s">
        <v>46</v>
      </c>
      <c r="E1158" s="21">
        <v>41121</v>
      </c>
    </row>
    <row r="1159" spans="1:5">
      <c r="A1159" s="19" t="s">
        <v>42</v>
      </c>
      <c r="B1159" s="19" t="s">
        <v>43</v>
      </c>
      <c r="C1159" s="20">
        <v>1.41</v>
      </c>
      <c r="D1159" s="19" t="s">
        <v>46</v>
      </c>
      <c r="E1159" s="21">
        <v>41121</v>
      </c>
    </row>
    <row r="1160" spans="1:5">
      <c r="A1160" s="19" t="s">
        <v>42</v>
      </c>
      <c r="B1160" s="19" t="s">
        <v>43</v>
      </c>
      <c r="C1160" s="20">
        <v>1.41</v>
      </c>
      <c r="D1160" s="19" t="s">
        <v>46</v>
      </c>
      <c r="E1160" s="21">
        <v>41121</v>
      </c>
    </row>
    <row r="1161" spans="1:5">
      <c r="A1161" s="19" t="s">
        <v>42</v>
      </c>
      <c r="B1161" s="19" t="s">
        <v>43</v>
      </c>
      <c r="C1161" s="20">
        <v>1.41</v>
      </c>
      <c r="D1161" s="19" t="s">
        <v>46</v>
      </c>
      <c r="E1161" s="21">
        <v>41122</v>
      </c>
    </row>
    <row r="1162" spans="1:5">
      <c r="A1162" s="19" t="s">
        <v>42</v>
      </c>
      <c r="B1162" s="19" t="s">
        <v>43</v>
      </c>
      <c r="C1162" s="20">
        <v>1.41</v>
      </c>
      <c r="D1162" s="19" t="s">
        <v>46</v>
      </c>
      <c r="E1162" s="21">
        <v>41122</v>
      </c>
    </row>
    <row r="1163" spans="1:5">
      <c r="A1163" s="19" t="s">
        <v>42</v>
      </c>
      <c r="B1163" s="19" t="s">
        <v>43</v>
      </c>
      <c r="C1163" s="20">
        <v>1.41</v>
      </c>
      <c r="D1163" s="19" t="s">
        <v>46</v>
      </c>
      <c r="E1163" s="21">
        <v>41122</v>
      </c>
    </row>
    <row r="1164" spans="1:5">
      <c r="A1164" s="19" t="s">
        <v>42</v>
      </c>
      <c r="B1164" s="19" t="s">
        <v>43</v>
      </c>
      <c r="C1164" s="20">
        <v>1.41</v>
      </c>
      <c r="D1164" s="19" t="s">
        <v>46</v>
      </c>
      <c r="E1164" s="21">
        <v>41122</v>
      </c>
    </row>
    <row r="1165" spans="1:5">
      <c r="A1165" s="19" t="s">
        <v>42</v>
      </c>
      <c r="B1165" s="19" t="s">
        <v>43</v>
      </c>
      <c r="C1165" s="20">
        <v>1.41</v>
      </c>
      <c r="D1165" s="19" t="s">
        <v>46</v>
      </c>
      <c r="E1165" s="21">
        <v>41122</v>
      </c>
    </row>
    <row r="1166" spans="1:5">
      <c r="A1166" s="19" t="s">
        <v>42</v>
      </c>
      <c r="B1166" s="19" t="s">
        <v>43</v>
      </c>
      <c r="C1166" s="20">
        <v>1.41</v>
      </c>
      <c r="D1166" s="19" t="s">
        <v>46</v>
      </c>
      <c r="E1166" s="21">
        <v>41122</v>
      </c>
    </row>
    <row r="1167" spans="1:5">
      <c r="A1167" s="19" t="s">
        <v>42</v>
      </c>
      <c r="B1167" s="19" t="s">
        <v>43</v>
      </c>
      <c r="C1167" s="20">
        <v>1.41</v>
      </c>
      <c r="D1167" s="19" t="s">
        <v>46</v>
      </c>
      <c r="E1167" s="21">
        <v>41122</v>
      </c>
    </row>
    <row r="1168" spans="1:5">
      <c r="A1168" s="19" t="s">
        <v>42</v>
      </c>
      <c r="B1168" s="19" t="s">
        <v>43</v>
      </c>
      <c r="C1168" s="20">
        <v>1.41</v>
      </c>
      <c r="D1168" s="19" t="s">
        <v>46</v>
      </c>
      <c r="E1168" s="21">
        <v>41122</v>
      </c>
    </row>
    <row r="1169" spans="1:5">
      <c r="A1169" s="19" t="s">
        <v>42</v>
      </c>
      <c r="B1169" s="19" t="s">
        <v>43</v>
      </c>
      <c r="C1169" s="20">
        <v>1.41</v>
      </c>
      <c r="D1169" s="19" t="s">
        <v>46</v>
      </c>
      <c r="E1169" s="21">
        <v>41122</v>
      </c>
    </row>
    <row r="1170" spans="1:5">
      <c r="A1170" s="19" t="s">
        <v>42</v>
      </c>
      <c r="B1170" s="19" t="s">
        <v>43</v>
      </c>
      <c r="C1170" s="20">
        <v>4.8</v>
      </c>
      <c r="D1170" s="19" t="s">
        <v>57</v>
      </c>
      <c r="E1170" s="21">
        <v>41122</v>
      </c>
    </row>
    <row r="1171" spans="1:5">
      <c r="A1171" s="19" t="s">
        <v>42</v>
      </c>
      <c r="B1171" s="19" t="s">
        <v>43</v>
      </c>
      <c r="C1171" s="20">
        <v>1.41</v>
      </c>
      <c r="D1171" s="19" t="s">
        <v>46</v>
      </c>
      <c r="E1171" s="21">
        <v>41122</v>
      </c>
    </row>
    <row r="1172" spans="1:5">
      <c r="A1172" s="19" t="s">
        <v>42</v>
      </c>
      <c r="B1172" s="19" t="s">
        <v>43</v>
      </c>
      <c r="C1172" s="20">
        <v>1.41</v>
      </c>
      <c r="D1172" s="19" t="s">
        <v>46</v>
      </c>
      <c r="E1172" s="21">
        <v>41122</v>
      </c>
    </row>
    <row r="1173" spans="1:5">
      <c r="A1173" s="19" t="s">
        <v>42</v>
      </c>
      <c r="B1173" s="19" t="s">
        <v>43</v>
      </c>
      <c r="C1173" s="20">
        <v>1.41</v>
      </c>
      <c r="D1173" s="19" t="s">
        <v>46</v>
      </c>
      <c r="E1173" s="21">
        <v>41122</v>
      </c>
    </row>
    <row r="1174" spans="1:5">
      <c r="A1174" s="19" t="s">
        <v>42</v>
      </c>
      <c r="B1174" s="19" t="s">
        <v>43</v>
      </c>
      <c r="C1174" s="20">
        <v>1.41</v>
      </c>
      <c r="D1174" s="19" t="s">
        <v>46</v>
      </c>
      <c r="E1174" s="21">
        <v>41122</v>
      </c>
    </row>
    <row r="1175" spans="1:5">
      <c r="A1175" s="19" t="s">
        <v>42</v>
      </c>
      <c r="B1175" s="19" t="s">
        <v>43</v>
      </c>
      <c r="C1175" s="20">
        <v>2.4</v>
      </c>
      <c r="D1175" s="19" t="s">
        <v>46</v>
      </c>
      <c r="E1175" s="21">
        <v>41123</v>
      </c>
    </row>
    <row r="1176" spans="1:5">
      <c r="A1176" s="19" t="s">
        <v>42</v>
      </c>
      <c r="B1176" s="19" t="s">
        <v>43</v>
      </c>
      <c r="C1176" s="20">
        <v>3.6</v>
      </c>
      <c r="D1176" s="19" t="s">
        <v>51</v>
      </c>
      <c r="E1176" s="21">
        <v>41123</v>
      </c>
    </row>
    <row r="1177" spans="1:5">
      <c r="A1177" s="19" t="s">
        <v>42</v>
      </c>
      <c r="B1177" s="19" t="s">
        <v>43</v>
      </c>
      <c r="C1177" s="20">
        <v>1.8</v>
      </c>
      <c r="D1177" s="19" t="s">
        <v>69</v>
      </c>
      <c r="E1177" s="21">
        <v>41124</v>
      </c>
    </row>
    <row r="1178" spans="1:5">
      <c r="A1178" s="19" t="s">
        <v>42</v>
      </c>
      <c r="B1178" s="19" t="s">
        <v>43</v>
      </c>
      <c r="C1178" s="20">
        <v>1.38</v>
      </c>
      <c r="D1178" s="19" t="s">
        <v>46</v>
      </c>
      <c r="E1178" s="21">
        <v>41128</v>
      </c>
    </row>
    <row r="1179" spans="1:5">
      <c r="A1179" s="19" t="s">
        <v>42</v>
      </c>
      <c r="B1179" s="19" t="s">
        <v>43</v>
      </c>
      <c r="C1179" s="20">
        <v>3.7</v>
      </c>
      <c r="D1179" s="19" t="s">
        <v>51</v>
      </c>
      <c r="E1179" s="21">
        <v>41129</v>
      </c>
    </row>
    <row r="1180" spans="1:5">
      <c r="A1180" s="19" t="s">
        <v>42</v>
      </c>
      <c r="B1180" s="19" t="s">
        <v>43</v>
      </c>
      <c r="C1180" s="20">
        <v>1</v>
      </c>
      <c r="D1180" s="19" t="s">
        <v>46</v>
      </c>
      <c r="E1180" s="21">
        <v>41131</v>
      </c>
    </row>
    <row r="1181" spans="1:5">
      <c r="A1181" s="19" t="s">
        <v>42</v>
      </c>
      <c r="B1181" s="19" t="s">
        <v>43</v>
      </c>
      <c r="C1181" s="20">
        <v>2.94</v>
      </c>
      <c r="D1181" s="19" t="s">
        <v>46</v>
      </c>
      <c r="E1181" s="21">
        <v>41136</v>
      </c>
    </row>
    <row r="1182" spans="1:5">
      <c r="A1182" s="19" t="s">
        <v>42</v>
      </c>
      <c r="B1182" s="19" t="s">
        <v>43</v>
      </c>
      <c r="C1182" s="20">
        <v>4.8</v>
      </c>
      <c r="D1182" s="19" t="s">
        <v>51</v>
      </c>
      <c r="E1182" s="21">
        <v>41143</v>
      </c>
    </row>
    <row r="1183" spans="1:5">
      <c r="A1183" s="19" t="s">
        <v>42</v>
      </c>
      <c r="B1183" s="19" t="s">
        <v>43</v>
      </c>
      <c r="C1183" s="20">
        <v>4.9000000000000004</v>
      </c>
      <c r="D1183" s="19" t="s">
        <v>46</v>
      </c>
      <c r="E1183" s="21">
        <v>41143</v>
      </c>
    </row>
    <row r="1184" spans="1:5">
      <c r="A1184" s="19" t="s">
        <v>42</v>
      </c>
      <c r="B1184" s="19" t="s">
        <v>43</v>
      </c>
      <c r="C1184" s="20">
        <v>14.4</v>
      </c>
      <c r="D1184" s="19" t="s">
        <v>46</v>
      </c>
      <c r="E1184" s="21">
        <v>41148</v>
      </c>
    </row>
    <row r="1185" spans="1:5">
      <c r="A1185" s="19" t="s">
        <v>42</v>
      </c>
      <c r="B1185" s="19" t="s">
        <v>43</v>
      </c>
      <c r="C1185" s="20">
        <v>1.9</v>
      </c>
      <c r="D1185" s="19" t="s">
        <v>46</v>
      </c>
      <c r="E1185" s="21">
        <v>41148</v>
      </c>
    </row>
    <row r="1186" spans="1:5">
      <c r="A1186" s="19" t="s">
        <v>42</v>
      </c>
      <c r="B1186" s="19" t="s">
        <v>43</v>
      </c>
      <c r="C1186" s="20">
        <v>1.5</v>
      </c>
      <c r="D1186" s="19" t="s">
        <v>44</v>
      </c>
      <c r="E1186" s="21">
        <v>41150</v>
      </c>
    </row>
    <row r="1187" spans="1:5">
      <c r="A1187" s="19" t="s">
        <v>42</v>
      </c>
      <c r="B1187" s="19" t="s">
        <v>43</v>
      </c>
      <c r="C1187" s="20">
        <v>3.12</v>
      </c>
      <c r="D1187" s="19" t="s">
        <v>58</v>
      </c>
      <c r="E1187" s="21">
        <v>41151</v>
      </c>
    </row>
    <row r="1188" spans="1:5">
      <c r="A1188" s="19" t="s">
        <v>42</v>
      </c>
      <c r="B1188" s="19" t="s">
        <v>43</v>
      </c>
      <c r="C1188" s="20">
        <v>3</v>
      </c>
      <c r="D1188" s="19" t="s">
        <v>46</v>
      </c>
      <c r="E1188" s="21">
        <v>41152</v>
      </c>
    </row>
    <row r="1189" spans="1:5">
      <c r="A1189" s="19" t="s">
        <v>42</v>
      </c>
      <c r="B1189" s="19" t="s">
        <v>43</v>
      </c>
      <c r="C1189" s="20">
        <v>5.88</v>
      </c>
      <c r="D1189" s="19" t="s">
        <v>46</v>
      </c>
      <c r="E1189" s="21">
        <v>41152</v>
      </c>
    </row>
    <row r="1190" spans="1:5">
      <c r="A1190" s="19" t="s">
        <v>42</v>
      </c>
      <c r="B1190" s="19" t="s">
        <v>43</v>
      </c>
      <c r="C1190" s="20">
        <v>2.94</v>
      </c>
      <c r="D1190" s="19" t="s">
        <v>46</v>
      </c>
      <c r="E1190" s="21">
        <v>41152</v>
      </c>
    </row>
    <row r="1191" spans="1:5">
      <c r="A1191" s="19" t="s">
        <v>42</v>
      </c>
      <c r="B1191" s="19" t="s">
        <v>43</v>
      </c>
      <c r="C1191" s="20">
        <v>1</v>
      </c>
      <c r="D1191" s="19" t="s">
        <v>46</v>
      </c>
      <c r="E1191" s="21">
        <v>41152</v>
      </c>
    </row>
    <row r="1192" spans="1:5">
      <c r="A1192" s="19" t="s">
        <v>42</v>
      </c>
      <c r="B1192" s="19" t="s">
        <v>43</v>
      </c>
      <c r="C1192" s="20">
        <v>11.76</v>
      </c>
      <c r="D1192" s="19" t="s">
        <v>47</v>
      </c>
      <c r="E1192" s="21">
        <v>41157</v>
      </c>
    </row>
    <row r="1193" spans="1:5">
      <c r="A1193" s="19" t="s">
        <v>42</v>
      </c>
      <c r="B1193" s="19" t="s">
        <v>43</v>
      </c>
      <c r="C1193" s="20">
        <v>1.38</v>
      </c>
      <c r="D1193" s="19" t="s">
        <v>46</v>
      </c>
      <c r="E1193" s="21">
        <v>41158</v>
      </c>
    </row>
    <row r="1194" spans="1:5">
      <c r="A1194" s="19" t="s">
        <v>42</v>
      </c>
      <c r="B1194" s="19" t="s">
        <v>43</v>
      </c>
      <c r="C1194" s="20">
        <v>1.1000000000000001</v>
      </c>
      <c r="D1194" s="19" t="s">
        <v>58</v>
      </c>
      <c r="E1194" s="21">
        <v>41159</v>
      </c>
    </row>
    <row r="1195" spans="1:5">
      <c r="A1195" s="19" t="s">
        <v>42</v>
      </c>
      <c r="B1195" s="19" t="s">
        <v>43</v>
      </c>
      <c r="C1195" s="20">
        <v>5.04</v>
      </c>
      <c r="D1195" s="19" t="s">
        <v>46</v>
      </c>
      <c r="E1195" s="21">
        <v>41159</v>
      </c>
    </row>
    <row r="1196" spans="1:5">
      <c r="A1196" s="19" t="s">
        <v>42</v>
      </c>
      <c r="B1196" s="19" t="s">
        <v>43</v>
      </c>
      <c r="C1196" s="20">
        <v>3.8</v>
      </c>
      <c r="D1196" s="19" t="s">
        <v>46</v>
      </c>
      <c r="E1196" s="21">
        <v>41159</v>
      </c>
    </row>
    <row r="1197" spans="1:5">
      <c r="A1197" s="19" t="s">
        <v>42</v>
      </c>
      <c r="B1197" s="19" t="s">
        <v>43</v>
      </c>
      <c r="C1197" s="20">
        <v>3.8</v>
      </c>
      <c r="D1197" s="19" t="s">
        <v>53</v>
      </c>
      <c r="E1197" s="21">
        <v>41160</v>
      </c>
    </row>
    <row r="1198" spans="1:5">
      <c r="A1198" s="19" t="s">
        <v>42</v>
      </c>
      <c r="B1198" s="19" t="s">
        <v>43</v>
      </c>
      <c r="C1198" s="20">
        <v>3</v>
      </c>
      <c r="D1198" s="19" t="s">
        <v>46</v>
      </c>
      <c r="E1198" s="21">
        <v>41162</v>
      </c>
    </row>
    <row r="1199" spans="1:5">
      <c r="A1199" s="19" t="s">
        <v>42</v>
      </c>
      <c r="B1199" s="19" t="s">
        <v>43</v>
      </c>
      <c r="C1199" s="20">
        <v>1.38</v>
      </c>
      <c r="D1199" s="19" t="s">
        <v>46</v>
      </c>
      <c r="E1199" s="21">
        <v>41163</v>
      </c>
    </row>
    <row r="1200" spans="1:5">
      <c r="A1200" s="19" t="s">
        <v>42</v>
      </c>
      <c r="B1200" s="19" t="s">
        <v>43</v>
      </c>
      <c r="C1200" s="20">
        <v>1.41</v>
      </c>
      <c r="D1200" s="19" t="s">
        <v>46</v>
      </c>
      <c r="E1200" s="21">
        <v>41163</v>
      </c>
    </row>
    <row r="1201" spans="1:5">
      <c r="A1201" s="19" t="s">
        <v>42</v>
      </c>
      <c r="B1201" s="19" t="s">
        <v>43</v>
      </c>
      <c r="C1201" s="20">
        <v>1.41</v>
      </c>
      <c r="D1201" s="19" t="s">
        <v>46</v>
      </c>
      <c r="E1201" s="21">
        <v>41165</v>
      </c>
    </row>
    <row r="1202" spans="1:5">
      <c r="A1202" s="19" t="s">
        <v>42</v>
      </c>
      <c r="B1202" s="19" t="s">
        <v>43</v>
      </c>
      <c r="C1202" s="20">
        <v>2.5</v>
      </c>
      <c r="D1202" s="19" t="s">
        <v>46</v>
      </c>
      <c r="E1202" s="21">
        <v>41165</v>
      </c>
    </row>
    <row r="1203" spans="1:5">
      <c r="A1203" s="19" t="s">
        <v>42</v>
      </c>
      <c r="B1203" s="19" t="s">
        <v>43</v>
      </c>
      <c r="C1203" s="20">
        <v>1.41</v>
      </c>
      <c r="D1203" s="19" t="s">
        <v>46</v>
      </c>
      <c r="E1203" s="21">
        <v>41165</v>
      </c>
    </row>
    <row r="1204" spans="1:5">
      <c r="A1204" s="19" t="s">
        <v>42</v>
      </c>
      <c r="B1204" s="19" t="s">
        <v>43</v>
      </c>
      <c r="C1204" s="20">
        <v>1.41</v>
      </c>
      <c r="D1204" s="19" t="s">
        <v>46</v>
      </c>
      <c r="E1204" s="21">
        <v>41165</v>
      </c>
    </row>
    <row r="1205" spans="1:5">
      <c r="A1205" s="19" t="s">
        <v>42</v>
      </c>
      <c r="B1205" s="19" t="s">
        <v>43</v>
      </c>
      <c r="C1205" s="20">
        <v>1.41</v>
      </c>
      <c r="D1205" s="19" t="s">
        <v>46</v>
      </c>
      <c r="E1205" s="21">
        <v>41165</v>
      </c>
    </row>
    <row r="1206" spans="1:5">
      <c r="A1206" s="19" t="s">
        <v>42</v>
      </c>
      <c r="B1206" s="19" t="s">
        <v>43</v>
      </c>
      <c r="C1206" s="20">
        <v>7.1</v>
      </c>
      <c r="D1206" s="19" t="s">
        <v>51</v>
      </c>
      <c r="E1206" s="21">
        <v>41166</v>
      </c>
    </row>
    <row r="1207" spans="1:5">
      <c r="A1207" s="19" t="s">
        <v>42</v>
      </c>
      <c r="B1207" s="19" t="s">
        <v>43</v>
      </c>
      <c r="C1207" s="20">
        <v>1.41</v>
      </c>
      <c r="D1207" s="19" t="s">
        <v>46</v>
      </c>
      <c r="E1207" s="21">
        <v>41166</v>
      </c>
    </row>
    <row r="1208" spans="1:5">
      <c r="A1208" s="19" t="s">
        <v>42</v>
      </c>
      <c r="B1208" s="19" t="s">
        <v>43</v>
      </c>
      <c r="C1208" s="20">
        <v>1.41</v>
      </c>
      <c r="D1208" s="19" t="s">
        <v>46</v>
      </c>
      <c r="E1208" s="21">
        <v>41166</v>
      </c>
    </row>
    <row r="1209" spans="1:5">
      <c r="A1209" s="19" t="s">
        <v>42</v>
      </c>
      <c r="B1209" s="19" t="s">
        <v>43</v>
      </c>
      <c r="C1209" s="20">
        <v>1.41</v>
      </c>
      <c r="D1209" s="19" t="s">
        <v>46</v>
      </c>
      <c r="E1209" s="21">
        <v>41166</v>
      </c>
    </row>
    <row r="1210" spans="1:5">
      <c r="A1210" s="19" t="s">
        <v>42</v>
      </c>
      <c r="B1210" s="19" t="s">
        <v>43</v>
      </c>
      <c r="C1210" s="20">
        <v>2.4500000000000002</v>
      </c>
      <c r="D1210" s="19" t="s">
        <v>46</v>
      </c>
      <c r="E1210" s="21">
        <v>41169</v>
      </c>
    </row>
    <row r="1211" spans="1:5">
      <c r="A1211" s="19" t="s">
        <v>42</v>
      </c>
      <c r="B1211" s="19" t="s">
        <v>43</v>
      </c>
      <c r="C1211" s="20">
        <v>1.41</v>
      </c>
      <c r="D1211" s="19" t="s">
        <v>46</v>
      </c>
      <c r="E1211" s="21">
        <v>41169</v>
      </c>
    </row>
    <row r="1212" spans="1:5">
      <c r="A1212" s="19" t="s">
        <v>42</v>
      </c>
      <c r="B1212" s="19" t="s">
        <v>43</v>
      </c>
      <c r="C1212" s="20">
        <v>3.92</v>
      </c>
      <c r="D1212" s="19" t="s">
        <v>46</v>
      </c>
      <c r="E1212" s="21">
        <v>41173</v>
      </c>
    </row>
    <row r="1213" spans="1:5">
      <c r="A1213" s="19" t="s">
        <v>42</v>
      </c>
      <c r="B1213" s="19" t="s">
        <v>43</v>
      </c>
      <c r="C1213" s="20">
        <v>1.96</v>
      </c>
      <c r="D1213" s="19" t="s">
        <v>46</v>
      </c>
      <c r="E1213" s="21">
        <v>41176</v>
      </c>
    </row>
    <row r="1214" spans="1:5">
      <c r="A1214" s="19" t="s">
        <v>42</v>
      </c>
      <c r="B1214" s="19" t="s">
        <v>43</v>
      </c>
      <c r="C1214" s="20">
        <v>1.96</v>
      </c>
      <c r="D1214" s="19" t="s">
        <v>46</v>
      </c>
      <c r="E1214" s="21">
        <v>41176</v>
      </c>
    </row>
    <row r="1215" spans="1:5">
      <c r="A1215" s="19" t="s">
        <v>42</v>
      </c>
      <c r="B1215" s="19" t="s">
        <v>43</v>
      </c>
      <c r="C1215" s="20">
        <v>1.96</v>
      </c>
      <c r="D1215" s="19" t="s">
        <v>46</v>
      </c>
      <c r="E1215" s="21">
        <v>41176</v>
      </c>
    </row>
    <row r="1216" spans="1:5">
      <c r="A1216" s="19" t="s">
        <v>42</v>
      </c>
      <c r="B1216" s="19" t="s">
        <v>43</v>
      </c>
      <c r="C1216" s="20">
        <v>1.96</v>
      </c>
      <c r="D1216" s="19" t="s">
        <v>46</v>
      </c>
      <c r="E1216" s="21">
        <v>41176</v>
      </c>
    </row>
    <row r="1217" spans="1:5">
      <c r="A1217" s="19" t="s">
        <v>42</v>
      </c>
      <c r="B1217" s="19" t="s">
        <v>43</v>
      </c>
      <c r="C1217" s="20">
        <v>1.96</v>
      </c>
      <c r="D1217" s="19" t="s">
        <v>46</v>
      </c>
      <c r="E1217" s="21">
        <v>41176</v>
      </c>
    </row>
    <row r="1218" spans="1:5">
      <c r="A1218" s="19" t="s">
        <v>42</v>
      </c>
      <c r="B1218" s="19" t="s">
        <v>43</v>
      </c>
      <c r="C1218" s="20">
        <v>1.96</v>
      </c>
      <c r="D1218" s="19" t="s">
        <v>46</v>
      </c>
      <c r="E1218" s="21">
        <v>41176</v>
      </c>
    </row>
    <row r="1219" spans="1:5">
      <c r="A1219" s="19" t="s">
        <v>42</v>
      </c>
      <c r="B1219" s="19" t="s">
        <v>43</v>
      </c>
      <c r="C1219" s="20">
        <v>1.96</v>
      </c>
      <c r="D1219" s="19" t="s">
        <v>46</v>
      </c>
      <c r="E1219" s="21">
        <v>41176</v>
      </c>
    </row>
    <row r="1220" spans="1:5">
      <c r="A1220" s="19" t="s">
        <v>42</v>
      </c>
      <c r="B1220" s="19" t="s">
        <v>43</v>
      </c>
      <c r="C1220" s="20">
        <v>1.96</v>
      </c>
      <c r="D1220" s="19" t="s">
        <v>46</v>
      </c>
      <c r="E1220" s="21">
        <v>41176</v>
      </c>
    </row>
    <row r="1221" spans="1:5">
      <c r="A1221" s="19" t="s">
        <v>42</v>
      </c>
      <c r="B1221" s="19" t="s">
        <v>43</v>
      </c>
      <c r="C1221" s="20">
        <v>6.5</v>
      </c>
      <c r="D1221" s="19" t="s">
        <v>56</v>
      </c>
      <c r="E1221" s="21">
        <v>41177</v>
      </c>
    </row>
    <row r="1222" spans="1:5">
      <c r="A1222" s="19" t="s">
        <v>42</v>
      </c>
      <c r="B1222" s="19" t="s">
        <v>43</v>
      </c>
      <c r="C1222" s="20">
        <v>3.38</v>
      </c>
      <c r="D1222" s="19" t="s">
        <v>46</v>
      </c>
      <c r="E1222" s="21">
        <v>41179</v>
      </c>
    </row>
    <row r="1223" spans="1:5">
      <c r="A1223" s="19" t="s">
        <v>42</v>
      </c>
      <c r="B1223" s="19" t="s">
        <v>43</v>
      </c>
      <c r="C1223" s="20">
        <v>1.2</v>
      </c>
      <c r="D1223" s="19" t="s">
        <v>60</v>
      </c>
      <c r="E1223" s="21">
        <v>41180</v>
      </c>
    </row>
    <row r="1224" spans="1:5">
      <c r="A1224" s="19" t="s">
        <v>42</v>
      </c>
      <c r="B1224" s="19" t="s">
        <v>43</v>
      </c>
      <c r="C1224" s="20">
        <v>2.94</v>
      </c>
      <c r="D1224" s="19" t="s">
        <v>46</v>
      </c>
      <c r="E1224" s="21">
        <v>41180</v>
      </c>
    </row>
    <row r="1225" spans="1:5">
      <c r="A1225" s="19" t="s">
        <v>42</v>
      </c>
      <c r="B1225" s="19" t="s">
        <v>43</v>
      </c>
      <c r="C1225" s="20">
        <v>2.7</v>
      </c>
      <c r="D1225" s="19" t="s">
        <v>46</v>
      </c>
      <c r="E1225" s="21">
        <v>41183</v>
      </c>
    </row>
    <row r="1226" spans="1:5">
      <c r="A1226" s="19" t="s">
        <v>42</v>
      </c>
      <c r="B1226" s="19" t="s">
        <v>43</v>
      </c>
      <c r="C1226" s="20">
        <v>1.41</v>
      </c>
      <c r="D1226" s="19" t="s">
        <v>46</v>
      </c>
      <c r="E1226" s="21">
        <v>41185</v>
      </c>
    </row>
    <row r="1227" spans="1:5">
      <c r="A1227" s="19" t="s">
        <v>42</v>
      </c>
      <c r="B1227" s="19" t="s">
        <v>43</v>
      </c>
      <c r="C1227" s="20">
        <v>1.41</v>
      </c>
      <c r="D1227" s="19" t="s">
        <v>46</v>
      </c>
      <c r="E1227" s="21">
        <v>41185</v>
      </c>
    </row>
    <row r="1228" spans="1:5">
      <c r="A1228" s="19" t="s">
        <v>42</v>
      </c>
      <c r="B1228" s="19" t="s">
        <v>43</v>
      </c>
      <c r="C1228" s="20">
        <v>1.41</v>
      </c>
      <c r="D1228" s="19" t="s">
        <v>46</v>
      </c>
      <c r="E1228" s="21">
        <v>41185</v>
      </c>
    </row>
    <row r="1229" spans="1:5">
      <c r="A1229" s="19" t="s">
        <v>42</v>
      </c>
      <c r="B1229" s="19" t="s">
        <v>43</v>
      </c>
      <c r="C1229" s="20">
        <v>1.47</v>
      </c>
      <c r="D1229" s="19" t="s">
        <v>46</v>
      </c>
      <c r="E1229" s="21">
        <v>41185</v>
      </c>
    </row>
    <row r="1230" spans="1:5">
      <c r="A1230" s="19" t="s">
        <v>42</v>
      </c>
      <c r="B1230" s="19" t="s">
        <v>43</v>
      </c>
      <c r="C1230" s="20">
        <v>10.5</v>
      </c>
      <c r="D1230" s="19" t="s">
        <v>60</v>
      </c>
      <c r="E1230" s="21">
        <v>41186</v>
      </c>
    </row>
    <row r="1231" spans="1:5">
      <c r="A1231" s="19" t="s">
        <v>42</v>
      </c>
      <c r="B1231" s="19" t="s">
        <v>43</v>
      </c>
      <c r="C1231" s="20">
        <v>1.41</v>
      </c>
      <c r="D1231" s="19" t="s">
        <v>46</v>
      </c>
      <c r="E1231" s="21">
        <v>41186</v>
      </c>
    </row>
    <row r="1232" spans="1:5">
      <c r="A1232" s="19" t="s">
        <v>42</v>
      </c>
      <c r="B1232" s="19" t="s">
        <v>43</v>
      </c>
      <c r="C1232" s="20">
        <v>2.21</v>
      </c>
      <c r="D1232" s="19" t="s">
        <v>46</v>
      </c>
      <c r="E1232" s="21">
        <v>41186</v>
      </c>
    </row>
    <row r="1233" spans="1:5">
      <c r="A1233" s="19" t="s">
        <v>42</v>
      </c>
      <c r="B1233" s="19" t="s">
        <v>43</v>
      </c>
      <c r="C1233" s="20">
        <v>1.1000000000000001</v>
      </c>
      <c r="D1233" s="19" t="s">
        <v>51</v>
      </c>
      <c r="E1233" s="21">
        <v>41186</v>
      </c>
    </row>
    <row r="1234" spans="1:5">
      <c r="A1234" s="19" t="s">
        <v>42</v>
      </c>
      <c r="B1234" s="19" t="s">
        <v>43</v>
      </c>
      <c r="C1234" s="20">
        <v>1.41</v>
      </c>
      <c r="D1234" s="19" t="s">
        <v>46</v>
      </c>
      <c r="E1234" s="21">
        <v>41186</v>
      </c>
    </row>
    <row r="1235" spans="1:5">
      <c r="A1235" s="19" t="s">
        <v>42</v>
      </c>
      <c r="B1235" s="19" t="s">
        <v>43</v>
      </c>
      <c r="C1235" s="20">
        <v>3.67</v>
      </c>
      <c r="D1235" s="19" t="s">
        <v>46</v>
      </c>
      <c r="E1235" s="21">
        <v>41187</v>
      </c>
    </row>
    <row r="1236" spans="1:5">
      <c r="A1236" s="19" t="s">
        <v>42</v>
      </c>
      <c r="B1236" s="19" t="s">
        <v>43</v>
      </c>
      <c r="C1236" s="20">
        <v>1.41</v>
      </c>
      <c r="D1236" s="19" t="s">
        <v>46</v>
      </c>
      <c r="E1236" s="21">
        <v>41187</v>
      </c>
    </row>
    <row r="1237" spans="1:5">
      <c r="A1237" s="19" t="s">
        <v>42</v>
      </c>
      <c r="B1237" s="19" t="s">
        <v>43</v>
      </c>
      <c r="C1237" s="20">
        <v>4.5</v>
      </c>
      <c r="D1237" s="19" t="s">
        <v>47</v>
      </c>
      <c r="E1237" s="21">
        <v>41187</v>
      </c>
    </row>
    <row r="1238" spans="1:5">
      <c r="A1238" s="19" t="s">
        <v>42</v>
      </c>
      <c r="B1238" s="19" t="s">
        <v>43</v>
      </c>
      <c r="C1238" s="20">
        <v>2.4700000000000002</v>
      </c>
      <c r="D1238" s="19" t="s">
        <v>46</v>
      </c>
      <c r="E1238" s="21">
        <v>41187</v>
      </c>
    </row>
    <row r="1239" spans="1:5">
      <c r="A1239" s="19" t="s">
        <v>42</v>
      </c>
      <c r="B1239" s="19" t="s">
        <v>43</v>
      </c>
      <c r="C1239" s="20">
        <v>2.2999999999999998</v>
      </c>
      <c r="D1239" s="19" t="s">
        <v>51</v>
      </c>
      <c r="E1239" s="21">
        <v>41188</v>
      </c>
    </row>
    <row r="1240" spans="1:5">
      <c r="A1240" s="19" t="s">
        <v>42</v>
      </c>
      <c r="B1240" s="19" t="s">
        <v>43</v>
      </c>
      <c r="C1240" s="20">
        <v>3.18</v>
      </c>
      <c r="D1240" s="19" t="s">
        <v>46</v>
      </c>
      <c r="E1240" s="21">
        <v>41193</v>
      </c>
    </row>
    <row r="1241" spans="1:5">
      <c r="A1241" s="19" t="s">
        <v>42</v>
      </c>
      <c r="B1241" s="19" t="s">
        <v>43</v>
      </c>
      <c r="C1241" s="20">
        <v>1.41</v>
      </c>
      <c r="D1241" s="19" t="s">
        <v>46</v>
      </c>
      <c r="E1241" s="21">
        <v>41194</v>
      </c>
    </row>
    <row r="1242" spans="1:5">
      <c r="A1242" s="19" t="s">
        <v>42</v>
      </c>
      <c r="B1242" s="19" t="s">
        <v>43</v>
      </c>
      <c r="C1242" s="20">
        <v>3.92</v>
      </c>
      <c r="D1242" s="19" t="s">
        <v>46</v>
      </c>
      <c r="E1242" s="21">
        <v>41198</v>
      </c>
    </row>
    <row r="1243" spans="1:5">
      <c r="A1243" s="19" t="s">
        <v>42</v>
      </c>
      <c r="B1243" s="19" t="s">
        <v>43</v>
      </c>
      <c r="C1243" s="20">
        <v>4.0999999999999996</v>
      </c>
      <c r="D1243" s="19" t="s">
        <v>61</v>
      </c>
      <c r="E1243" s="21">
        <v>41199</v>
      </c>
    </row>
    <row r="1244" spans="1:5">
      <c r="A1244" s="19" t="s">
        <v>42</v>
      </c>
      <c r="B1244" s="19" t="s">
        <v>43</v>
      </c>
      <c r="C1244" s="20">
        <v>9</v>
      </c>
      <c r="D1244" s="19" t="s">
        <v>47</v>
      </c>
      <c r="E1244" s="21">
        <v>41201</v>
      </c>
    </row>
    <row r="1245" spans="1:5">
      <c r="A1245" s="19" t="s">
        <v>42</v>
      </c>
      <c r="B1245" s="19" t="s">
        <v>43</v>
      </c>
      <c r="C1245" s="20">
        <v>1.38</v>
      </c>
      <c r="D1245" s="19" t="s">
        <v>55</v>
      </c>
      <c r="E1245" s="21">
        <v>41201</v>
      </c>
    </row>
    <row r="1246" spans="1:5">
      <c r="A1246" s="19" t="s">
        <v>42</v>
      </c>
      <c r="B1246" s="19" t="s">
        <v>43</v>
      </c>
      <c r="C1246" s="20">
        <v>3.12</v>
      </c>
      <c r="D1246" s="19" t="s">
        <v>46</v>
      </c>
      <c r="E1246" s="21">
        <v>41205</v>
      </c>
    </row>
    <row r="1247" spans="1:5">
      <c r="A1247" s="19" t="s">
        <v>42</v>
      </c>
      <c r="B1247" s="19" t="s">
        <v>43</v>
      </c>
      <c r="C1247" s="20">
        <v>2.85</v>
      </c>
      <c r="D1247" s="19" t="s">
        <v>46</v>
      </c>
      <c r="E1247" s="21">
        <v>41205</v>
      </c>
    </row>
    <row r="1248" spans="1:5">
      <c r="A1248" s="19" t="s">
        <v>42</v>
      </c>
      <c r="B1248" s="19" t="s">
        <v>43</v>
      </c>
      <c r="C1248" s="20">
        <v>2.9</v>
      </c>
      <c r="D1248" s="19" t="s">
        <v>46</v>
      </c>
      <c r="E1248" s="21">
        <v>41205</v>
      </c>
    </row>
    <row r="1249" spans="1:5">
      <c r="A1249" s="19" t="s">
        <v>42</v>
      </c>
      <c r="B1249" s="19" t="s">
        <v>43</v>
      </c>
      <c r="C1249" s="20">
        <v>5.8</v>
      </c>
      <c r="D1249" s="19" t="s">
        <v>60</v>
      </c>
      <c r="E1249" s="21">
        <v>41205</v>
      </c>
    </row>
    <row r="1250" spans="1:5">
      <c r="A1250" s="19" t="s">
        <v>42</v>
      </c>
      <c r="B1250" s="19" t="s">
        <v>43</v>
      </c>
      <c r="C1250" s="20">
        <v>3</v>
      </c>
      <c r="D1250" s="19" t="s">
        <v>46</v>
      </c>
      <c r="E1250" s="21">
        <v>41205</v>
      </c>
    </row>
    <row r="1251" spans="1:5">
      <c r="A1251" s="19" t="s">
        <v>42</v>
      </c>
      <c r="B1251" s="19" t="s">
        <v>43</v>
      </c>
      <c r="C1251" s="20">
        <v>1.41</v>
      </c>
      <c r="D1251" s="19" t="s">
        <v>46</v>
      </c>
      <c r="E1251" s="21">
        <v>41207</v>
      </c>
    </row>
    <row r="1252" spans="1:5">
      <c r="A1252" s="19" t="s">
        <v>42</v>
      </c>
      <c r="B1252" s="19" t="s">
        <v>43</v>
      </c>
      <c r="C1252" s="20">
        <v>1.41</v>
      </c>
      <c r="D1252" s="19" t="s">
        <v>46</v>
      </c>
      <c r="E1252" s="21">
        <v>41207</v>
      </c>
    </row>
    <row r="1253" spans="1:5">
      <c r="A1253" s="19" t="s">
        <v>42</v>
      </c>
      <c r="B1253" s="19" t="s">
        <v>43</v>
      </c>
      <c r="C1253" s="20">
        <v>5.9</v>
      </c>
      <c r="D1253" s="19" t="s">
        <v>46</v>
      </c>
      <c r="E1253" s="21">
        <v>41207</v>
      </c>
    </row>
    <row r="1254" spans="1:5">
      <c r="A1254" s="19" t="s">
        <v>42</v>
      </c>
      <c r="B1254" s="19" t="s">
        <v>43</v>
      </c>
      <c r="C1254" s="20">
        <v>2.4700000000000002</v>
      </c>
      <c r="D1254" s="19" t="s">
        <v>46</v>
      </c>
      <c r="E1254" s="21">
        <v>41207</v>
      </c>
    </row>
    <row r="1255" spans="1:5">
      <c r="A1255" s="19" t="s">
        <v>42</v>
      </c>
      <c r="B1255" s="19" t="s">
        <v>43</v>
      </c>
      <c r="C1255" s="20">
        <v>1.41</v>
      </c>
      <c r="D1255" s="19" t="s">
        <v>46</v>
      </c>
      <c r="E1255" s="21">
        <v>41208</v>
      </c>
    </row>
    <row r="1256" spans="1:5">
      <c r="A1256" s="19" t="s">
        <v>42</v>
      </c>
      <c r="B1256" s="19" t="s">
        <v>43</v>
      </c>
      <c r="C1256" s="20">
        <v>6</v>
      </c>
      <c r="D1256" s="19" t="s">
        <v>46</v>
      </c>
      <c r="E1256" s="21">
        <v>41213</v>
      </c>
    </row>
    <row r="1257" spans="1:5">
      <c r="A1257" s="19" t="s">
        <v>42</v>
      </c>
      <c r="B1257" s="19" t="s">
        <v>43</v>
      </c>
      <c r="C1257" s="20">
        <v>2.25</v>
      </c>
      <c r="D1257" s="19" t="s">
        <v>57</v>
      </c>
      <c r="E1257" s="21">
        <v>41215</v>
      </c>
    </row>
    <row r="1258" spans="1:5">
      <c r="A1258" s="19" t="s">
        <v>42</v>
      </c>
      <c r="B1258" s="19" t="s">
        <v>43</v>
      </c>
      <c r="C1258" s="20">
        <v>4.4000000000000004</v>
      </c>
      <c r="D1258" s="19" t="s">
        <v>46</v>
      </c>
      <c r="E1258" s="21">
        <v>41215</v>
      </c>
    </row>
    <row r="1259" spans="1:5">
      <c r="A1259" s="19" t="s">
        <v>42</v>
      </c>
      <c r="B1259" s="19" t="s">
        <v>43</v>
      </c>
      <c r="C1259" s="20">
        <v>3.92</v>
      </c>
      <c r="D1259" s="19" t="s">
        <v>46</v>
      </c>
      <c r="E1259" s="21">
        <v>41219</v>
      </c>
    </row>
    <row r="1260" spans="1:5">
      <c r="A1260" s="19" t="s">
        <v>42</v>
      </c>
      <c r="B1260" s="19" t="s">
        <v>43</v>
      </c>
      <c r="C1260" s="20">
        <v>3.25</v>
      </c>
      <c r="D1260" s="19" t="s">
        <v>46</v>
      </c>
      <c r="E1260" s="21">
        <v>41219</v>
      </c>
    </row>
    <row r="1261" spans="1:5">
      <c r="A1261" s="19" t="s">
        <v>42</v>
      </c>
      <c r="B1261" s="19" t="s">
        <v>43</v>
      </c>
      <c r="C1261" s="20">
        <v>9.8000000000000007</v>
      </c>
      <c r="D1261" s="19" t="s">
        <v>51</v>
      </c>
      <c r="E1261" s="21">
        <v>41220</v>
      </c>
    </row>
    <row r="1262" spans="1:5">
      <c r="A1262" s="19" t="s">
        <v>42</v>
      </c>
      <c r="B1262" s="19" t="s">
        <v>43</v>
      </c>
      <c r="C1262" s="20">
        <v>6.86</v>
      </c>
      <c r="D1262" s="19" t="s">
        <v>51</v>
      </c>
      <c r="E1262" s="21">
        <v>41220</v>
      </c>
    </row>
    <row r="1263" spans="1:5">
      <c r="A1263" s="19" t="s">
        <v>42</v>
      </c>
      <c r="B1263" s="19" t="s">
        <v>43</v>
      </c>
      <c r="C1263" s="20">
        <v>1</v>
      </c>
      <c r="D1263" s="19" t="s">
        <v>47</v>
      </c>
      <c r="E1263" s="21">
        <v>41221</v>
      </c>
    </row>
    <row r="1264" spans="1:5">
      <c r="A1264" s="19" t="s">
        <v>42</v>
      </c>
      <c r="B1264" s="19" t="s">
        <v>43</v>
      </c>
      <c r="C1264" s="20">
        <v>8.4600000000000009</v>
      </c>
      <c r="D1264" s="19" t="s">
        <v>56</v>
      </c>
      <c r="E1264" s="21">
        <v>41225</v>
      </c>
    </row>
    <row r="1265" spans="1:5">
      <c r="A1265" s="19" t="s">
        <v>42</v>
      </c>
      <c r="B1265" s="19" t="s">
        <v>43</v>
      </c>
      <c r="C1265" s="20">
        <v>5.39</v>
      </c>
      <c r="D1265" s="19" t="s">
        <v>46</v>
      </c>
      <c r="E1265" s="21">
        <v>41226</v>
      </c>
    </row>
    <row r="1266" spans="1:5">
      <c r="A1266" s="19" t="s">
        <v>42</v>
      </c>
      <c r="B1266" s="19" t="s">
        <v>43</v>
      </c>
      <c r="C1266" s="20">
        <v>1.41</v>
      </c>
      <c r="D1266" s="19" t="s">
        <v>46</v>
      </c>
      <c r="E1266" s="21">
        <v>41227</v>
      </c>
    </row>
    <row r="1267" spans="1:5">
      <c r="A1267" s="19" t="s">
        <v>42</v>
      </c>
      <c r="B1267" s="19" t="s">
        <v>43</v>
      </c>
      <c r="C1267" s="20">
        <v>1.41</v>
      </c>
      <c r="D1267" s="19" t="s">
        <v>46</v>
      </c>
      <c r="E1267" s="21">
        <v>41227</v>
      </c>
    </row>
    <row r="1268" spans="1:5">
      <c r="A1268" s="19" t="s">
        <v>42</v>
      </c>
      <c r="B1268" s="19" t="s">
        <v>43</v>
      </c>
      <c r="C1268" s="20">
        <v>4.41</v>
      </c>
      <c r="D1268" s="19" t="s">
        <v>46</v>
      </c>
      <c r="E1268" s="21">
        <v>41227</v>
      </c>
    </row>
    <row r="1269" spans="1:5">
      <c r="A1269" s="19" t="s">
        <v>42</v>
      </c>
      <c r="B1269" s="19" t="s">
        <v>43</v>
      </c>
      <c r="C1269" s="20">
        <v>5.25</v>
      </c>
      <c r="D1269" s="19" t="s">
        <v>46</v>
      </c>
      <c r="E1269" s="21">
        <v>41227</v>
      </c>
    </row>
    <row r="1270" spans="1:5">
      <c r="A1270" s="19" t="s">
        <v>42</v>
      </c>
      <c r="B1270" s="19" t="s">
        <v>43</v>
      </c>
      <c r="C1270" s="20">
        <v>1.47</v>
      </c>
      <c r="D1270" s="19" t="s">
        <v>57</v>
      </c>
      <c r="E1270" s="21">
        <v>41227</v>
      </c>
    </row>
    <row r="1271" spans="1:5">
      <c r="A1271" s="19" t="s">
        <v>42</v>
      </c>
      <c r="B1271" s="19" t="s">
        <v>43</v>
      </c>
      <c r="C1271" s="20">
        <v>1.96</v>
      </c>
      <c r="D1271" s="19" t="s">
        <v>46</v>
      </c>
      <c r="E1271" s="21">
        <v>41227</v>
      </c>
    </row>
    <row r="1272" spans="1:5">
      <c r="A1272" s="19" t="s">
        <v>42</v>
      </c>
      <c r="B1272" s="19" t="s">
        <v>43</v>
      </c>
      <c r="C1272" s="20">
        <v>2.5</v>
      </c>
      <c r="D1272" s="19" t="s">
        <v>57</v>
      </c>
      <c r="E1272" s="21">
        <v>41227</v>
      </c>
    </row>
    <row r="1273" spans="1:5">
      <c r="A1273" s="19" t="s">
        <v>42</v>
      </c>
      <c r="B1273" s="19" t="s">
        <v>43</v>
      </c>
      <c r="C1273" s="20">
        <v>2.94</v>
      </c>
      <c r="D1273" s="19" t="s">
        <v>46</v>
      </c>
      <c r="E1273" s="21">
        <v>41228</v>
      </c>
    </row>
    <row r="1274" spans="1:5">
      <c r="A1274" s="19" t="s">
        <v>42</v>
      </c>
      <c r="B1274" s="19" t="s">
        <v>43</v>
      </c>
      <c r="C1274" s="20">
        <v>3.68</v>
      </c>
      <c r="D1274" s="19" t="s">
        <v>46</v>
      </c>
      <c r="E1274" s="21">
        <v>41232</v>
      </c>
    </row>
    <row r="1275" spans="1:5">
      <c r="A1275" s="19" t="s">
        <v>42</v>
      </c>
      <c r="B1275" s="19" t="s">
        <v>43</v>
      </c>
      <c r="C1275" s="20">
        <v>5.0999999999999996</v>
      </c>
      <c r="D1275" s="19" t="s">
        <v>46</v>
      </c>
      <c r="E1275" s="21">
        <v>41233</v>
      </c>
    </row>
    <row r="1276" spans="1:5">
      <c r="A1276" s="19" t="s">
        <v>42</v>
      </c>
      <c r="B1276" s="19" t="s">
        <v>43</v>
      </c>
      <c r="C1276" s="20">
        <v>2.9</v>
      </c>
      <c r="D1276" s="19" t="s">
        <v>46</v>
      </c>
      <c r="E1276" s="21">
        <v>41233</v>
      </c>
    </row>
    <row r="1277" spans="1:5">
      <c r="A1277" s="19" t="s">
        <v>42</v>
      </c>
      <c r="B1277" s="19" t="s">
        <v>43</v>
      </c>
      <c r="C1277" s="20">
        <v>5.3</v>
      </c>
      <c r="D1277" s="19" t="s">
        <v>60</v>
      </c>
      <c r="E1277" s="21">
        <v>41234</v>
      </c>
    </row>
    <row r="1278" spans="1:5">
      <c r="A1278" s="19" t="s">
        <v>42</v>
      </c>
      <c r="B1278" s="19" t="s">
        <v>43</v>
      </c>
      <c r="C1278" s="20">
        <v>2.4500000000000002</v>
      </c>
      <c r="D1278" s="19" t="s">
        <v>46</v>
      </c>
      <c r="E1278" s="21">
        <v>41234</v>
      </c>
    </row>
    <row r="1279" spans="1:5">
      <c r="A1279" s="19" t="s">
        <v>42</v>
      </c>
      <c r="B1279" s="19" t="s">
        <v>43</v>
      </c>
      <c r="C1279" s="20">
        <v>4</v>
      </c>
      <c r="D1279" s="19" t="s">
        <v>55</v>
      </c>
      <c r="E1279" s="21">
        <v>41240</v>
      </c>
    </row>
    <row r="1280" spans="1:5">
      <c r="A1280" s="19" t="s">
        <v>42</v>
      </c>
      <c r="B1280" s="19" t="s">
        <v>48</v>
      </c>
      <c r="C1280" s="20">
        <v>4.8</v>
      </c>
      <c r="D1280" s="19" t="s">
        <v>51</v>
      </c>
      <c r="E1280" s="21">
        <v>41241</v>
      </c>
    </row>
    <row r="1281" spans="1:5">
      <c r="A1281" s="19" t="s">
        <v>42</v>
      </c>
      <c r="B1281" s="19" t="s">
        <v>43</v>
      </c>
      <c r="C1281" s="20">
        <v>11.7</v>
      </c>
      <c r="D1281" s="19" t="s">
        <v>60</v>
      </c>
      <c r="E1281" s="21">
        <v>41242</v>
      </c>
    </row>
    <row r="1282" spans="1:5">
      <c r="A1282" s="19" t="s">
        <v>42</v>
      </c>
      <c r="B1282" s="19" t="s">
        <v>43</v>
      </c>
      <c r="C1282" s="20">
        <v>3.92</v>
      </c>
      <c r="D1282" s="19" t="s">
        <v>53</v>
      </c>
      <c r="E1282" s="21">
        <v>41242</v>
      </c>
    </row>
    <row r="1283" spans="1:5">
      <c r="A1283" s="19" t="s">
        <v>42</v>
      </c>
      <c r="B1283" s="19" t="s">
        <v>43</v>
      </c>
      <c r="C1283" s="20">
        <v>4.0999999999999996</v>
      </c>
      <c r="D1283" s="19" t="s">
        <v>46</v>
      </c>
      <c r="E1283" s="21">
        <v>41247</v>
      </c>
    </row>
    <row r="1284" spans="1:5">
      <c r="A1284" s="19" t="s">
        <v>42</v>
      </c>
      <c r="B1284" s="19" t="s">
        <v>43</v>
      </c>
      <c r="C1284" s="20">
        <v>10.1</v>
      </c>
      <c r="D1284" s="19" t="s">
        <v>46</v>
      </c>
      <c r="E1284" s="21">
        <v>41247</v>
      </c>
    </row>
    <row r="1285" spans="1:5">
      <c r="A1285" s="19" t="s">
        <v>42</v>
      </c>
      <c r="B1285" s="19" t="s">
        <v>43</v>
      </c>
      <c r="C1285" s="20">
        <v>5</v>
      </c>
      <c r="D1285" s="19" t="s">
        <v>46</v>
      </c>
      <c r="E1285" s="21">
        <v>41247</v>
      </c>
    </row>
    <row r="1286" spans="1:5">
      <c r="A1286" s="19" t="s">
        <v>42</v>
      </c>
      <c r="B1286" s="19" t="s">
        <v>43</v>
      </c>
      <c r="C1286" s="20">
        <v>3.68</v>
      </c>
      <c r="D1286" s="19" t="s">
        <v>57</v>
      </c>
      <c r="E1286" s="21">
        <v>41249</v>
      </c>
    </row>
    <row r="1287" spans="1:5">
      <c r="A1287" s="19" t="s">
        <v>42</v>
      </c>
      <c r="B1287" s="19" t="s">
        <v>43</v>
      </c>
      <c r="C1287" s="20">
        <v>2.94</v>
      </c>
      <c r="D1287" s="19" t="s">
        <v>60</v>
      </c>
      <c r="E1287" s="21">
        <v>41249</v>
      </c>
    </row>
    <row r="1288" spans="1:5">
      <c r="A1288" s="19" t="s">
        <v>42</v>
      </c>
      <c r="B1288" s="19" t="s">
        <v>43</v>
      </c>
      <c r="C1288" s="20">
        <v>2.4500000000000002</v>
      </c>
      <c r="D1288" s="19" t="s">
        <v>46</v>
      </c>
      <c r="E1288" s="21">
        <v>41250</v>
      </c>
    </row>
    <row r="1289" spans="1:5">
      <c r="A1289" s="19" t="s">
        <v>42</v>
      </c>
      <c r="B1289" s="19" t="s">
        <v>43</v>
      </c>
      <c r="C1289" s="20">
        <v>3.7</v>
      </c>
      <c r="D1289" s="19" t="s">
        <v>46</v>
      </c>
      <c r="E1289" s="21">
        <v>41253</v>
      </c>
    </row>
    <row r="1290" spans="1:5">
      <c r="A1290" s="19" t="s">
        <v>42</v>
      </c>
      <c r="B1290" s="19" t="s">
        <v>43</v>
      </c>
      <c r="C1290" s="20">
        <v>3.4</v>
      </c>
      <c r="D1290" s="19" t="s">
        <v>60</v>
      </c>
      <c r="E1290" s="21">
        <v>41253</v>
      </c>
    </row>
    <row r="1291" spans="1:5">
      <c r="A1291" s="19" t="s">
        <v>42</v>
      </c>
      <c r="B1291" s="19" t="s">
        <v>43</v>
      </c>
      <c r="C1291" s="20">
        <v>2</v>
      </c>
      <c r="D1291" s="19" t="s">
        <v>46</v>
      </c>
      <c r="E1291" s="21">
        <v>41253</v>
      </c>
    </row>
    <row r="1292" spans="1:5">
      <c r="A1292" s="19" t="s">
        <v>42</v>
      </c>
      <c r="B1292" s="19" t="s">
        <v>43</v>
      </c>
      <c r="C1292" s="20">
        <v>2.69</v>
      </c>
      <c r="D1292" s="19" t="s">
        <v>57</v>
      </c>
      <c r="E1292" s="21">
        <v>41253</v>
      </c>
    </row>
    <row r="1293" spans="1:5">
      <c r="A1293" s="19" t="s">
        <v>42</v>
      </c>
      <c r="B1293" s="19" t="s">
        <v>43</v>
      </c>
      <c r="C1293" s="20">
        <v>3</v>
      </c>
      <c r="D1293" s="19" t="s">
        <v>46</v>
      </c>
      <c r="E1293" s="21">
        <v>41253</v>
      </c>
    </row>
    <row r="1294" spans="1:5">
      <c r="A1294" s="19" t="s">
        <v>42</v>
      </c>
      <c r="B1294" s="19" t="s">
        <v>43</v>
      </c>
      <c r="C1294" s="20">
        <v>2.4700000000000002</v>
      </c>
      <c r="D1294" s="19" t="s">
        <v>46</v>
      </c>
      <c r="E1294" s="21">
        <v>41253</v>
      </c>
    </row>
    <row r="1295" spans="1:5">
      <c r="A1295" s="19" t="s">
        <v>42</v>
      </c>
      <c r="B1295" s="19" t="s">
        <v>43</v>
      </c>
      <c r="C1295" s="20">
        <v>4.32</v>
      </c>
      <c r="D1295" s="19" t="s">
        <v>57</v>
      </c>
      <c r="E1295" s="21">
        <v>41254</v>
      </c>
    </row>
    <row r="1296" spans="1:5">
      <c r="A1296" s="19" t="s">
        <v>42</v>
      </c>
      <c r="B1296" s="19" t="s">
        <v>43</v>
      </c>
      <c r="C1296" s="20">
        <v>4</v>
      </c>
      <c r="D1296" s="19" t="s">
        <v>60</v>
      </c>
      <c r="E1296" s="21">
        <v>41255</v>
      </c>
    </row>
    <row r="1297" spans="1:5">
      <c r="A1297" s="19" t="s">
        <v>42</v>
      </c>
      <c r="B1297" s="19" t="s">
        <v>43</v>
      </c>
      <c r="C1297" s="20">
        <v>3.1</v>
      </c>
      <c r="D1297" s="19" t="s">
        <v>47</v>
      </c>
      <c r="E1297" s="21">
        <v>41255</v>
      </c>
    </row>
    <row r="1298" spans="1:5">
      <c r="A1298" s="19" t="s">
        <v>42</v>
      </c>
      <c r="B1298" s="19" t="s">
        <v>43</v>
      </c>
      <c r="C1298" s="20">
        <v>2.4700000000000002</v>
      </c>
      <c r="D1298" s="19" t="s">
        <v>46</v>
      </c>
      <c r="E1298" s="21">
        <v>41255</v>
      </c>
    </row>
    <row r="1299" spans="1:5">
      <c r="A1299" s="19" t="s">
        <v>42</v>
      </c>
      <c r="B1299" s="19" t="s">
        <v>43</v>
      </c>
      <c r="C1299" s="20">
        <v>4.9000000000000004</v>
      </c>
      <c r="D1299" s="19" t="s">
        <v>46</v>
      </c>
      <c r="E1299" s="21">
        <v>41256</v>
      </c>
    </row>
    <row r="1300" spans="1:5">
      <c r="A1300" s="19" t="s">
        <v>42</v>
      </c>
      <c r="B1300" s="19" t="s">
        <v>43</v>
      </c>
      <c r="C1300" s="20">
        <v>4.5</v>
      </c>
      <c r="D1300" s="19" t="s">
        <v>46</v>
      </c>
      <c r="E1300" s="21">
        <v>41256</v>
      </c>
    </row>
    <row r="1301" spans="1:5">
      <c r="A1301" s="19" t="s">
        <v>42</v>
      </c>
      <c r="B1301" s="19" t="s">
        <v>43</v>
      </c>
      <c r="C1301" s="20">
        <v>2.4700000000000002</v>
      </c>
      <c r="D1301" s="19" t="s">
        <v>46</v>
      </c>
      <c r="E1301" s="21">
        <v>41256</v>
      </c>
    </row>
    <row r="1302" spans="1:5">
      <c r="A1302" s="19" t="s">
        <v>42</v>
      </c>
      <c r="B1302" s="19" t="s">
        <v>43</v>
      </c>
      <c r="C1302" s="20">
        <v>4</v>
      </c>
      <c r="D1302" s="19" t="s">
        <v>60</v>
      </c>
      <c r="E1302" s="21">
        <v>41257</v>
      </c>
    </row>
    <row r="1303" spans="1:5">
      <c r="A1303" s="19" t="s">
        <v>42</v>
      </c>
      <c r="B1303" s="19" t="s">
        <v>43</v>
      </c>
      <c r="C1303" s="20">
        <v>4.41</v>
      </c>
      <c r="D1303" s="19" t="s">
        <v>57</v>
      </c>
      <c r="E1303" s="21">
        <v>41257</v>
      </c>
    </row>
    <row r="1304" spans="1:5">
      <c r="A1304" s="19" t="s">
        <v>42</v>
      </c>
      <c r="B1304" s="19" t="s">
        <v>43</v>
      </c>
      <c r="C1304" s="20">
        <v>2.02</v>
      </c>
      <c r="D1304" s="19" t="s">
        <v>46</v>
      </c>
      <c r="E1304" s="21">
        <v>41260</v>
      </c>
    </row>
    <row r="1305" spans="1:5">
      <c r="A1305" s="19" t="s">
        <v>42</v>
      </c>
      <c r="B1305" s="19" t="s">
        <v>43</v>
      </c>
      <c r="C1305" s="20">
        <v>4</v>
      </c>
      <c r="D1305" s="19" t="s">
        <v>46</v>
      </c>
      <c r="E1305" s="21">
        <v>41261</v>
      </c>
    </row>
    <row r="1306" spans="1:5">
      <c r="A1306" s="19" t="s">
        <v>42</v>
      </c>
      <c r="B1306" s="19" t="s">
        <v>43</v>
      </c>
      <c r="C1306" s="20">
        <v>2.4700000000000002</v>
      </c>
      <c r="D1306" s="19" t="s">
        <v>46</v>
      </c>
      <c r="E1306" s="21">
        <v>41261</v>
      </c>
    </row>
    <row r="1307" spans="1:5">
      <c r="A1307" s="19" t="s">
        <v>42</v>
      </c>
      <c r="B1307" s="19" t="s">
        <v>43</v>
      </c>
      <c r="C1307" s="20">
        <v>5</v>
      </c>
      <c r="D1307" s="19" t="s">
        <v>46</v>
      </c>
      <c r="E1307" s="21">
        <v>41261</v>
      </c>
    </row>
    <row r="1308" spans="1:5">
      <c r="A1308" s="19" t="s">
        <v>42</v>
      </c>
      <c r="B1308" s="19" t="s">
        <v>43</v>
      </c>
      <c r="C1308" s="20">
        <v>3.25</v>
      </c>
      <c r="D1308" s="19" t="s">
        <v>46</v>
      </c>
      <c r="E1308" s="21">
        <v>41261</v>
      </c>
    </row>
    <row r="1309" spans="1:5">
      <c r="A1309" s="19" t="s">
        <v>42</v>
      </c>
      <c r="B1309" s="19" t="s">
        <v>43</v>
      </c>
      <c r="C1309" s="20">
        <v>11.2</v>
      </c>
      <c r="D1309" s="19" t="s">
        <v>44</v>
      </c>
      <c r="E1309" s="21">
        <v>41261</v>
      </c>
    </row>
    <row r="1310" spans="1:5">
      <c r="A1310" s="19" t="s">
        <v>42</v>
      </c>
      <c r="B1310" s="19" t="s">
        <v>43</v>
      </c>
      <c r="C1310" s="20">
        <v>2</v>
      </c>
      <c r="D1310" s="19" t="s">
        <v>46</v>
      </c>
      <c r="E1310" s="21">
        <v>41262</v>
      </c>
    </row>
    <row r="1311" spans="1:5">
      <c r="A1311" s="19" t="s">
        <v>42</v>
      </c>
      <c r="B1311" s="19" t="s">
        <v>43</v>
      </c>
      <c r="C1311" s="20">
        <v>6.4</v>
      </c>
      <c r="D1311" s="19" t="s">
        <v>46</v>
      </c>
      <c r="E1311" s="21">
        <v>41262</v>
      </c>
    </row>
    <row r="1312" spans="1:5">
      <c r="A1312" s="19" t="s">
        <v>42</v>
      </c>
      <c r="B1312" s="19" t="s">
        <v>43</v>
      </c>
      <c r="C1312" s="20">
        <v>2.94</v>
      </c>
      <c r="D1312" s="19" t="s">
        <v>46</v>
      </c>
      <c r="E1312" s="21">
        <v>41262</v>
      </c>
    </row>
    <row r="1313" spans="1:5">
      <c r="A1313" s="19" t="s">
        <v>42</v>
      </c>
      <c r="B1313" s="19" t="s">
        <v>43</v>
      </c>
      <c r="C1313" s="20">
        <v>4.5</v>
      </c>
      <c r="D1313" s="19" t="s">
        <v>47</v>
      </c>
      <c r="E1313" s="21">
        <v>41263</v>
      </c>
    </row>
    <row r="1314" spans="1:5">
      <c r="A1314" s="19" t="s">
        <v>42</v>
      </c>
      <c r="B1314" s="19" t="s">
        <v>43</v>
      </c>
      <c r="C1314" s="20">
        <v>3.89</v>
      </c>
      <c r="D1314" s="19" t="s">
        <v>44</v>
      </c>
      <c r="E1314" s="21">
        <v>41270</v>
      </c>
    </row>
    <row r="1315" spans="1:5">
      <c r="A1315" s="19" t="s">
        <v>42</v>
      </c>
      <c r="B1315" s="19" t="s">
        <v>43</v>
      </c>
      <c r="C1315" s="20">
        <v>4.9000000000000004</v>
      </c>
      <c r="D1315" s="19" t="s">
        <v>44</v>
      </c>
      <c r="E1315" s="21">
        <v>41270</v>
      </c>
    </row>
    <row r="1316" spans="1:5">
      <c r="A1316" s="19" t="s">
        <v>42</v>
      </c>
      <c r="B1316" s="19" t="s">
        <v>43</v>
      </c>
      <c r="C1316" s="20">
        <v>2</v>
      </c>
      <c r="D1316" s="19" t="s">
        <v>44</v>
      </c>
      <c r="E1316" s="21">
        <v>41270</v>
      </c>
    </row>
    <row r="1317" spans="1:5">
      <c r="A1317" s="19" t="s">
        <v>42</v>
      </c>
      <c r="B1317" s="19" t="s">
        <v>43</v>
      </c>
      <c r="C1317" s="20">
        <v>4.18</v>
      </c>
      <c r="D1317" s="19" t="s">
        <v>46</v>
      </c>
      <c r="E1317" s="21">
        <v>41271</v>
      </c>
    </row>
    <row r="1318" spans="1:5">
      <c r="A1318" s="19" t="s">
        <v>42</v>
      </c>
      <c r="B1318" s="19" t="s">
        <v>43</v>
      </c>
      <c r="C1318" s="20">
        <v>2.86</v>
      </c>
      <c r="D1318" s="19" t="s">
        <v>46</v>
      </c>
      <c r="E1318" s="21">
        <v>41271</v>
      </c>
    </row>
    <row r="1319" spans="1:5">
      <c r="A1319" s="19" t="s">
        <v>42</v>
      </c>
      <c r="B1319" s="19" t="s">
        <v>43</v>
      </c>
      <c r="C1319" s="20">
        <v>3.36</v>
      </c>
      <c r="D1319" s="19" t="s">
        <v>46</v>
      </c>
      <c r="E1319" s="21">
        <v>41271</v>
      </c>
    </row>
    <row r="1320" spans="1:5">
      <c r="A1320" s="19" t="s">
        <v>42</v>
      </c>
      <c r="B1320" s="19" t="s">
        <v>43</v>
      </c>
      <c r="C1320" s="20">
        <v>2.2999999999999998</v>
      </c>
      <c r="D1320" s="19" t="s">
        <v>46</v>
      </c>
      <c r="E1320" s="21">
        <v>41271</v>
      </c>
    </row>
    <row r="1321" spans="1:5">
      <c r="A1321" s="19" t="s">
        <v>42</v>
      </c>
      <c r="B1321" s="19" t="s">
        <v>43</v>
      </c>
      <c r="C1321" s="20">
        <v>3.2</v>
      </c>
      <c r="D1321" s="19" t="s">
        <v>44</v>
      </c>
      <c r="E1321" s="21">
        <v>41271</v>
      </c>
    </row>
    <row r="1322" spans="1:5">
      <c r="A1322" s="19" t="s">
        <v>42</v>
      </c>
      <c r="B1322" s="19" t="s">
        <v>43</v>
      </c>
      <c r="C1322" s="20">
        <v>9.5</v>
      </c>
      <c r="D1322" s="19" t="s">
        <v>47</v>
      </c>
      <c r="E1322" s="21">
        <v>41274</v>
      </c>
    </row>
    <row r="1323" spans="1:5">
      <c r="A1323" s="19" t="s">
        <v>42</v>
      </c>
      <c r="B1323" s="19" t="s">
        <v>43</v>
      </c>
      <c r="C1323" s="20">
        <v>6</v>
      </c>
      <c r="D1323" s="19" t="s">
        <v>47</v>
      </c>
      <c r="E1323" s="21">
        <v>41274</v>
      </c>
    </row>
    <row r="1324" spans="1:5">
      <c r="A1324" s="19" t="s">
        <v>42</v>
      </c>
      <c r="B1324" s="19" t="s">
        <v>43</v>
      </c>
      <c r="C1324" s="20">
        <v>5.5</v>
      </c>
      <c r="D1324" s="19" t="s">
        <v>47</v>
      </c>
      <c r="E1324" s="21">
        <v>41274</v>
      </c>
    </row>
    <row r="1325" spans="1:5">
      <c r="A1325" s="19" t="s">
        <v>42</v>
      </c>
      <c r="B1325" s="19" t="s">
        <v>43</v>
      </c>
      <c r="C1325" s="20">
        <v>7</v>
      </c>
      <c r="D1325" s="19" t="s">
        <v>46</v>
      </c>
      <c r="E1325" s="21">
        <v>41276</v>
      </c>
    </row>
    <row r="1326" spans="1:5">
      <c r="A1326" s="19" t="s">
        <v>42</v>
      </c>
      <c r="B1326" s="19" t="s">
        <v>43</v>
      </c>
      <c r="C1326" s="20">
        <v>8.25</v>
      </c>
      <c r="D1326" s="19" t="s">
        <v>46</v>
      </c>
      <c r="E1326" s="21">
        <v>41276</v>
      </c>
    </row>
    <row r="1327" spans="1:5">
      <c r="A1327" s="19" t="s">
        <v>42</v>
      </c>
      <c r="B1327" s="19" t="s">
        <v>43</v>
      </c>
      <c r="C1327" s="20">
        <v>3.52</v>
      </c>
      <c r="D1327" s="19" t="s">
        <v>46</v>
      </c>
      <c r="E1327" s="21">
        <v>41276</v>
      </c>
    </row>
    <row r="1328" spans="1:5">
      <c r="A1328" s="19" t="s">
        <v>42</v>
      </c>
      <c r="B1328" s="19" t="s">
        <v>43</v>
      </c>
      <c r="C1328" s="20">
        <v>3.65</v>
      </c>
      <c r="D1328" s="19" t="s">
        <v>46</v>
      </c>
      <c r="E1328" s="21">
        <v>41276</v>
      </c>
    </row>
    <row r="1329" spans="1:5">
      <c r="A1329" s="19" t="s">
        <v>42</v>
      </c>
      <c r="B1329" s="19" t="s">
        <v>43</v>
      </c>
      <c r="C1329" s="20">
        <v>8</v>
      </c>
      <c r="D1329" s="19" t="s">
        <v>46</v>
      </c>
      <c r="E1329" s="21">
        <v>41278</v>
      </c>
    </row>
    <row r="1330" spans="1:5">
      <c r="A1330" s="19" t="s">
        <v>42</v>
      </c>
      <c r="B1330" s="19" t="s">
        <v>43</v>
      </c>
      <c r="C1330" s="20">
        <v>3.1</v>
      </c>
      <c r="D1330" s="19" t="s">
        <v>46</v>
      </c>
      <c r="E1330" s="21">
        <v>41278</v>
      </c>
    </row>
    <row r="1331" spans="1:5">
      <c r="A1331" s="19" t="s">
        <v>42</v>
      </c>
      <c r="B1331" s="19" t="s">
        <v>43</v>
      </c>
      <c r="C1331" s="20">
        <v>15.68</v>
      </c>
      <c r="D1331" s="19" t="s">
        <v>57</v>
      </c>
      <c r="E1331" s="21">
        <v>41279</v>
      </c>
    </row>
    <row r="1332" spans="1:5">
      <c r="A1332" s="19" t="s">
        <v>42</v>
      </c>
      <c r="B1332" s="19" t="s">
        <v>43</v>
      </c>
      <c r="C1332" s="20">
        <v>6.88</v>
      </c>
      <c r="D1332" s="19" t="s">
        <v>60</v>
      </c>
      <c r="E1332" s="21">
        <v>41281</v>
      </c>
    </row>
    <row r="1333" spans="1:5">
      <c r="A1333" s="19" t="s">
        <v>42</v>
      </c>
      <c r="B1333" s="19" t="s">
        <v>43</v>
      </c>
      <c r="C1333" s="20">
        <v>6.75</v>
      </c>
      <c r="D1333" s="19" t="s">
        <v>68</v>
      </c>
      <c r="E1333" s="21">
        <v>41283</v>
      </c>
    </row>
    <row r="1334" spans="1:5">
      <c r="A1334" s="19" t="s">
        <v>42</v>
      </c>
      <c r="B1334" s="19" t="s">
        <v>43</v>
      </c>
      <c r="C1334" s="20">
        <v>3.5</v>
      </c>
      <c r="D1334" s="19" t="s">
        <v>72</v>
      </c>
      <c r="E1334" s="21">
        <v>41283</v>
      </c>
    </row>
    <row r="1335" spans="1:5">
      <c r="A1335" s="19" t="s">
        <v>42</v>
      </c>
      <c r="B1335" s="19" t="s">
        <v>43</v>
      </c>
      <c r="C1335" s="20">
        <v>2.4700000000000002</v>
      </c>
      <c r="D1335" s="19" t="s">
        <v>46</v>
      </c>
      <c r="E1335" s="21">
        <v>41284</v>
      </c>
    </row>
    <row r="1336" spans="1:5">
      <c r="A1336" s="19" t="s">
        <v>42</v>
      </c>
      <c r="B1336" s="19" t="s">
        <v>43</v>
      </c>
      <c r="C1336" s="20">
        <v>5.0999999999999996</v>
      </c>
      <c r="D1336" s="19" t="s">
        <v>51</v>
      </c>
      <c r="E1336" s="21">
        <v>41284</v>
      </c>
    </row>
    <row r="1337" spans="1:5">
      <c r="A1337" s="19" t="s">
        <v>42</v>
      </c>
      <c r="B1337" s="19" t="s">
        <v>43</v>
      </c>
      <c r="C1337" s="20">
        <v>11.25</v>
      </c>
      <c r="D1337" s="19" t="s">
        <v>47</v>
      </c>
      <c r="E1337" s="21">
        <v>41284</v>
      </c>
    </row>
    <row r="1338" spans="1:5">
      <c r="A1338" s="19" t="s">
        <v>42</v>
      </c>
      <c r="B1338" s="19" t="s">
        <v>43</v>
      </c>
      <c r="C1338" s="20">
        <v>6</v>
      </c>
      <c r="D1338" s="19" t="s">
        <v>46</v>
      </c>
      <c r="E1338" s="21">
        <v>41284</v>
      </c>
    </row>
    <row r="1339" spans="1:5">
      <c r="A1339" s="19" t="s">
        <v>42</v>
      </c>
      <c r="B1339" s="19" t="s">
        <v>43</v>
      </c>
      <c r="C1339" s="20">
        <v>4.5</v>
      </c>
      <c r="D1339" s="19" t="s">
        <v>63</v>
      </c>
      <c r="E1339" s="21">
        <v>41284</v>
      </c>
    </row>
    <row r="1340" spans="1:5">
      <c r="A1340" s="19" t="s">
        <v>42</v>
      </c>
      <c r="B1340" s="19" t="s">
        <v>43</v>
      </c>
      <c r="C1340" s="20">
        <v>1.71</v>
      </c>
      <c r="D1340" s="19" t="s">
        <v>46</v>
      </c>
      <c r="E1340" s="21">
        <v>41288</v>
      </c>
    </row>
    <row r="1341" spans="1:5">
      <c r="A1341" s="19" t="s">
        <v>42</v>
      </c>
      <c r="B1341" s="19" t="s">
        <v>43</v>
      </c>
      <c r="C1341" s="20">
        <v>6</v>
      </c>
      <c r="D1341" s="19" t="s">
        <v>46</v>
      </c>
      <c r="E1341" s="21">
        <v>41288</v>
      </c>
    </row>
    <row r="1342" spans="1:5">
      <c r="A1342" s="19" t="s">
        <v>42</v>
      </c>
      <c r="B1342" s="19" t="s">
        <v>43</v>
      </c>
      <c r="C1342" s="20">
        <v>5.0999999999999996</v>
      </c>
      <c r="D1342" s="19" t="s">
        <v>46</v>
      </c>
      <c r="E1342" s="21">
        <v>41289</v>
      </c>
    </row>
    <row r="1343" spans="1:5">
      <c r="A1343" s="19" t="s">
        <v>42</v>
      </c>
      <c r="B1343" s="19" t="s">
        <v>43</v>
      </c>
      <c r="C1343" s="20">
        <v>5.64</v>
      </c>
      <c r="D1343" s="19" t="s">
        <v>57</v>
      </c>
      <c r="E1343" s="21">
        <v>41290</v>
      </c>
    </row>
    <row r="1344" spans="1:5">
      <c r="A1344" s="19" t="s">
        <v>42</v>
      </c>
      <c r="B1344" s="19" t="s">
        <v>43</v>
      </c>
      <c r="C1344" s="20">
        <v>6.9</v>
      </c>
      <c r="D1344" s="19" t="s">
        <v>46</v>
      </c>
      <c r="E1344" s="21">
        <v>41291</v>
      </c>
    </row>
    <row r="1345" spans="1:5">
      <c r="A1345" s="19" t="s">
        <v>42</v>
      </c>
      <c r="B1345" s="19" t="s">
        <v>43</v>
      </c>
      <c r="C1345" s="20">
        <v>3.7</v>
      </c>
      <c r="D1345" s="19" t="s">
        <v>46</v>
      </c>
      <c r="E1345" s="21">
        <v>41291</v>
      </c>
    </row>
    <row r="1346" spans="1:5">
      <c r="A1346" s="19" t="s">
        <v>42</v>
      </c>
      <c r="B1346" s="19" t="s">
        <v>43</v>
      </c>
      <c r="C1346" s="20">
        <v>6.62</v>
      </c>
      <c r="D1346" s="19" t="s">
        <v>46</v>
      </c>
      <c r="E1346" s="21">
        <v>41291</v>
      </c>
    </row>
    <row r="1347" spans="1:5">
      <c r="A1347" s="19" t="s">
        <v>42</v>
      </c>
      <c r="B1347" s="19" t="s">
        <v>43</v>
      </c>
      <c r="C1347" s="20">
        <v>15</v>
      </c>
      <c r="D1347" s="19" t="s">
        <v>47</v>
      </c>
      <c r="E1347" s="21">
        <v>41292</v>
      </c>
    </row>
    <row r="1348" spans="1:5">
      <c r="A1348" s="19" t="s">
        <v>42</v>
      </c>
      <c r="B1348" s="19" t="s">
        <v>43</v>
      </c>
      <c r="C1348" s="20">
        <v>2.4500000000000002</v>
      </c>
      <c r="D1348" s="19" t="s">
        <v>46</v>
      </c>
      <c r="E1348" s="21">
        <v>41292</v>
      </c>
    </row>
    <row r="1349" spans="1:5">
      <c r="A1349" s="19" t="s">
        <v>42</v>
      </c>
      <c r="B1349" s="19" t="s">
        <v>43</v>
      </c>
      <c r="C1349" s="20">
        <v>2.4700000000000002</v>
      </c>
      <c r="D1349" s="19" t="s">
        <v>46</v>
      </c>
      <c r="E1349" s="21">
        <v>41296</v>
      </c>
    </row>
    <row r="1350" spans="1:5">
      <c r="A1350" s="19" t="s">
        <v>42</v>
      </c>
      <c r="B1350" s="19" t="s">
        <v>43</v>
      </c>
      <c r="C1350" s="20">
        <v>4.03</v>
      </c>
      <c r="D1350" s="19" t="s">
        <v>46</v>
      </c>
      <c r="E1350" s="21">
        <v>41296</v>
      </c>
    </row>
    <row r="1351" spans="1:5">
      <c r="A1351" s="19" t="s">
        <v>42</v>
      </c>
      <c r="B1351" s="19" t="s">
        <v>43</v>
      </c>
      <c r="C1351" s="20">
        <v>1</v>
      </c>
      <c r="D1351" s="19" t="s">
        <v>46</v>
      </c>
      <c r="E1351" s="21">
        <v>41298</v>
      </c>
    </row>
    <row r="1352" spans="1:5">
      <c r="A1352" s="19" t="s">
        <v>42</v>
      </c>
      <c r="B1352" s="19" t="s">
        <v>43</v>
      </c>
      <c r="C1352" s="20">
        <v>5.88</v>
      </c>
      <c r="D1352" s="19" t="s">
        <v>57</v>
      </c>
      <c r="E1352" s="21">
        <v>41303</v>
      </c>
    </row>
    <row r="1353" spans="1:5">
      <c r="A1353" s="19" t="s">
        <v>42</v>
      </c>
      <c r="B1353" s="19" t="s">
        <v>43</v>
      </c>
      <c r="C1353" s="20">
        <v>2.2000000000000002</v>
      </c>
      <c r="D1353" s="19" t="s">
        <v>46</v>
      </c>
      <c r="E1353" s="21">
        <v>41303</v>
      </c>
    </row>
    <row r="1354" spans="1:5">
      <c r="A1354" s="19" t="s">
        <v>42</v>
      </c>
      <c r="B1354" s="19" t="s">
        <v>43</v>
      </c>
      <c r="C1354" s="20">
        <v>2.4700000000000002</v>
      </c>
      <c r="D1354" s="19" t="s">
        <v>46</v>
      </c>
      <c r="E1354" s="21">
        <v>41304</v>
      </c>
    </row>
    <row r="1355" spans="1:5">
      <c r="A1355" s="19" t="s">
        <v>42</v>
      </c>
      <c r="B1355" s="19" t="s">
        <v>43</v>
      </c>
      <c r="C1355" s="20">
        <v>3.2</v>
      </c>
      <c r="D1355" s="19" t="s">
        <v>46</v>
      </c>
      <c r="E1355" s="21">
        <v>41305</v>
      </c>
    </row>
    <row r="1356" spans="1:5">
      <c r="A1356" s="19" t="s">
        <v>42</v>
      </c>
      <c r="B1356" s="19" t="s">
        <v>43</v>
      </c>
      <c r="C1356" s="20">
        <v>5</v>
      </c>
      <c r="D1356" s="19" t="s">
        <v>51</v>
      </c>
      <c r="E1356" s="21">
        <v>41305</v>
      </c>
    </row>
    <row r="1357" spans="1:5">
      <c r="A1357" s="19" t="s">
        <v>42</v>
      </c>
      <c r="B1357" s="19" t="s">
        <v>43</v>
      </c>
      <c r="C1357" s="20">
        <v>4.41</v>
      </c>
      <c r="D1357" s="19" t="s">
        <v>46</v>
      </c>
      <c r="E1357" s="21">
        <v>41311</v>
      </c>
    </row>
    <row r="1358" spans="1:5">
      <c r="A1358" s="19" t="s">
        <v>42</v>
      </c>
      <c r="B1358" s="19" t="s">
        <v>43</v>
      </c>
      <c r="C1358" s="20">
        <v>1.5</v>
      </c>
      <c r="D1358" s="19" t="s">
        <v>60</v>
      </c>
      <c r="E1358" s="21">
        <v>41316</v>
      </c>
    </row>
    <row r="1359" spans="1:5">
      <c r="A1359" s="19" t="s">
        <v>42</v>
      </c>
      <c r="B1359" s="19" t="s">
        <v>43</v>
      </c>
      <c r="C1359" s="20">
        <v>1.53</v>
      </c>
      <c r="D1359" s="19" t="s">
        <v>55</v>
      </c>
      <c r="E1359" s="21">
        <v>41320</v>
      </c>
    </row>
    <row r="1360" spans="1:5">
      <c r="A1360" s="19" t="s">
        <v>42</v>
      </c>
      <c r="B1360" s="19" t="s">
        <v>43</v>
      </c>
      <c r="C1360" s="20">
        <v>2.4700000000000002</v>
      </c>
      <c r="D1360" s="19" t="s">
        <v>46</v>
      </c>
      <c r="E1360" s="21">
        <v>41325</v>
      </c>
    </row>
    <row r="1361" spans="1:5">
      <c r="A1361" s="19" t="s">
        <v>42</v>
      </c>
      <c r="B1361" s="19" t="s">
        <v>43</v>
      </c>
      <c r="C1361" s="20">
        <v>4</v>
      </c>
      <c r="D1361" s="19" t="s">
        <v>46</v>
      </c>
      <c r="E1361" s="21">
        <v>41325</v>
      </c>
    </row>
    <row r="1362" spans="1:5">
      <c r="A1362" s="19" t="s">
        <v>42</v>
      </c>
      <c r="B1362" s="19" t="s">
        <v>43</v>
      </c>
      <c r="C1362" s="20">
        <v>1.96</v>
      </c>
      <c r="D1362" s="19" t="s">
        <v>46</v>
      </c>
      <c r="E1362" s="21">
        <v>41327</v>
      </c>
    </row>
    <row r="1363" spans="1:5">
      <c r="A1363" s="19" t="s">
        <v>42</v>
      </c>
      <c r="B1363" s="19" t="s">
        <v>43</v>
      </c>
      <c r="C1363" s="20">
        <v>4.9000000000000004</v>
      </c>
      <c r="D1363" s="19" t="s">
        <v>57</v>
      </c>
      <c r="E1363" s="21">
        <v>41327</v>
      </c>
    </row>
    <row r="1364" spans="1:5">
      <c r="A1364" s="19" t="s">
        <v>42</v>
      </c>
      <c r="B1364" s="19" t="s">
        <v>43</v>
      </c>
      <c r="C1364" s="20">
        <v>1.96</v>
      </c>
      <c r="D1364" s="19" t="s">
        <v>46</v>
      </c>
      <c r="E1364" s="21">
        <v>41327</v>
      </c>
    </row>
    <row r="1365" spans="1:5">
      <c r="A1365" s="19" t="s">
        <v>42</v>
      </c>
      <c r="B1365" s="19" t="s">
        <v>43</v>
      </c>
      <c r="C1365" s="20">
        <v>1.96</v>
      </c>
      <c r="D1365" s="19" t="s">
        <v>46</v>
      </c>
      <c r="E1365" s="21">
        <v>41327</v>
      </c>
    </row>
    <row r="1366" spans="1:5">
      <c r="A1366" s="19" t="s">
        <v>42</v>
      </c>
      <c r="B1366" s="19" t="s">
        <v>43</v>
      </c>
      <c r="C1366" s="20">
        <v>1.96</v>
      </c>
      <c r="D1366" s="19" t="s">
        <v>46</v>
      </c>
      <c r="E1366" s="21">
        <v>41327</v>
      </c>
    </row>
    <row r="1367" spans="1:5">
      <c r="A1367" s="19" t="s">
        <v>42</v>
      </c>
      <c r="B1367" s="19" t="s">
        <v>43</v>
      </c>
      <c r="C1367" s="20">
        <v>1.96</v>
      </c>
      <c r="D1367" s="19" t="s">
        <v>46</v>
      </c>
      <c r="E1367" s="21">
        <v>41327</v>
      </c>
    </row>
    <row r="1368" spans="1:5">
      <c r="A1368" s="19" t="s">
        <v>42</v>
      </c>
      <c r="B1368" s="19" t="s">
        <v>43</v>
      </c>
      <c r="C1368" s="20">
        <v>7.14</v>
      </c>
      <c r="D1368" s="19" t="s">
        <v>55</v>
      </c>
      <c r="E1368" s="21">
        <v>41332</v>
      </c>
    </row>
    <row r="1369" spans="1:5">
      <c r="A1369" s="19" t="s">
        <v>42</v>
      </c>
      <c r="B1369" s="19" t="s">
        <v>43</v>
      </c>
      <c r="C1369" s="20">
        <v>4.4000000000000004</v>
      </c>
      <c r="D1369" s="19" t="s">
        <v>46</v>
      </c>
      <c r="E1369" s="21">
        <v>41332</v>
      </c>
    </row>
    <row r="1370" spans="1:5">
      <c r="A1370" s="19" t="s">
        <v>42</v>
      </c>
      <c r="B1370" s="19" t="s">
        <v>43</v>
      </c>
      <c r="C1370" s="20">
        <v>8.58</v>
      </c>
      <c r="D1370" s="19" t="s">
        <v>46</v>
      </c>
      <c r="E1370" s="21">
        <v>41334</v>
      </c>
    </row>
    <row r="1371" spans="1:5">
      <c r="A1371" s="19" t="s">
        <v>42</v>
      </c>
      <c r="B1371" s="19" t="s">
        <v>43</v>
      </c>
      <c r="C1371" s="20">
        <v>8.67</v>
      </c>
      <c r="D1371" s="19" t="s">
        <v>46</v>
      </c>
      <c r="E1371" s="21">
        <v>41334</v>
      </c>
    </row>
    <row r="1372" spans="1:5">
      <c r="A1372" s="19" t="s">
        <v>42</v>
      </c>
      <c r="B1372" s="19" t="s">
        <v>43</v>
      </c>
      <c r="C1372" s="20">
        <v>0.73</v>
      </c>
      <c r="D1372" s="19" t="s">
        <v>46</v>
      </c>
      <c r="E1372" s="21">
        <v>41337</v>
      </c>
    </row>
    <row r="1373" spans="1:5">
      <c r="A1373" s="19" t="s">
        <v>42</v>
      </c>
      <c r="B1373" s="19" t="s">
        <v>43</v>
      </c>
      <c r="C1373" s="20">
        <v>0.73</v>
      </c>
      <c r="D1373" s="19" t="s">
        <v>46</v>
      </c>
      <c r="E1373" s="21">
        <v>41337</v>
      </c>
    </row>
    <row r="1374" spans="1:5">
      <c r="A1374" s="19" t="s">
        <v>42</v>
      </c>
      <c r="B1374" s="19" t="s">
        <v>43</v>
      </c>
      <c r="C1374" s="20">
        <v>12.66</v>
      </c>
      <c r="D1374" s="19" t="s">
        <v>46</v>
      </c>
      <c r="E1374" s="21">
        <v>41338</v>
      </c>
    </row>
    <row r="1375" spans="1:5">
      <c r="A1375" s="19" t="s">
        <v>42</v>
      </c>
      <c r="B1375" s="19" t="s">
        <v>43</v>
      </c>
      <c r="C1375" s="20">
        <v>4.2300000000000004</v>
      </c>
      <c r="D1375" s="19" t="s">
        <v>47</v>
      </c>
      <c r="E1375" s="21">
        <v>41338</v>
      </c>
    </row>
    <row r="1376" spans="1:5">
      <c r="A1376" s="19" t="s">
        <v>42</v>
      </c>
      <c r="B1376" s="19" t="s">
        <v>43</v>
      </c>
      <c r="C1376" s="20">
        <v>5.0999999999999996</v>
      </c>
      <c r="D1376" s="19" t="s">
        <v>58</v>
      </c>
      <c r="E1376" s="21">
        <v>41339</v>
      </c>
    </row>
    <row r="1377" spans="1:5">
      <c r="A1377" s="19" t="s">
        <v>42</v>
      </c>
      <c r="B1377" s="19" t="s">
        <v>43</v>
      </c>
      <c r="C1377" s="20">
        <v>5.88</v>
      </c>
      <c r="D1377" s="19" t="s">
        <v>58</v>
      </c>
      <c r="E1377" s="21">
        <v>41340</v>
      </c>
    </row>
    <row r="1378" spans="1:5">
      <c r="A1378" s="19" t="s">
        <v>42</v>
      </c>
      <c r="B1378" s="19" t="s">
        <v>43</v>
      </c>
      <c r="C1378" s="20">
        <v>4.9000000000000004</v>
      </c>
      <c r="D1378" s="19" t="s">
        <v>46</v>
      </c>
      <c r="E1378" s="21">
        <v>41340</v>
      </c>
    </row>
    <row r="1379" spans="1:5">
      <c r="A1379" s="19" t="s">
        <v>42</v>
      </c>
      <c r="B1379" s="19" t="s">
        <v>43</v>
      </c>
      <c r="C1379" s="20">
        <v>3.92</v>
      </c>
      <c r="D1379" s="19" t="s">
        <v>46</v>
      </c>
      <c r="E1379" s="21">
        <v>41340</v>
      </c>
    </row>
    <row r="1380" spans="1:5">
      <c r="A1380" s="19" t="s">
        <v>42</v>
      </c>
      <c r="B1380" s="19" t="s">
        <v>43</v>
      </c>
      <c r="C1380" s="20">
        <v>0.73</v>
      </c>
      <c r="D1380" s="19" t="s">
        <v>46</v>
      </c>
      <c r="E1380" s="21">
        <v>41341</v>
      </c>
    </row>
    <row r="1381" spans="1:5">
      <c r="A1381" s="19" t="s">
        <v>42</v>
      </c>
      <c r="B1381" s="19" t="s">
        <v>43</v>
      </c>
      <c r="C1381" s="20">
        <v>0.74</v>
      </c>
      <c r="D1381" s="19" t="s">
        <v>46</v>
      </c>
      <c r="E1381" s="21">
        <v>41344</v>
      </c>
    </row>
    <row r="1382" spans="1:5">
      <c r="A1382" s="19" t="s">
        <v>42</v>
      </c>
      <c r="B1382" s="19" t="s">
        <v>43</v>
      </c>
      <c r="C1382" s="20">
        <v>6.72</v>
      </c>
      <c r="D1382" s="19" t="s">
        <v>57</v>
      </c>
      <c r="E1382" s="21">
        <v>41346</v>
      </c>
    </row>
    <row r="1383" spans="1:5">
      <c r="A1383" s="19" t="s">
        <v>42</v>
      </c>
      <c r="B1383" s="19" t="s">
        <v>43</v>
      </c>
      <c r="C1383" s="20">
        <v>1.96</v>
      </c>
      <c r="D1383" s="19" t="s">
        <v>46</v>
      </c>
      <c r="E1383" s="21">
        <v>41347</v>
      </c>
    </row>
    <row r="1384" spans="1:5">
      <c r="A1384" s="19" t="s">
        <v>42</v>
      </c>
      <c r="B1384" s="19" t="s">
        <v>43</v>
      </c>
      <c r="C1384" s="20">
        <v>4.4000000000000004</v>
      </c>
      <c r="D1384" s="19" t="s">
        <v>51</v>
      </c>
      <c r="E1384" s="21">
        <v>41347</v>
      </c>
    </row>
    <row r="1385" spans="1:5">
      <c r="A1385" s="19" t="s">
        <v>42</v>
      </c>
      <c r="B1385" s="19" t="s">
        <v>43</v>
      </c>
      <c r="C1385" s="20">
        <v>0.73</v>
      </c>
      <c r="D1385" s="19" t="s">
        <v>46</v>
      </c>
      <c r="E1385" s="21">
        <v>41348</v>
      </c>
    </row>
    <row r="1386" spans="1:5">
      <c r="A1386" s="19" t="s">
        <v>42</v>
      </c>
      <c r="B1386" s="19" t="s">
        <v>43</v>
      </c>
      <c r="C1386" s="20">
        <v>2.4</v>
      </c>
      <c r="D1386" s="19" t="s">
        <v>58</v>
      </c>
      <c r="E1386" s="21">
        <v>41348</v>
      </c>
    </row>
    <row r="1387" spans="1:5">
      <c r="A1387" s="19" t="s">
        <v>42</v>
      </c>
      <c r="B1387" s="19" t="s">
        <v>43</v>
      </c>
      <c r="C1387" s="20">
        <v>0.73</v>
      </c>
      <c r="D1387" s="19" t="s">
        <v>46</v>
      </c>
      <c r="E1387" s="21">
        <v>41348</v>
      </c>
    </row>
    <row r="1388" spans="1:5">
      <c r="A1388" s="19" t="s">
        <v>42</v>
      </c>
      <c r="B1388" s="19" t="s">
        <v>43</v>
      </c>
      <c r="C1388" s="20">
        <v>10.14</v>
      </c>
      <c r="D1388" s="19" t="s">
        <v>44</v>
      </c>
      <c r="E1388" s="21">
        <v>41351</v>
      </c>
    </row>
    <row r="1389" spans="1:5">
      <c r="A1389" s="19" t="s">
        <v>42</v>
      </c>
      <c r="B1389" s="19" t="s">
        <v>43</v>
      </c>
      <c r="C1389" s="20">
        <v>7</v>
      </c>
      <c r="D1389" s="19" t="s">
        <v>46</v>
      </c>
      <c r="E1389" s="21">
        <v>41351</v>
      </c>
    </row>
    <row r="1390" spans="1:5">
      <c r="A1390" s="19" t="s">
        <v>42</v>
      </c>
      <c r="B1390" s="19" t="s">
        <v>43</v>
      </c>
      <c r="C1390" s="20">
        <v>8.8000000000000007</v>
      </c>
      <c r="D1390" s="19" t="s">
        <v>46</v>
      </c>
      <c r="E1390" s="21">
        <v>41352</v>
      </c>
    </row>
    <row r="1391" spans="1:5">
      <c r="A1391" s="19" t="s">
        <v>42</v>
      </c>
      <c r="B1391" s="19" t="s">
        <v>43</v>
      </c>
      <c r="C1391" s="20">
        <v>6</v>
      </c>
      <c r="D1391" s="19" t="s">
        <v>47</v>
      </c>
      <c r="E1391" s="21">
        <v>41353</v>
      </c>
    </row>
    <row r="1392" spans="1:5">
      <c r="A1392" s="19" t="s">
        <v>42</v>
      </c>
      <c r="B1392" s="19" t="s">
        <v>43</v>
      </c>
      <c r="C1392" s="20">
        <v>3.83</v>
      </c>
      <c r="D1392" s="19" t="s">
        <v>47</v>
      </c>
      <c r="E1392" s="21">
        <v>41353</v>
      </c>
    </row>
    <row r="1393" spans="1:5">
      <c r="A1393" s="19" t="s">
        <v>42</v>
      </c>
      <c r="B1393" s="19" t="s">
        <v>43</v>
      </c>
      <c r="C1393" s="20">
        <v>2</v>
      </c>
      <c r="D1393" s="19" t="s">
        <v>46</v>
      </c>
      <c r="E1393" s="21">
        <v>41354</v>
      </c>
    </row>
    <row r="1394" spans="1:5">
      <c r="A1394" s="19" t="s">
        <v>42</v>
      </c>
      <c r="B1394" s="19" t="s">
        <v>43</v>
      </c>
      <c r="C1394" s="20">
        <v>2.4500000000000002</v>
      </c>
      <c r="D1394" s="19" t="s">
        <v>46</v>
      </c>
      <c r="E1394" s="21">
        <v>41354</v>
      </c>
    </row>
    <row r="1395" spans="1:5">
      <c r="A1395" s="19" t="s">
        <v>42</v>
      </c>
      <c r="B1395" s="19" t="s">
        <v>43</v>
      </c>
      <c r="C1395" s="20">
        <v>5</v>
      </c>
      <c r="D1395" s="19" t="s">
        <v>46</v>
      </c>
      <c r="E1395" s="21">
        <v>41354</v>
      </c>
    </row>
    <row r="1396" spans="1:5">
      <c r="A1396" s="19" t="s">
        <v>42</v>
      </c>
      <c r="B1396" s="19" t="s">
        <v>43</v>
      </c>
      <c r="C1396" s="20">
        <v>4</v>
      </c>
      <c r="D1396" s="19" t="s">
        <v>46</v>
      </c>
      <c r="E1396" s="21">
        <v>41354</v>
      </c>
    </row>
    <row r="1397" spans="1:5">
      <c r="A1397" s="19" t="s">
        <v>42</v>
      </c>
      <c r="B1397" s="19" t="s">
        <v>43</v>
      </c>
      <c r="C1397" s="20">
        <v>3.5</v>
      </c>
      <c r="D1397" s="19" t="s">
        <v>46</v>
      </c>
      <c r="E1397" s="21">
        <v>41354</v>
      </c>
    </row>
    <row r="1398" spans="1:5">
      <c r="A1398" s="19" t="s">
        <v>42</v>
      </c>
      <c r="B1398" s="19" t="s">
        <v>43</v>
      </c>
      <c r="C1398" s="20">
        <v>3</v>
      </c>
      <c r="D1398" s="19" t="s">
        <v>46</v>
      </c>
      <c r="E1398" s="21">
        <v>41354</v>
      </c>
    </row>
    <row r="1399" spans="1:5">
      <c r="A1399" s="19" t="s">
        <v>42</v>
      </c>
      <c r="B1399" s="19" t="s">
        <v>43</v>
      </c>
      <c r="C1399" s="20">
        <v>6.6</v>
      </c>
      <c r="D1399" s="19" t="s">
        <v>46</v>
      </c>
      <c r="E1399" s="21">
        <v>41354</v>
      </c>
    </row>
    <row r="1400" spans="1:5">
      <c r="A1400" s="19" t="s">
        <v>42</v>
      </c>
      <c r="B1400" s="19" t="s">
        <v>43</v>
      </c>
      <c r="C1400" s="20">
        <v>3</v>
      </c>
      <c r="D1400" s="19" t="s">
        <v>46</v>
      </c>
      <c r="E1400" s="21">
        <v>41354</v>
      </c>
    </row>
    <row r="1401" spans="1:5">
      <c r="A1401" s="19" t="s">
        <v>42</v>
      </c>
      <c r="B1401" s="19" t="s">
        <v>43</v>
      </c>
      <c r="C1401" s="20">
        <v>6.63</v>
      </c>
      <c r="D1401" s="19" t="s">
        <v>46</v>
      </c>
      <c r="E1401" s="21">
        <v>41359</v>
      </c>
    </row>
    <row r="1402" spans="1:5">
      <c r="A1402" s="19" t="s">
        <v>42</v>
      </c>
      <c r="B1402" s="19" t="s">
        <v>43</v>
      </c>
      <c r="C1402" s="20">
        <v>4.25</v>
      </c>
      <c r="D1402" s="19" t="s">
        <v>46</v>
      </c>
      <c r="E1402" s="21">
        <v>41359</v>
      </c>
    </row>
    <row r="1403" spans="1:5">
      <c r="A1403" s="19" t="s">
        <v>42</v>
      </c>
      <c r="B1403" s="19" t="s">
        <v>43</v>
      </c>
      <c r="C1403" s="20">
        <v>3.7</v>
      </c>
      <c r="D1403" s="19" t="s">
        <v>46</v>
      </c>
      <c r="E1403" s="21">
        <v>41359</v>
      </c>
    </row>
    <row r="1404" spans="1:5">
      <c r="A1404" s="19" t="s">
        <v>42</v>
      </c>
      <c r="B1404" s="19" t="s">
        <v>43</v>
      </c>
      <c r="C1404" s="20">
        <v>5.0999999999999996</v>
      </c>
      <c r="D1404" s="19" t="s">
        <v>58</v>
      </c>
      <c r="E1404" s="21">
        <v>41360</v>
      </c>
    </row>
    <row r="1405" spans="1:5">
      <c r="A1405" s="19" t="s">
        <v>42</v>
      </c>
      <c r="B1405" s="19" t="s">
        <v>43</v>
      </c>
      <c r="C1405" s="20">
        <v>3</v>
      </c>
      <c r="D1405" s="19" t="s">
        <v>46</v>
      </c>
      <c r="E1405" s="21">
        <v>41360</v>
      </c>
    </row>
    <row r="1406" spans="1:5">
      <c r="A1406" s="19" t="s">
        <v>42</v>
      </c>
      <c r="B1406" s="19" t="s">
        <v>43</v>
      </c>
      <c r="C1406" s="20">
        <v>16.5</v>
      </c>
      <c r="D1406" s="19" t="s">
        <v>57</v>
      </c>
      <c r="E1406" s="21">
        <v>41361</v>
      </c>
    </row>
    <row r="1407" spans="1:5">
      <c r="A1407" s="19" t="s">
        <v>42</v>
      </c>
      <c r="B1407" s="19" t="s">
        <v>43</v>
      </c>
      <c r="C1407" s="20">
        <v>2.8</v>
      </c>
      <c r="D1407" s="19" t="s">
        <v>44</v>
      </c>
      <c r="E1407" s="21">
        <v>41361</v>
      </c>
    </row>
    <row r="1408" spans="1:5">
      <c r="A1408" s="19" t="s">
        <v>42</v>
      </c>
      <c r="B1408" s="19" t="s">
        <v>43</v>
      </c>
      <c r="C1408" s="20">
        <v>4.41</v>
      </c>
      <c r="D1408" s="19" t="s">
        <v>60</v>
      </c>
      <c r="E1408" s="21">
        <v>41362</v>
      </c>
    </row>
    <row r="1409" spans="1:5">
      <c r="A1409" s="19" t="s">
        <v>42</v>
      </c>
      <c r="B1409" s="19" t="s">
        <v>43</v>
      </c>
      <c r="C1409" s="20">
        <v>3</v>
      </c>
      <c r="D1409" s="19" t="s">
        <v>46</v>
      </c>
      <c r="E1409" s="21">
        <v>41366</v>
      </c>
    </row>
    <row r="1410" spans="1:5">
      <c r="A1410" s="19" t="s">
        <v>42</v>
      </c>
      <c r="B1410" s="19" t="s">
        <v>43</v>
      </c>
      <c r="C1410" s="20">
        <v>6</v>
      </c>
      <c r="D1410" s="19" t="s">
        <v>57</v>
      </c>
      <c r="E1410" s="21">
        <v>41366</v>
      </c>
    </row>
    <row r="1411" spans="1:5">
      <c r="A1411" s="19" t="s">
        <v>42</v>
      </c>
      <c r="B1411" s="19" t="s">
        <v>43</v>
      </c>
      <c r="C1411" s="20">
        <v>5</v>
      </c>
      <c r="D1411" s="19" t="s">
        <v>46</v>
      </c>
      <c r="E1411" s="21">
        <v>41367</v>
      </c>
    </row>
    <row r="1412" spans="1:5">
      <c r="A1412" s="19" t="s">
        <v>42</v>
      </c>
      <c r="B1412" s="19" t="s">
        <v>43</v>
      </c>
      <c r="C1412" s="20">
        <v>7.14</v>
      </c>
      <c r="D1412" s="19" t="s">
        <v>46</v>
      </c>
      <c r="E1412" s="21">
        <v>41367</v>
      </c>
    </row>
    <row r="1413" spans="1:5">
      <c r="A1413" s="19" t="s">
        <v>42</v>
      </c>
      <c r="B1413" s="19" t="s">
        <v>43</v>
      </c>
      <c r="C1413" s="20">
        <v>3.67</v>
      </c>
      <c r="D1413" s="19" t="s">
        <v>46</v>
      </c>
      <c r="E1413" s="21">
        <v>41368</v>
      </c>
    </row>
    <row r="1414" spans="1:5">
      <c r="A1414" s="19" t="s">
        <v>42</v>
      </c>
      <c r="B1414" s="19" t="s">
        <v>43</v>
      </c>
      <c r="C1414" s="20">
        <v>4.9000000000000004</v>
      </c>
      <c r="D1414" s="19" t="s">
        <v>46</v>
      </c>
      <c r="E1414" s="21">
        <v>41369</v>
      </c>
    </row>
    <row r="1415" spans="1:5">
      <c r="A1415" s="19" t="s">
        <v>42</v>
      </c>
      <c r="B1415" s="19" t="s">
        <v>43</v>
      </c>
      <c r="C1415" s="20">
        <v>5</v>
      </c>
      <c r="D1415" s="19" t="s">
        <v>46</v>
      </c>
      <c r="E1415" s="21">
        <v>41369</v>
      </c>
    </row>
    <row r="1416" spans="1:5">
      <c r="A1416" s="19" t="s">
        <v>42</v>
      </c>
      <c r="B1416" s="19" t="s">
        <v>43</v>
      </c>
      <c r="C1416" s="20">
        <v>5.2</v>
      </c>
      <c r="D1416" s="19" t="s">
        <v>58</v>
      </c>
      <c r="E1416" s="21">
        <v>41369</v>
      </c>
    </row>
    <row r="1417" spans="1:5">
      <c r="A1417" s="19" t="s">
        <v>42</v>
      </c>
      <c r="B1417" s="19" t="s">
        <v>43</v>
      </c>
      <c r="C1417" s="20">
        <v>4.9000000000000004</v>
      </c>
      <c r="D1417" s="19" t="s">
        <v>54</v>
      </c>
      <c r="E1417" s="21">
        <v>41369</v>
      </c>
    </row>
    <row r="1418" spans="1:5">
      <c r="A1418" s="19" t="s">
        <v>42</v>
      </c>
      <c r="B1418" s="19" t="s">
        <v>43</v>
      </c>
      <c r="C1418" s="20">
        <v>2.9</v>
      </c>
      <c r="D1418" s="19" t="s">
        <v>60</v>
      </c>
      <c r="E1418" s="21">
        <v>41372</v>
      </c>
    </row>
    <row r="1419" spans="1:5">
      <c r="A1419" s="19" t="s">
        <v>42</v>
      </c>
      <c r="B1419" s="19" t="s">
        <v>43</v>
      </c>
      <c r="C1419" s="20">
        <v>25</v>
      </c>
      <c r="D1419" s="19" t="s">
        <v>61</v>
      </c>
      <c r="E1419" s="21">
        <v>41372</v>
      </c>
    </row>
    <row r="1420" spans="1:5">
      <c r="A1420" s="19" t="s">
        <v>42</v>
      </c>
      <c r="B1420" s="19" t="s">
        <v>43</v>
      </c>
      <c r="C1420" s="20">
        <v>5.25</v>
      </c>
      <c r="D1420" s="19" t="s">
        <v>47</v>
      </c>
      <c r="E1420" s="21">
        <v>41374</v>
      </c>
    </row>
    <row r="1421" spans="1:5">
      <c r="A1421" s="19" t="s">
        <v>42</v>
      </c>
      <c r="B1421" s="19" t="s">
        <v>43</v>
      </c>
      <c r="C1421" s="20">
        <v>2.8</v>
      </c>
      <c r="D1421" s="19" t="s">
        <v>46</v>
      </c>
      <c r="E1421" s="21">
        <v>41374</v>
      </c>
    </row>
    <row r="1422" spans="1:5">
      <c r="A1422" s="19" t="s">
        <v>42</v>
      </c>
      <c r="B1422" s="19" t="s">
        <v>43</v>
      </c>
      <c r="C1422" s="20">
        <v>6.1</v>
      </c>
      <c r="D1422" s="19" t="s">
        <v>55</v>
      </c>
      <c r="E1422" s="21">
        <v>41375</v>
      </c>
    </row>
    <row r="1423" spans="1:5">
      <c r="A1423" s="19" t="s">
        <v>42</v>
      </c>
      <c r="B1423" s="19" t="s">
        <v>43</v>
      </c>
      <c r="C1423" s="20">
        <v>8.5</v>
      </c>
      <c r="D1423" s="19" t="s">
        <v>46</v>
      </c>
      <c r="E1423" s="21">
        <v>41375</v>
      </c>
    </row>
    <row r="1424" spans="1:5">
      <c r="A1424" s="19" t="s">
        <v>42</v>
      </c>
      <c r="B1424" s="19" t="s">
        <v>43</v>
      </c>
      <c r="C1424" s="20">
        <v>4.08</v>
      </c>
      <c r="D1424" s="19" t="s">
        <v>46</v>
      </c>
      <c r="E1424" s="21">
        <v>41375</v>
      </c>
    </row>
    <row r="1425" spans="1:5">
      <c r="A1425" s="19" t="s">
        <v>42</v>
      </c>
      <c r="B1425" s="19" t="s">
        <v>43</v>
      </c>
      <c r="C1425" s="20">
        <v>2.25</v>
      </c>
      <c r="D1425" s="19" t="s">
        <v>46</v>
      </c>
      <c r="E1425" s="21">
        <v>41376</v>
      </c>
    </row>
    <row r="1426" spans="1:5">
      <c r="A1426" s="19" t="s">
        <v>42</v>
      </c>
      <c r="B1426" s="19" t="s">
        <v>43</v>
      </c>
      <c r="C1426" s="20">
        <v>5.0999999999999996</v>
      </c>
      <c r="D1426" s="19" t="s">
        <v>44</v>
      </c>
      <c r="E1426" s="21">
        <v>41379</v>
      </c>
    </row>
    <row r="1427" spans="1:5">
      <c r="A1427" s="19" t="s">
        <v>42</v>
      </c>
      <c r="B1427" s="19" t="s">
        <v>43</v>
      </c>
      <c r="C1427" s="20">
        <v>1.47</v>
      </c>
      <c r="D1427" s="19" t="s">
        <v>60</v>
      </c>
      <c r="E1427" s="21">
        <v>41382</v>
      </c>
    </row>
    <row r="1428" spans="1:5">
      <c r="A1428" s="19" t="s">
        <v>42</v>
      </c>
      <c r="B1428" s="19" t="s">
        <v>43</v>
      </c>
      <c r="C1428" s="20">
        <v>5.9</v>
      </c>
      <c r="D1428" s="19" t="s">
        <v>60</v>
      </c>
      <c r="E1428" s="21">
        <v>41382</v>
      </c>
    </row>
    <row r="1429" spans="1:5">
      <c r="A1429" s="19" t="s">
        <v>42</v>
      </c>
      <c r="B1429" s="19" t="s">
        <v>43</v>
      </c>
      <c r="C1429" s="20">
        <v>2.34</v>
      </c>
      <c r="D1429" s="19" t="s">
        <v>46</v>
      </c>
      <c r="E1429" s="21">
        <v>41382</v>
      </c>
    </row>
    <row r="1430" spans="1:5">
      <c r="A1430" s="19" t="s">
        <v>42</v>
      </c>
      <c r="B1430" s="19" t="s">
        <v>43</v>
      </c>
      <c r="C1430" s="20">
        <v>4.2</v>
      </c>
      <c r="D1430" s="19" t="s">
        <v>56</v>
      </c>
      <c r="E1430" s="21">
        <v>41383</v>
      </c>
    </row>
    <row r="1431" spans="1:5">
      <c r="A1431" s="19" t="s">
        <v>42</v>
      </c>
      <c r="B1431" s="19" t="s">
        <v>43</v>
      </c>
      <c r="C1431" s="20">
        <v>5.9</v>
      </c>
      <c r="D1431" s="19" t="s">
        <v>60</v>
      </c>
      <c r="E1431" s="21">
        <v>41386</v>
      </c>
    </row>
    <row r="1432" spans="1:5">
      <c r="A1432" s="19" t="s">
        <v>42</v>
      </c>
      <c r="B1432" s="19" t="s">
        <v>43</v>
      </c>
      <c r="C1432" s="20">
        <v>3.3</v>
      </c>
      <c r="D1432" s="19" t="s">
        <v>55</v>
      </c>
      <c r="E1432" s="21">
        <v>41387</v>
      </c>
    </row>
    <row r="1433" spans="1:5">
      <c r="A1433" s="19" t="s">
        <v>42</v>
      </c>
      <c r="B1433" s="19" t="s">
        <v>43</v>
      </c>
      <c r="C1433" s="20">
        <v>6.75</v>
      </c>
      <c r="D1433" s="19" t="s">
        <v>53</v>
      </c>
      <c r="E1433" s="21">
        <v>41390</v>
      </c>
    </row>
    <row r="1434" spans="1:5">
      <c r="A1434" s="19" t="s">
        <v>42</v>
      </c>
      <c r="B1434" s="19" t="s">
        <v>43</v>
      </c>
      <c r="C1434" s="20">
        <v>3.7</v>
      </c>
      <c r="D1434" s="19" t="s">
        <v>51</v>
      </c>
      <c r="E1434" s="21">
        <v>41393</v>
      </c>
    </row>
    <row r="1435" spans="1:5">
      <c r="A1435" s="19" t="s">
        <v>42</v>
      </c>
      <c r="B1435" s="19" t="s">
        <v>43</v>
      </c>
      <c r="C1435" s="20">
        <v>3.16</v>
      </c>
      <c r="D1435" s="19" t="s">
        <v>46</v>
      </c>
      <c r="E1435" s="21">
        <v>41393</v>
      </c>
    </row>
    <row r="1436" spans="1:5">
      <c r="A1436" s="19" t="s">
        <v>42</v>
      </c>
      <c r="B1436" s="19" t="s">
        <v>43</v>
      </c>
      <c r="C1436" s="20">
        <v>2.25</v>
      </c>
      <c r="D1436" s="19" t="s">
        <v>47</v>
      </c>
      <c r="E1436" s="21">
        <v>41395</v>
      </c>
    </row>
    <row r="1437" spans="1:5">
      <c r="A1437" s="19" t="s">
        <v>42</v>
      </c>
      <c r="B1437" s="19" t="s">
        <v>43</v>
      </c>
      <c r="C1437" s="20">
        <v>8.67</v>
      </c>
      <c r="D1437" s="19" t="s">
        <v>46</v>
      </c>
      <c r="E1437" s="21">
        <v>41395</v>
      </c>
    </row>
    <row r="1438" spans="1:5">
      <c r="A1438" s="19" t="s">
        <v>42</v>
      </c>
      <c r="B1438" s="19" t="s">
        <v>43</v>
      </c>
      <c r="C1438" s="20">
        <v>4.17</v>
      </c>
      <c r="D1438" s="19" t="s">
        <v>46</v>
      </c>
      <c r="E1438" s="21">
        <v>41395</v>
      </c>
    </row>
    <row r="1439" spans="1:5">
      <c r="A1439" s="19" t="s">
        <v>42</v>
      </c>
      <c r="B1439" s="19" t="s">
        <v>43</v>
      </c>
      <c r="C1439" s="20">
        <v>1.5</v>
      </c>
      <c r="D1439" s="19" t="s">
        <v>46</v>
      </c>
      <c r="E1439" s="21">
        <v>41395</v>
      </c>
    </row>
    <row r="1440" spans="1:5">
      <c r="A1440" s="19" t="s">
        <v>42</v>
      </c>
      <c r="B1440" s="19" t="s">
        <v>43</v>
      </c>
      <c r="C1440" s="20">
        <v>5.0999999999999996</v>
      </c>
      <c r="D1440" s="19" t="s">
        <v>57</v>
      </c>
      <c r="E1440" s="21">
        <v>41395</v>
      </c>
    </row>
    <row r="1441" spans="1:5">
      <c r="A1441" s="19" t="s">
        <v>42</v>
      </c>
      <c r="B1441" s="19" t="s">
        <v>43</v>
      </c>
      <c r="C1441" s="20">
        <v>12</v>
      </c>
      <c r="D1441" s="19" t="s">
        <v>46</v>
      </c>
      <c r="E1441" s="21">
        <v>41395</v>
      </c>
    </row>
    <row r="1442" spans="1:5">
      <c r="A1442" s="19" t="s">
        <v>42</v>
      </c>
      <c r="B1442" s="19" t="s">
        <v>43</v>
      </c>
      <c r="C1442" s="20">
        <v>4.08</v>
      </c>
      <c r="D1442" s="19" t="s">
        <v>46</v>
      </c>
      <c r="E1442" s="21">
        <v>41396</v>
      </c>
    </row>
    <row r="1443" spans="1:5">
      <c r="A1443" s="19" t="s">
        <v>42</v>
      </c>
      <c r="B1443" s="19" t="s">
        <v>43</v>
      </c>
      <c r="C1443" s="20">
        <v>1.96</v>
      </c>
      <c r="D1443" s="19" t="s">
        <v>46</v>
      </c>
      <c r="E1443" s="21">
        <v>41396</v>
      </c>
    </row>
    <row r="1444" spans="1:5">
      <c r="A1444" s="19" t="s">
        <v>42</v>
      </c>
      <c r="B1444" s="19" t="s">
        <v>43</v>
      </c>
      <c r="C1444" s="20">
        <v>2.2000000000000002</v>
      </c>
      <c r="D1444" s="19" t="s">
        <v>46</v>
      </c>
      <c r="E1444" s="21">
        <v>41396</v>
      </c>
    </row>
    <row r="1445" spans="1:5">
      <c r="A1445" s="19" t="s">
        <v>42</v>
      </c>
      <c r="B1445" s="19" t="s">
        <v>43</v>
      </c>
      <c r="C1445" s="20">
        <v>7.2</v>
      </c>
      <c r="D1445" s="19" t="s">
        <v>58</v>
      </c>
      <c r="E1445" s="21">
        <v>41396</v>
      </c>
    </row>
    <row r="1446" spans="1:5">
      <c r="A1446" s="19" t="s">
        <v>42</v>
      </c>
      <c r="B1446" s="19" t="s">
        <v>43</v>
      </c>
      <c r="C1446" s="20">
        <v>5</v>
      </c>
      <c r="D1446" s="19" t="s">
        <v>46</v>
      </c>
      <c r="E1446" s="21">
        <v>41397</v>
      </c>
    </row>
    <row r="1447" spans="1:5">
      <c r="A1447" s="19" t="s">
        <v>42</v>
      </c>
      <c r="B1447" s="19" t="s">
        <v>43</v>
      </c>
      <c r="C1447" s="20">
        <v>10</v>
      </c>
      <c r="D1447" s="19" t="s">
        <v>46</v>
      </c>
      <c r="E1447" s="21">
        <v>41397</v>
      </c>
    </row>
    <row r="1448" spans="1:5">
      <c r="A1448" s="19" t="s">
        <v>42</v>
      </c>
      <c r="B1448" s="19" t="s">
        <v>43</v>
      </c>
      <c r="C1448" s="20">
        <v>1.47</v>
      </c>
      <c r="D1448" s="19" t="s">
        <v>46</v>
      </c>
      <c r="E1448" s="21">
        <v>41397</v>
      </c>
    </row>
    <row r="1449" spans="1:5">
      <c r="A1449" s="19" t="s">
        <v>42</v>
      </c>
      <c r="B1449" s="19" t="s">
        <v>43</v>
      </c>
      <c r="C1449" s="20">
        <v>0.74</v>
      </c>
      <c r="D1449" s="19" t="s">
        <v>46</v>
      </c>
      <c r="E1449" s="21">
        <v>41397</v>
      </c>
    </row>
    <row r="1450" spans="1:5">
      <c r="A1450" s="19" t="s">
        <v>42</v>
      </c>
      <c r="B1450" s="19" t="s">
        <v>43</v>
      </c>
      <c r="C1450" s="20">
        <v>0.73</v>
      </c>
      <c r="D1450" s="19" t="s">
        <v>46</v>
      </c>
      <c r="E1450" s="21">
        <v>41397</v>
      </c>
    </row>
    <row r="1451" spans="1:5">
      <c r="A1451" s="19" t="s">
        <v>42</v>
      </c>
      <c r="B1451" s="19" t="s">
        <v>43</v>
      </c>
      <c r="C1451" s="20">
        <v>7.6</v>
      </c>
      <c r="D1451" s="19" t="s">
        <v>46</v>
      </c>
      <c r="E1451" s="21">
        <v>41398</v>
      </c>
    </row>
    <row r="1452" spans="1:5">
      <c r="A1452" s="19" t="s">
        <v>42</v>
      </c>
      <c r="B1452" s="19" t="s">
        <v>43</v>
      </c>
      <c r="C1452" s="20">
        <v>3</v>
      </c>
      <c r="D1452" s="19" t="s">
        <v>46</v>
      </c>
      <c r="E1452" s="21">
        <v>41401</v>
      </c>
    </row>
    <row r="1453" spans="1:5">
      <c r="A1453" s="19" t="s">
        <v>42</v>
      </c>
      <c r="B1453" s="19" t="s">
        <v>43</v>
      </c>
      <c r="C1453" s="20">
        <v>5</v>
      </c>
      <c r="D1453" s="19" t="s">
        <v>58</v>
      </c>
      <c r="E1453" s="21">
        <v>41401</v>
      </c>
    </row>
    <row r="1454" spans="1:5">
      <c r="A1454" s="19" t="s">
        <v>42</v>
      </c>
      <c r="B1454" s="19" t="s">
        <v>43</v>
      </c>
      <c r="C1454" s="20">
        <v>0.73</v>
      </c>
      <c r="D1454" s="19" t="s">
        <v>46</v>
      </c>
      <c r="E1454" s="21">
        <v>41401</v>
      </c>
    </row>
    <row r="1455" spans="1:5">
      <c r="A1455" s="19" t="s">
        <v>42</v>
      </c>
      <c r="B1455" s="19" t="s">
        <v>43</v>
      </c>
      <c r="C1455" s="20">
        <v>1.97</v>
      </c>
      <c r="D1455" s="19" t="s">
        <v>46</v>
      </c>
      <c r="E1455" s="21">
        <v>41401</v>
      </c>
    </row>
    <row r="1456" spans="1:5">
      <c r="A1456" s="19" t="s">
        <v>42</v>
      </c>
      <c r="B1456" s="19" t="s">
        <v>43</v>
      </c>
      <c r="C1456" s="20">
        <v>0.74</v>
      </c>
      <c r="D1456" s="19" t="s">
        <v>46</v>
      </c>
      <c r="E1456" s="21">
        <v>41401</v>
      </c>
    </row>
    <row r="1457" spans="1:5">
      <c r="A1457" s="19" t="s">
        <v>42</v>
      </c>
      <c r="B1457" s="19" t="s">
        <v>43</v>
      </c>
      <c r="C1457" s="20">
        <v>0.73</v>
      </c>
      <c r="D1457" s="19" t="s">
        <v>46</v>
      </c>
      <c r="E1457" s="21">
        <v>41401</v>
      </c>
    </row>
    <row r="1458" spans="1:5">
      <c r="A1458" s="19" t="s">
        <v>42</v>
      </c>
      <c r="B1458" s="19" t="s">
        <v>43</v>
      </c>
      <c r="C1458" s="20">
        <v>3</v>
      </c>
      <c r="D1458" s="19" t="s">
        <v>58</v>
      </c>
      <c r="E1458" s="21">
        <v>41401</v>
      </c>
    </row>
    <row r="1459" spans="1:5">
      <c r="A1459" s="19" t="s">
        <v>42</v>
      </c>
      <c r="B1459" s="19" t="s">
        <v>43</v>
      </c>
      <c r="C1459" s="20">
        <v>5.5</v>
      </c>
      <c r="D1459" s="19" t="s">
        <v>57</v>
      </c>
      <c r="E1459" s="21">
        <v>41402</v>
      </c>
    </row>
    <row r="1460" spans="1:5">
      <c r="A1460" s="19" t="s">
        <v>42</v>
      </c>
      <c r="B1460" s="19" t="s">
        <v>43</v>
      </c>
      <c r="C1460" s="20">
        <v>5.0999999999999996</v>
      </c>
      <c r="D1460" s="19" t="s">
        <v>57</v>
      </c>
      <c r="E1460" s="21">
        <v>41403</v>
      </c>
    </row>
    <row r="1461" spans="1:5">
      <c r="A1461" s="19" t="s">
        <v>42</v>
      </c>
      <c r="B1461" s="19" t="s">
        <v>43</v>
      </c>
      <c r="C1461" s="20">
        <v>5</v>
      </c>
      <c r="D1461" s="19" t="s">
        <v>46</v>
      </c>
      <c r="E1461" s="21">
        <v>41403</v>
      </c>
    </row>
    <row r="1462" spans="1:5">
      <c r="A1462" s="19" t="s">
        <v>42</v>
      </c>
      <c r="B1462" s="19" t="s">
        <v>43</v>
      </c>
      <c r="C1462" s="20">
        <v>0.74</v>
      </c>
      <c r="D1462" s="19" t="s">
        <v>46</v>
      </c>
      <c r="E1462" s="21">
        <v>41403</v>
      </c>
    </row>
    <row r="1463" spans="1:5">
      <c r="A1463" s="19" t="s">
        <v>42</v>
      </c>
      <c r="B1463" s="19" t="s">
        <v>43</v>
      </c>
      <c r="C1463" s="20">
        <v>0.74</v>
      </c>
      <c r="D1463" s="19" t="s">
        <v>46</v>
      </c>
      <c r="E1463" s="21">
        <v>41403</v>
      </c>
    </row>
    <row r="1464" spans="1:5">
      <c r="A1464" s="19" t="s">
        <v>42</v>
      </c>
      <c r="B1464" s="19" t="s">
        <v>43</v>
      </c>
      <c r="C1464" s="20">
        <v>3</v>
      </c>
      <c r="D1464" s="19" t="s">
        <v>46</v>
      </c>
      <c r="E1464" s="21">
        <v>41403</v>
      </c>
    </row>
    <row r="1465" spans="1:5">
      <c r="A1465" s="19" t="s">
        <v>42</v>
      </c>
      <c r="B1465" s="19" t="s">
        <v>43</v>
      </c>
      <c r="C1465" s="20">
        <v>0.74</v>
      </c>
      <c r="D1465" s="19" t="s">
        <v>46</v>
      </c>
      <c r="E1465" s="21">
        <v>41403</v>
      </c>
    </row>
    <row r="1466" spans="1:5">
      <c r="A1466" s="19" t="s">
        <v>42</v>
      </c>
      <c r="B1466" s="19" t="s">
        <v>43</v>
      </c>
      <c r="C1466" s="20">
        <v>3.43</v>
      </c>
      <c r="D1466" s="19" t="s">
        <v>46</v>
      </c>
      <c r="E1466" s="21">
        <v>41404</v>
      </c>
    </row>
    <row r="1467" spans="1:5">
      <c r="A1467" s="19" t="s">
        <v>42</v>
      </c>
      <c r="B1467" s="19" t="s">
        <v>43</v>
      </c>
      <c r="C1467" s="20">
        <v>6.25</v>
      </c>
      <c r="D1467" s="19" t="s">
        <v>46</v>
      </c>
      <c r="E1467" s="21">
        <v>41404</v>
      </c>
    </row>
    <row r="1468" spans="1:5">
      <c r="A1468" s="19" t="s">
        <v>42</v>
      </c>
      <c r="B1468" s="19" t="s">
        <v>43</v>
      </c>
      <c r="C1468" s="20">
        <v>4.9000000000000004</v>
      </c>
      <c r="D1468" s="19" t="s">
        <v>46</v>
      </c>
      <c r="E1468" s="21">
        <v>41407</v>
      </c>
    </row>
    <row r="1469" spans="1:5">
      <c r="A1469" s="19" t="s">
        <v>42</v>
      </c>
      <c r="B1469" s="19" t="s">
        <v>43</v>
      </c>
      <c r="C1469" s="20">
        <v>2.25</v>
      </c>
      <c r="D1469" s="19" t="s">
        <v>60</v>
      </c>
      <c r="E1469" s="21">
        <v>41407</v>
      </c>
    </row>
    <row r="1470" spans="1:5">
      <c r="A1470" s="19" t="s">
        <v>42</v>
      </c>
      <c r="B1470" s="19" t="s">
        <v>43</v>
      </c>
      <c r="C1470" s="20">
        <v>2.16</v>
      </c>
      <c r="D1470" s="19" t="s">
        <v>51</v>
      </c>
      <c r="E1470" s="21">
        <v>41407</v>
      </c>
    </row>
    <row r="1471" spans="1:5">
      <c r="A1471" s="19" t="s">
        <v>42</v>
      </c>
      <c r="B1471" s="19" t="s">
        <v>43</v>
      </c>
      <c r="C1471" s="20">
        <v>8.9</v>
      </c>
      <c r="D1471" s="19" t="s">
        <v>60</v>
      </c>
      <c r="E1471" s="21">
        <v>41408</v>
      </c>
    </row>
    <row r="1472" spans="1:5">
      <c r="A1472" s="19" t="s">
        <v>42</v>
      </c>
      <c r="B1472" s="19" t="s">
        <v>43</v>
      </c>
      <c r="C1472" s="20">
        <v>1.96</v>
      </c>
      <c r="D1472" s="19" t="s">
        <v>46</v>
      </c>
      <c r="E1472" s="21">
        <v>41408</v>
      </c>
    </row>
    <row r="1473" spans="1:5">
      <c r="A1473" s="19" t="s">
        <v>42</v>
      </c>
      <c r="B1473" s="19" t="s">
        <v>43</v>
      </c>
      <c r="C1473" s="20">
        <v>7</v>
      </c>
      <c r="D1473" s="19" t="s">
        <v>55</v>
      </c>
      <c r="E1473" s="21">
        <v>41408</v>
      </c>
    </row>
    <row r="1474" spans="1:5">
      <c r="A1474" s="19" t="s">
        <v>42</v>
      </c>
      <c r="B1474" s="19" t="s">
        <v>43</v>
      </c>
      <c r="C1474" s="20">
        <v>3.5</v>
      </c>
      <c r="D1474" s="19" t="s">
        <v>46</v>
      </c>
      <c r="E1474" s="21">
        <v>41408</v>
      </c>
    </row>
    <row r="1475" spans="1:5">
      <c r="A1475" s="19" t="s">
        <v>42</v>
      </c>
      <c r="B1475" s="19" t="s">
        <v>43</v>
      </c>
      <c r="C1475" s="20">
        <v>3.57</v>
      </c>
      <c r="D1475" s="19" t="s">
        <v>46</v>
      </c>
      <c r="E1475" s="21">
        <v>41409</v>
      </c>
    </row>
    <row r="1476" spans="1:5">
      <c r="A1476" s="19" t="s">
        <v>42</v>
      </c>
      <c r="B1476" s="19" t="s">
        <v>43</v>
      </c>
      <c r="C1476" s="20">
        <v>4</v>
      </c>
      <c r="D1476" s="19" t="s">
        <v>47</v>
      </c>
      <c r="E1476" s="21">
        <v>41409</v>
      </c>
    </row>
    <row r="1477" spans="1:5">
      <c r="A1477" s="19" t="s">
        <v>42</v>
      </c>
      <c r="B1477" s="19" t="s">
        <v>43</v>
      </c>
      <c r="C1477" s="20">
        <v>4.5</v>
      </c>
      <c r="D1477" s="19" t="s">
        <v>58</v>
      </c>
      <c r="E1477" s="21">
        <v>41409</v>
      </c>
    </row>
    <row r="1478" spans="1:5">
      <c r="A1478" s="19" t="s">
        <v>42</v>
      </c>
      <c r="B1478" s="19" t="s">
        <v>43</v>
      </c>
      <c r="C1478" s="20">
        <v>5</v>
      </c>
      <c r="D1478" s="19" t="s">
        <v>60</v>
      </c>
      <c r="E1478" s="21">
        <v>41409</v>
      </c>
    </row>
    <row r="1479" spans="1:5">
      <c r="A1479" s="19" t="s">
        <v>42</v>
      </c>
      <c r="B1479" s="19" t="s">
        <v>43</v>
      </c>
      <c r="C1479" s="20">
        <v>1.96</v>
      </c>
      <c r="D1479" s="19" t="s">
        <v>46</v>
      </c>
      <c r="E1479" s="21">
        <v>41414</v>
      </c>
    </row>
    <row r="1480" spans="1:5">
      <c r="A1480" s="19" t="s">
        <v>42</v>
      </c>
      <c r="B1480" s="19" t="s">
        <v>43</v>
      </c>
      <c r="C1480" s="20">
        <v>1.96</v>
      </c>
      <c r="D1480" s="19" t="s">
        <v>46</v>
      </c>
      <c r="E1480" s="21">
        <v>41414</v>
      </c>
    </row>
    <row r="1481" spans="1:5">
      <c r="A1481" s="19" t="s">
        <v>42</v>
      </c>
      <c r="B1481" s="19" t="s">
        <v>43</v>
      </c>
      <c r="C1481" s="20">
        <v>3.92</v>
      </c>
      <c r="D1481" s="19" t="s">
        <v>46</v>
      </c>
      <c r="E1481" s="21">
        <v>41415</v>
      </c>
    </row>
    <row r="1482" spans="1:5">
      <c r="A1482" s="19" t="s">
        <v>42</v>
      </c>
      <c r="B1482" s="19" t="s">
        <v>43</v>
      </c>
      <c r="C1482" s="20">
        <v>5.9</v>
      </c>
      <c r="D1482" s="19" t="s">
        <v>46</v>
      </c>
      <c r="E1482" s="21">
        <v>41415</v>
      </c>
    </row>
    <row r="1483" spans="1:5">
      <c r="A1483" s="19" t="s">
        <v>42</v>
      </c>
      <c r="B1483" s="19" t="s">
        <v>43</v>
      </c>
      <c r="C1483" s="20">
        <v>3.8</v>
      </c>
      <c r="D1483" s="19" t="s">
        <v>47</v>
      </c>
      <c r="E1483" s="21">
        <v>41416</v>
      </c>
    </row>
    <row r="1484" spans="1:5">
      <c r="A1484" s="19" t="s">
        <v>42</v>
      </c>
      <c r="B1484" s="19" t="s">
        <v>43</v>
      </c>
      <c r="C1484" s="20">
        <v>5.45</v>
      </c>
      <c r="D1484" s="19" t="s">
        <v>47</v>
      </c>
      <c r="E1484" s="21">
        <v>41417</v>
      </c>
    </row>
    <row r="1485" spans="1:5">
      <c r="A1485" s="19" t="s">
        <v>42</v>
      </c>
      <c r="B1485" s="19" t="s">
        <v>43</v>
      </c>
      <c r="C1485" s="20">
        <v>2.4500000000000002</v>
      </c>
      <c r="D1485" s="19" t="s">
        <v>46</v>
      </c>
      <c r="E1485" s="21">
        <v>41418</v>
      </c>
    </row>
    <row r="1486" spans="1:5">
      <c r="A1486" s="19" t="s">
        <v>42</v>
      </c>
      <c r="B1486" s="19" t="s">
        <v>43</v>
      </c>
      <c r="C1486" s="20">
        <v>6.63</v>
      </c>
      <c r="D1486" s="19" t="s">
        <v>46</v>
      </c>
      <c r="E1486" s="21">
        <v>41418</v>
      </c>
    </row>
    <row r="1487" spans="1:5">
      <c r="A1487" s="19" t="s">
        <v>42</v>
      </c>
      <c r="B1487" s="19" t="s">
        <v>43</v>
      </c>
      <c r="C1487" s="20">
        <v>1.96</v>
      </c>
      <c r="D1487" s="19" t="s">
        <v>46</v>
      </c>
      <c r="E1487" s="21">
        <v>41418</v>
      </c>
    </row>
    <row r="1488" spans="1:5">
      <c r="A1488" s="19" t="s">
        <v>42</v>
      </c>
      <c r="B1488" s="19" t="s">
        <v>43</v>
      </c>
      <c r="C1488" s="20">
        <v>1.96</v>
      </c>
      <c r="D1488" s="19" t="s">
        <v>46</v>
      </c>
      <c r="E1488" s="21">
        <v>41418</v>
      </c>
    </row>
    <row r="1489" spans="1:5">
      <c r="A1489" s="19" t="s">
        <v>42</v>
      </c>
      <c r="B1489" s="19" t="s">
        <v>43</v>
      </c>
      <c r="C1489" s="20">
        <v>1.47</v>
      </c>
      <c r="D1489" s="19" t="s">
        <v>46</v>
      </c>
      <c r="E1489" s="21">
        <v>41418</v>
      </c>
    </row>
    <row r="1490" spans="1:5">
      <c r="A1490" s="19" t="s">
        <v>42</v>
      </c>
      <c r="B1490" s="19" t="s">
        <v>43</v>
      </c>
      <c r="C1490" s="20">
        <v>7.28</v>
      </c>
      <c r="D1490" s="19" t="s">
        <v>57</v>
      </c>
      <c r="E1490" s="21">
        <v>41418</v>
      </c>
    </row>
    <row r="1491" spans="1:5">
      <c r="A1491" s="19" t="s">
        <v>42</v>
      </c>
      <c r="B1491" s="19" t="s">
        <v>43</v>
      </c>
      <c r="C1491" s="20">
        <v>5.14</v>
      </c>
      <c r="D1491" s="19" t="s">
        <v>46</v>
      </c>
      <c r="E1491" s="21">
        <v>41418</v>
      </c>
    </row>
    <row r="1492" spans="1:5">
      <c r="A1492" s="19" t="s">
        <v>42</v>
      </c>
      <c r="B1492" s="19" t="s">
        <v>43</v>
      </c>
      <c r="C1492" s="20">
        <v>5.2</v>
      </c>
      <c r="D1492" s="19" t="s">
        <v>46</v>
      </c>
      <c r="E1492" s="21">
        <v>41418</v>
      </c>
    </row>
    <row r="1493" spans="1:5">
      <c r="A1493" s="19" t="s">
        <v>42</v>
      </c>
      <c r="B1493" s="19" t="s">
        <v>43</v>
      </c>
      <c r="C1493" s="20">
        <v>6.12</v>
      </c>
      <c r="D1493" s="19" t="s">
        <v>57</v>
      </c>
      <c r="E1493" s="21">
        <v>41418</v>
      </c>
    </row>
    <row r="1494" spans="1:5">
      <c r="A1494" s="19" t="s">
        <v>42</v>
      </c>
      <c r="B1494" s="19" t="s">
        <v>43</v>
      </c>
      <c r="C1494" s="20">
        <v>8.16</v>
      </c>
      <c r="D1494" s="19" t="s">
        <v>46</v>
      </c>
      <c r="E1494" s="21">
        <v>41418</v>
      </c>
    </row>
    <row r="1495" spans="1:5">
      <c r="A1495" s="19" t="s">
        <v>42</v>
      </c>
      <c r="B1495" s="19" t="s">
        <v>43</v>
      </c>
      <c r="C1495" s="20">
        <v>8.5</v>
      </c>
      <c r="D1495" s="19" t="s">
        <v>46</v>
      </c>
      <c r="E1495" s="21">
        <v>41418</v>
      </c>
    </row>
    <row r="1496" spans="1:5">
      <c r="A1496" s="19" t="s">
        <v>42</v>
      </c>
      <c r="B1496" s="19" t="s">
        <v>43</v>
      </c>
      <c r="C1496" s="20">
        <v>1.47</v>
      </c>
      <c r="D1496" s="19" t="s">
        <v>46</v>
      </c>
      <c r="E1496" s="21">
        <v>41418</v>
      </c>
    </row>
    <row r="1497" spans="1:5">
      <c r="A1497" s="19" t="s">
        <v>42</v>
      </c>
      <c r="B1497" s="19" t="s">
        <v>43</v>
      </c>
      <c r="C1497" s="20">
        <v>5.0999999999999996</v>
      </c>
      <c r="D1497" s="19" t="s">
        <v>57</v>
      </c>
      <c r="E1497" s="21">
        <v>41419</v>
      </c>
    </row>
    <row r="1498" spans="1:5">
      <c r="A1498" s="19" t="s">
        <v>42</v>
      </c>
      <c r="B1498" s="19" t="s">
        <v>43</v>
      </c>
      <c r="C1498" s="20">
        <v>7.35</v>
      </c>
      <c r="D1498" s="19" t="s">
        <v>51</v>
      </c>
      <c r="E1498" s="21">
        <v>41422</v>
      </c>
    </row>
    <row r="1499" spans="1:5">
      <c r="A1499" s="19" t="s">
        <v>42</v>
      </c>
      <c r="B1499" s="19" t="s">
        <v>43</v>
      </c>
      <c r="C1499" s="20">
        <v>0.74</v>
      </c>
      <c r="D1499" s="19" t="s">
        <v>46</v>
      </c>
      <c r="E1499" s="21">
        <v>41422</v>
      </c>
    </row>
    <row r="1500" spans="1:5">
      <c r="A1500" s="19" t="s">
        <v>42</v>
      </c>
      <c r="B1500" s="19" t="s">
        <v>43</v>
      </c>
      <c r="C1500" s="20">
        <v>0.74</v>
      </c>
      <c r="D1500" s="19" t="s">
        <v>46</v>
      </c>
      <c r="E1500" s="21">
        <v>41422</v>
      </c>
    </row>
    <row r="1501" spans="1:5">
      <c r="A1501" s="19" t="s">
        <v>42</v>
      </c>
      <c r="B1501" s="19" t="s">
        <v>43</v>
      </c>
      <c r="C1501" s="20">
        <v>0.74</v>
      </c>
      <c r="D1501" s="19" t="s">
        <v>46</v>
      </c>
      <c r="E1501" s="21">
        <v>41423</v>
      </c>
    </row>
    <row r="1502" spans="1:5">
      <c r="A1502" s="19" t="s">
        <v>42</v>
      </c>
      <c r="B1502" s="19" t="s">
        <v>43</v>
      </c>
      <c r="C1502" s="20">
        <v>5.14</v>
      </c>
      <c r="D1502" s="19" t="s">
        <v>60</v>
      </c>
      <c r="E1502" s="21">
        <v>41423</v>
      </c>
    </row>
    <row r="1503" spans="1:5">
      <c r="A1503" s="19" t="s">
        <v>42</v>
      </c>
      <c r="B1503" s="19" t="s">
        <v>43</v>
      </c>
      <c r="C1503" s="20">
        <v>1.96</v>
      </c>
      <c r="D1503" s="19" t="s">
        <v>46</v>
      </c>
      <c r="E1503" s="21">
        <v>41423</v>
      </c>
    </row>
    <row r="1504" spans="1:5">
      <c r="A1504" s="19" t="s">
        <v>42</v>
      </c>
      <c r="B1504" s="19" t="s">
        <v>43</v>
      </c>
      <c r="C1504" s="20">
        <v>4.84</v>
      </c>
      <c r="D1504" s="19" t="s">
        <v>47</v>
      </c>
      <c r="E1504" s="21">
        <v>41424</v>
      </c>
    </row>
    <row r="1505" spans="1:5">
      <c r="A1505" s="19" t="s">
        <v>42</v>
      </c>
      <c r="B1505" s="19" t="s">
        <v>43</v>
      </c>
      <c r="C1505" s="20">
        <v>3.6</v>
      </c>
      <c r="D1505" s="19" t="s">
        <v>47</v>
      </c>
      <c r="E1505" s="21">
        <v>41424</v>
      </c>
    </row>
    <row r="1506" spans="1:5">
      <c r="A1506" s="19" t="s">
        <v>42</v>
      </c>
      <c r="B1506" s="19" t="s">
        <v>43</v>
      </c>
      <c r="C1506" s="20">
        <v>3.84</v>
      </c>
      <c r="D1506" s="19" t="s">
        <v>60</v>
      </c>
      <c r="E1506" s="21">
        <v>41425</v>
      </c>
    </row>
    <row r="1507" spans="1:5">
      <c r="A1507" s="19" t="s">
        <v>42</v>
      </c>
      <c r="B1507" s="19" t="s">
        <v>43</v>
      </c>
      <c r="C1507" s="20">
        <v>7.65</v>
      </c>
      <c r="D1507" s="19" t="s">
        <v>46</v>
      </c>
      <c r="E1507" s="21">
        <v>41428</v>
      </c>
    </row>
    <row r="1508" spans="1:5">
      <c r="A1508" s="19" t="s">
        <v>42</v>
      </c>
      <c r="B1508" s="19" t="s">
        <v>43</v>
      </c>
      <c r="C1508" s="20">
        <v>1.96</v>
      </c>
      <c r="D1508" s="19" t="s">
        <v>46</v>
      </c>
      <c r="E1508" s="21">
        <v>41429</v>
      </c>
    </row>
    <row r="1509" spans="1:5">
      <c r="A1509" s="19" t="s">
        <v>42</v>
      </c>
      <c r="B1509" s="19" t="s">
        <v>43</v>
      </c>
      <c r="C1509" s="20">
        <v>13</v>
      </c>
      <c r="D1509" s="19" t="s">
        <v>47</v>
      </c>
      <c r="E1509" s="21">
        <v>41429</v>
      </c>
    </row>
    <row r="1510" spans="1:5">
      <c r="A1510" s="19" t="s">
        <v>42</v>
      </c>
      <c r="B1510" s="19" t="s">
        <v>43</v>
      </c>
      <c r="C1510" s="20">
        <v>1.7</v>
      </c>
      <c r="D1510" s="19" t="s">
        <v>55</v>
      </c>
      <c r="E1510" s="21">
        <v>41432</v>
      </c>
    </row>
    <row r="1511" spans="1:5">
      <c r="A1511" s="19" t="s">
        <v>42</v>
      </c>
      <c r="B1511" s="19" t="s">
        <v>43</v>
      </c>
      <c r="C1511" s="20">
        <v>3</v>
      </c>
      <c r="D1511" s="19" t="s">
        <v>60</v>
      </c>
      <c r="E1511" s="21">
        <v>41432</v>
      </c>
    </row>
    <row r="1512" spans="1:5">
      <c r="A1512" s="19" t="s">
        <v>42</v>
      </c>
      <c r="B1512" s="19" t="s">
        <v>43</v>
      </c>
      <c r="C1512" s="20">
        <v>0.74</v>
      </c>
      <c r="D1512" s="19" t="s">
        <v>46</v>
      </c>
      <c r="E1512" s="21">
        <v>41432</v>
      </c>
    </row>
    <row r="1513" spans="1:5">
      <c r="A1513" s="19" t="s">
        <v>42</v>
      </c>
      <c r="B1513" s="19" t="s">
        <v>43</v>
      </c>
      <c r="C1513" s="20">
        <v>0.74</v>
      </c>
      <c r="D1513" s="19" t="s">
        <v>46</v>
      </c>
      <c r="E1513" s="21">
        <v>41432</v>
      </c>
    </row>
    <row r="1514" spans="1:5">
      <c r="A1514" s="19" t="s">
        <v>42</v>
      </c>
      <c r="B1514" s="19" t="s">
        <v>43</v>
      </c>
      <c r="C1514" s="20">
        <v>3</v>
      </c>
      <c r="D1514" s="19" t="s">
        <v>46</v>
      </c>
      <c r="E1514" s="21">
        <v>41432</v>
      </c>
    </row>
    <row r="1515" spans="1:5">
      <c r="A1515" s="19" t="s">
        <v>42</v>
      </c>
      <c r="B1515" s="19" t="s">
        <v>43</v>
      </c>
      <c r="C1515" s="20">
        <v>4.6399999999999997</v>
      </c>
      <c r="D1515" s="19" t="s">
        <v>51</v>
      </c>
      <c r="E1515" s="21">
        <v>41435</v>
      </c>
    </row>
    <row r="1516" spans="1:5">
      <c r="A1516" s="19" t="s">
        <v>42</v>
      </c>
      <c r="B1516" s="19" t="s">
        <v>43</v>
      </c>
      <c r="C1516" s="20">
        <v>2.5499999999999998</v>
      </c>
      <c r="D1516" s="19" t="s">
        <v>46</v>
      </c>
      <c r="E1516" s="21">
        <v>41436</v>
      </c>
    </row>
    <row r="1517" spans="1:5">
      <c r="A1517" s="19" t="s">
        <v>42</v>
      </c>
      <c r="B1517" s="19" t="s">
        <v>43</v>
      </c>
      <c r="C1517" s="20">
        <v>3.5</v>
      </c>
      <c r="D1517" s="19" t="s">
        <v>70</v>
      </c>
      <c r="E1517" s="21">
        <v>41436</v>
      </c>
    </row>
    <row r="1518" spans="1:5">
      <c r="A1518" s="19" t="s">
        <v>42</v>
      </c>
      <c r="B1518" s="19" t="s">
        <v>43</v>
      </c>
      <c r="C1518" s="20">
        <v>2</v>
      </c>
      <c r="D1518" s="19" t="s">
        <v>46</v>
      </c>
      <c r="E1518" s="21">
        <v>41436</v>
      </c>
    </row>
    <row r="1519" spans="1:5">
      <c r="A1519" s="19" t="s">
        <v>42</v>
      </c>
      <c r="B1519" s="19" t="s">
        <v>43</v>
      </c>
      <c r="C1519" s="20">
        <v>4.7</v>
      </c>
      <c r="D1519" s="19" t="s">
        <v>44</v>
      </c>
      <c r="E1519" s="21">
        <v>41436</v>
      </c>
    </row>
    <row r="1520" spans="1:5">
      <c r="A1520" s="19" t="s">
        <v>42</v>
      </c>
      <c r="B1520" s="19" t="s">
        <v>43</v>
      </c>
      <c r="C1520" s="20">
        <v>6.4</v>
      </c>
      <c r="D1520" s="19" t="s">
        <v>46</v>
      </c>
      <c r="E1520" s="21">
        <v>41437</v>
      </c>
    </row>
    <row r="1521" spans="1:5">
      <c r="A1521" s="19" t="s">
        <v>42</v>
      </c>
      <c r="B1521" s="19" t="s">
        <v>43</v>
      </c>
      <c r="C1521" s="20">
        <v>2.4500000000000002</v>
      </c>
      <c r="D1521" s="19" t="s">
        <v>46</v>
      </c>
      <c r="E1521" s="21">
        <v>41437</v>
      </c>
    </row>
    <row r="1522" spans="1:5">
      <c r="A1522" s="19" t="s">
        <v>42</v>
      </c>
      <c r="B1522" s="19" t="s">
        <v>43</v>
      </c>
      <c r="C1522" s="20">
        <v>3</v>
      </c>
      <c r="D1522" s="19" t="s">
        <v>60</v>
      </c>
      <c r="E1522" s="21">
        <v>41438</v>
      </c>
    </row>
    <row r="1523" spans="1:5">
      <c r="A1523" s="19" t="s">
        <v>42</v>
      </c>
      <c r="B1523" s="19" t="s">
        <v>43</v>
      </c>
      <c r="C1523" s="20">
        <v>0.74</v>
      </c>
      <c r="D1523" s="19" t="s">
        <v>46</v>
      </c>
      <c r="E1523" s="21">
        <v>41438</v>
      </c>
    </row>
    <row r="1524" spans="1:5">
      <c r="A1524" s="19" t="s">
        <v>42</v>
      </c>
      <c r="B1524" s="19" t="s">
        <v>43</v>
      </c>
      <c r="C1524" s="20">
        <v>0.74</v>
      </c>
      <c r="D1524" s="19" t="s">
        <v>46</v>
      </c>
      <c r="E1524" s="21">
        <v>41438</v>
      </c>
    </row>
    <row r="1525" spans="1:5">
      <c r="A1525" s="19" t="s">
        <v>42</v>
      </c>
      <c r="B1525" s="19" t="s">
        <v>43</v>
      </c>
      <c r="C1525" s="20">
        <v>7.5</v>
      </c>
      <c r="D1525" s="19" t="s">
        <v>46</v>
      </c>
      <c r="E1525" s="21">
        <v>41438</v>
      </c>
    </row>
    <row r="1526" spans="1:5">
      <c r="A1526" s="19" t="s">
        <v>42</v>
      </c>
      <c r="B1526" s="19" t="s">
        <v>43</v>
      </c>
      <c r="C1526" s="20">
        <v>0.74</v>
      </c>
      <c r="D1526" s="19" t="s">
        <v>46</v>
      </c>
      <c r="E1526" s="21">
        <v>41438</v>
      </c>
    </row>
    <row r="1527" spans="1:5">
      <c r="A1527" s="19" t="s">
        <v>42</v>
      </c>
      <c r="B1527" s="19" t="s">
        <v>43</v>
      </c>
      <c r="C1527" s="20">
        <v>0.74</v>
      </c>
      <c r="D1527" s="19" t="s">
        <v>46</v>
      </c>
      <c r="E1527" s="21">
        <v>41438</v>
      </c>
    </row>
    <row r="1528" spans="1:5">
      <c r="A1528" s="19" t="s">
        <v>42</v>
      </c>
      <c r="B1528" s="19" t="s">
        <v>43</v>
      </c>
      <c r="C1528" s="20">
        <v>4.9400000000000004</v>
      </c>
      <c r="D1528" s="19" t="s">
        <v>58</v>
      </c>
      <c r="E1528" s="21">
        <v>41438</v>
      </c>
    </row>
    <row r="1529" spans="1:5">
      <c r="A1529" s="19" t="s">
        <v>42</v>
      </c>
      <c r="B1529" s="19" t="s">
        <v>43</v>
      </c>
      <c r="C1529" s="20">
        <v>8.5</v>
      </c>
      <c r="D1529" s="19" t="s">
        <v>46</v>
      </c>
      <c r="E1529" s="21">
        <v>41438</v>
      </c>
    </row>
    <row r="1530" spans="1:5">
      <c r="A1530" s="19" t="s">
        <v>42</v>
      </c>
      <c r="B1530" s="19" t="s">
        <v>43</v>
      </c>
      <c r="C1530" s="20">
        <v>3</v>
      </c>
      <c r="D1530" s="19" t="s">
        <v>46</v>
      </c>
      <c r="E1530" s="21">
        <v>41438</v>
      </c>
    </row>
    <row r="1531" spans="1:5">
      <c r="A1531" s="19" t="s">
        <v>42</v>
      </c>
      <c r="B1531" s="19" t="s">
        <v>43</v>
      </c>
      <c r="C1531" s="20">
        <v>6</v>
      </c>
      <c r="D1531" s="19" t="s">
        <v>47</v>
      </c>
      <c r="E1531" s="21">
        <v>41439</v>
      </c>
    </row>
    <row r="1532" spans="1:5">
      <c r="A1532" s="19" t="s">
        <v>42</v>
      </c>
      <c r="B1532" s="19" t="s">
        <v>43</v>
      </c>
      <c r="C1532" s="20">
        <v>3.6</v>
      </c>
      <c r="D1532" s="19" t="s">
        <v>46</v>
      </c>
      <c r="E1532" s="21">
        <v>41440</v>
      </c>
    </row>
    <row r="1533" spans="1:5">
      <c r="A1533" s="19" t="s">
        <v>42</v>
      </c>
      <c r="B1533" s="19" t="s">
        <v>43</v>
      </c>
      <c r="C1533" s="20">
        <v>10.78</v>
      </c>
      <c r="D1533" s="19" t="s">
        <v>55</v>
      </c>
      <c r="E1533" s="21">
        <v>41442</v>
      </c>
    </row>
    <row r="1534" spans="1:5">
      <c r="A1534" s="19" t="s">
        <v>42</v>
      </c>
      <c r="B1534" s="19" t="s">
        <v>43</v>
      </c>
      <c r="C1534" s="20">
        <v>4.9000000000000004</v>
      </c>
      <c r="D1534" s="19" t="s">
        <v>57</v>
      </c>
      <c r="E1534" s="21">
        <v>41443</v>
      </c>
    </row>
    <row r="1535" spans="1:5">
      <c r="A1535" s="19" t="s">
        <v>42</v>
      </c>
      <c r="B1535" s="19" t="s">
        <v>43</v>
      </c>
      <c r="C1535" s="20">
        <v>2.5499999999999998</v>
      </c>
      <c r="D1535" s="19" t="s">
        <v>46</v>
      </c>
      <c r="E1535" s="21">
        <v>41444</v>
      </c>
    </row>
    <row r="1536" spans="1:5">
      <c r="A1536" s="19" t="s">
        <v>42</v>
      </c>
      <c r="B1536" s="19" t="s">
        <v>43</v>
      </c>
      <c r="C1536" s="20">
        <v>2.5</v>
      </c>
      <c r="D1536" s="19" t="s">
        <v>51</v>
      </c>
      <c r="E1536" s="21">
        <v>41446</v>
      </c>
    </row>
    <row r="1537" spans="1:5">
      <c r="A1537" s="19" t="s">
        <v>42</v>
      </c>
      <c r="B1537" s="19" t="s">
        <v>43</v>
      </c>
      <c r="C1537" s="20">
        <v>5.0999999999999996</v>
      </c>
      <c r="D1537" s="19" t="s">
        <v>57</v>
      </c>
      <c r="E1537" s="21">
        <v>41446</v>
      </c>
    </row>
    <row r="1538" spans="1:5">
      <c r="A1538" s="19" t="s">
        <v>42</v>
      </c>
      <c r="B1538" s="19" t="s">
        <v>43</v>
      </c>
      <c r="C1538" s="20">
        <v>1.47</v>
      </c>
      <c r="D1538" s="19" t="s">
        <v>57</v>
      </c>
      <c r="E1538" s="21">
        <v>41446</v>
      </c>
    </row>
    <row r="1539" spans="1:5">
      <c r="A1539" s="19" t="s">
        <v>42</v>
      </c>
      <c r="B1539" s="19" t="s">
        <v>43</v>
      </c>
      <c r="C1539" s="20">
        <v>7.7</v>
      </c>
      <c r="D1539" s="19" t="s">
        <v>46</v>
      </c>
      <c r="E1539" s="21">
        <v>41446</v>
      </c>
    </row>
    <row r="1540" spans="1:5">
      <c r="A1540" s="19" t="s">
        <v>42</v>
      </c>
      <c r="B1540" s="19" t="s">
        <v>43</v>
      </c>
      <c r="C1540" s="20">
        <v>12</v>
      </c>
      <c r="D1540" s="19" t="s">
        <v>51</v>
      </c>
      <c r="E1540" s="21">
        <v>41446</v>
      </c>
    </row>
    <row r="1541" spans="1:5">
      <c r="A1541" s="19" t="s">
        <v>42</v>
      </c>
      <c r="B1541" s="19" t="s">
        <v>43</v>
      </c>
      <c r="C1541" s="20">
        <v>3.6</v>
      </c>
      <c r="D1541" s="19" t="s">
        <v>51</v>
      </c>
      <c r="E1541" s="21">
        <v>41446</v>
      </c>
    </row>
    <row r="1542" spans="1:5">
      <c r="A1542" s="19" t="s">
        <v>42</v>
      </c>
      <c r="B1542" s="19" t="s">
        <v>43</v>
      </c>
      <c r="C1542" s="20">
        <v>5.0999999999999996</v>
      </c>
      <c r="D1542" s="19" t="s">
        <v>47</v>
      </c>
      <c r="E1542" s="21">
        <v>41449</v>
      </c>
    </row>
    <row r="1543" spans="1:5">
      <c r="A1543" s="19" t="s">
        <v>42</v>
      </c>
      <c r="B1543" s="19" t="s">
        <v>43</v>
      </c>
      <c r="C1543" s="20">
        <v>6.63</v>
      </c>
      <c r="D1543" s="19" t="s">
        <v>46</v>
      </c>
      <c r="E1543" s="21">
        <v>41450</v>
      </c>
    </row>
    <row r="1544" spans="1:5">
      <c r="A1544" s="19" t="s">
        <v>42</v>
      </c>
      <c r="B1544" s="19" t="s">
        <v>43</v>
      </c>
      <c r="C1544" s="20">
        <v>4.7699999999999996</v>
      </c>
      <c r="D1544" s="19" t="s">
        <v>46</v>
      </c>
      <c r="E1544" s="21">
        <v>41451</v>
      </c>
    </row>
    <row r="1545" spans="1:5">
      <c r="A1545" s="19" t="s">
        <v>42</v>
      </c>
      <c r="B1545" s="19" t="s">
        <v>43</v>
      </c>
      <c r="C1545" s="20">
        <v>3.06</v>
      </c>
      <c r="D1545" s="19" t="s">
        <v>55</v>
      </c>
      <c r="E1545" s="21">
        <v>41451</v>
      </c>
    </row>
    <row r="1546" spans="1:5">
      <c r="A1546" s="19" t="s">
        <v>42</v>
      </c>
      <c r="B1546" s="19" t="s">
        <v>43</v>
      </c>
      <c r="C1546" s="20">
        <v>6</v>
      </c>
      <c r="D1546" s="19" t="s">
        <v>46</v>
      </c>
      <c r="E1546" s="21">
        <v>41452</v>
      </c>
    </row>
    <row r="1547" spans="1:5">
      <c r="A1547" s="19" t="s">
        <v>42</v>
      </c>
      <c r="B1547" s="19" t="s">
        <v>43</v>
      </c>
      <c r="C1547" s="20">
        <v>4.41</v>
      </c>
      <c r="D1547" s="19" t="s">
        <v>46</v>
      </c>
      <c r="E1547" s="21">
        <v>41452</v>
      </c>
    </row>
    <row r="1548" spans="1:5">
      <c r="A1548" s="19" t="s">
        <v>42</v>
      </c>
      <c r="B1548" s="19" t="s">
        <v>43</v>
      </c>
      <c r="C1548" s="20">
        <v>4.5</v>
      </c>
      <c r="D1548" s="19" t="s">
        <v>60</v>
      </c>
      <c r="E1548" s="21">
        <v>41452</v>
      </c>
    </row>
    <row r="1549" spans="1:5">
      <c r="A1549" s="19" t="s">
        <v>42</v>
      </c>
      <c r="B1549" s="19" t="s">
        <v>43</v>
      </c>
      <c r="C1549" s="20">
        <v>3.75</v>
      </c>
      <c r="D1549" s="19" t="s">
        <v>51</v>
      </c>
      <c r="E1549" s="21">
        <v>41453</v>
      </c>
    </row>
    <row r="1550" spans="1:5">
      <c r="A1550" s="19" t="s">
        <v>42</v>
      </c>
      <c r="B1550" s="19" t="s">
        <v>43</v>
      </c>
      <c r="C1550" s="20">
        <v>1.96</v>
      </c>
      <c r="D1550" s="19" t="s">
        <v>46</v>
      </c>
      <c r="E1550" s="21">
        <v>41453</v>
      </c>
    </row>
    <row r="1551" spans="1:5">
      <c r="A1551" s="19" t="s">
        <v>42</v>
      </c>
      <c r="B1551" s="19" t="s">
        <v>43</v>
      </c>
      <c r="C1551" s="20">
        <v>1.96</v>
      </c>
      <c r="D1551" s="19" t="s">
        <v>46</v>
      </c>
      <c r="E1551" s="21">
        <v>41453</v>
      </c>
    </row>
    <row r="1552" spans="1:5">
      <c r="A1552" s="19" t="s">
        <v>42</v>
      </c>
      <c r="B1552" s="19" t="s">
        <v>43</v>
      </c>
      <c r="C1552" s="20">
        <v>4.5</v>
      </c>
      <c r="D1552" s="19" t="s">
        <v>61</v>
      </c>
      <c r="E1552" s="21">
        <v>41453</v>
      </c>
    </row>
    <row r="1553" spans="1:5">
      <c r="A1553" s="19" t="s">
        <v>42</v>
      </c>
      <c r="B1553" s="19" t="s">
        <v>43</v>
      </c>
      <c r="C1553" s="20">
        <v>5.86</v>
      </c>
      <c r="D1553" s="19" t="s">
        <v>51</v>
      </c>
      <c r="E1553" s="21">
        <v>41453</v>
      </c>
    </row>
    <row r="1554" spans="1:5">
      <c r="A1554" s="19" t="s">
        <v>42</v>
      </c>
      <c r="B1554" s="19" t="s">
        <v>43</v>
      </c>
      <c r="C1554" s="20">
        <v>1.96</v>
      </c>
      <c r="D1554" s="19" t="s">
        <v>46</v>
      </c>
      <c r="E1554" s="21">
        <v>41453</v>
      </c>
    </row>
    <row r="1555" spans="1:5">
      <c r="A1555" s="19" t="s">
        <v>42</v>
      </c>
      <c r="B1555" s="19" t="s">
        <v>43</v>
      </c>
      <c r="C1555" s="20">
        <v>1.96</v>
      </c>
      <c r="D1555" s="19" t="s">
        <v>46</v>
      </c>
      <c r="E1555" s="21">
        <v>41453</v>
      </c>
    </row>
    <row r="1556" spans="1:5">
      <c r="A1556" s="19" t="s">
        <v>42</v>
      </c>
      <c r="B1556" s="19" t="s">
        <v>43</v>
      </c>
      <c r="C1556" s="20">
        <v>6.1</v>
      </c>
      <c r="D1556" s="19" t="s">
        <v>46</v>
      </c>
      <c r="E1556" s="21">
        <v>41453</v>
      </c>
    </row>
    <row r="1557" spans="1:5">
      <c r="A1557" s="19" t="s">
        <v>42</v>
      </c>
      <c r="B1557" s="19" t="s">
        <v>43</v>
      </c>
      <c r="C1557" s="20">
        <v>1.96</v>
      </c>
      <c r="D1557" s="19" t="s">
        <v>46</v>
      </c>
      <c r="E1557" s="21">
        <v>41453</v>
      </c>
    </row>
    <row r="1558" spans="1:5">
      <c r="A1558" s="19" t="s">
        <v>42</v>
      </c>
      <c r="B1558" s="19" t="s">
        <v>43</v>
      </c>
      <c r="C1558" s="20">
        <v>5</v>
      </c>
      <c r="D1558" s="19" t="s">
        <v>51</v>
      </c>
      <c r="E1558" s="21">
        <v>41456</v>
      </c>
    </row>
    <row r="1559" spans="1:5">
      <c r="A1559" s="19" t="s">
        <v>42</v>
      </c>
      <c r="B1559" s="19" t="s">
        <v>43</v>
      </c>
      <c r="C1559" s="20">
        <v>0.74</v>
      </c>
      <c r="D1559" s="19" t="s">
        <v>46</v>
      </c>
      <c r="E1559" s="21">
        <v>41456</v>
      </c>
    </row>
    <row r="1560" spans="1:5">
      <c r="A1560" s="19" t="s">
        <v>42</v>
      </c>
      <c r="B1560" s="19" t="s">
        <v>43</v>
      </c>
      <c r="C1560" s="20">
        <v>5.25</v>
      </c>
      <c r="D1560" s="19" t="s">
        <v>47</v>
      </c>
      <c r="E1560" s="21">
        <v>41458</v>
      </c>
    </row>
    <row r="1561" spans="1:5">
      <c r="A1561" s="19" t="s">
        <v>42</v>
      </c>
      <c r="B1561" s="19" t="s">
        <v>43</v>
      </c>
      <c r="C1561" s="20">
        <v>9</v>
      </c>
      <c r="D1561" s="19" t="s">
        <v>46</v>
      </c>
      <c r="E1561" s="21">
        <v>41458</v>
      </c>
    </row>
    <row r="1562" spans="1:5">
      <c r="A1562" s="19" t="s">
        <v>42</v>
      </c>
      <c r="B1562" s="19" t="s">
        <v>43</v>
      </c>
      <c r="C1562" s="20">
        <v>5.35</v>
      </c>
      <c r="D1562" s="19" t="s">
        <v>55</v>
      </c>
      <c r="E1562" s="21">
        <v>41465</v>
      </c>
    </row>
    <row r="1563" spans="1:5">
      <c r="A1563" s="19" t="s">
        <v>42</v>
      </c>
      <c r="B1563" s="19" t="s">
        <v>43</v>
      </c>
      <c r="C1563" s="20">
        <v>4.08</v>
      </c>
      <c r="D1563" s="19" t="s">
        <v>58</v>
      </c>
      <c r="E1563" s="21">
        <v>41466</v>
      </c>
    </row>
    <row r="1564" spans="1:5">
      <c r="A1564" s="19" t="s">
        <v>42</v>
      </c>
      <c r="B1564" s="19" t="s">
        <v>43</v>
      </c>
      <c r="C1564" s="20">
        <v>1.56</v>
      </c>
      <c r="D1564" s="19" t="s">
        <v>46</v>
      </c>
      <c r="E1564" s="21">
        <v>41467</v>
      </c>
    </row>
    <row r="1565" spans="1:5">
      <c r="A1565" s="19" t="s">
        <v>42</v>
      </c>
      <c r="B1565" s="19" t="s">
        <v>43</v>
      </c>
      <c r="C1565" s="20">
        <v>4.5</v>
      </c>
      <c r="D1565" s="19" t="s">
        <v>46</v>
      </c>
      <c r="E1565" s="21">
        <v>41467</v>
      </c>
    </row>
    <row r="1566" spans="1:5">
      <c r="A1566" s="19" t="s">
        <v>42</v>
      </c>
      <c r="B1566" s="19" t="s">
        <v>43</v>
      </c>
      <c r="C1566" s="20">
        <v>5.45</v>
      </c>
      <c r="D1566" s="19" t="s">
        <v>53</v>
      </c>
      <c r="E1566" s="21">
        <v>41468</v>
      </c>
    </row>
    <row r="1567" spans="1:5">
      <c r="A1567" s="19" t="s">
        <v>42</v>
      </c>
      <c r="B1567" s="19" t="s">
        <v>43</v>
      </c>
      <c r="C1567" s="20">
        <v>3.06</v>
      </c>
      <c r="D1567" s="19" t="s">
        <v>58</v>
      </c>
      <c r="E1567" s="21">
        <v>41468</v>
      </c>
    </row>
    <row r="1568" spans="1:5">
      <c r="A1568" s="19" t="s">
        <v>42</v>
      </c>
      <c r="B1568" s="19" t="s">
        <v>43</v>
      </c>
      <c r="C1568" s="20">
        <v>8.64</v>
      </c>
      <c r="D1568" s="19" t="s">
        <v>44</v>
      </c>
      <c r="E1568" s="21">
        <v>41470</v>
      </c>
    </row>
    <row r="1569" spans="1:5">
      <c r="A1569" s="19" t="s">
        <v>42</v>
      </c>
      <c r="B1569" s="19" t="s">
        <v>43</v>
      </c>
      <c r="C1569" s="20">
        <v>3.5</v>
      </c>
      <c r="D1569" s="19" t="s">
        <v>46</v>
      </c>
      <c r="E1569" s="21">
        <v>41470</v>
      </c>
    </row>
    <row r="1570" spans="1:5">
      <c r="A1570" s="19" t="s">
        <v>42</v>
      </c>
      <c r="B1570" s="19" t="s">
        <v>43</v>
      </c>
      <c r="C1570" s="20">
        <v>6.36</v>
      </c>
      <c r="D1570" s="19" t="s">
        <v>57</v>
      </c>
      <c r="E1570" s="21">
        <v>41471</v>
      </c>
    </row>
    <row r="1571" spans="1:5">
      <c r="A1571" s="19" t="s">
        <v>42</v>
      </c>
      <c r="B1571" s="19" t="s">
        <v>43</v>
      </c>
      <c r="C1571" s="20">
        <v>2.1</v>
      </c>
      <c r="D1571" s="19" t="s">
        <v>46</v>
      </c>
      <c r="E1571" s="21">
        <v>41471</v>
      </c>
    </row>
    <row r="1572" spans="1:5">
      <c r="A1572" s="19" t="s">
        <v>42</v>
      </c>
      <c r="B1572" s="19" t="s">
        <v>43</v>
      </c>
      <c r="C1572" s="20">
        <v>4</v>
      </c>
      <c r="D1572" s="19" t="s">
        <v>57</v>
      </c>
      <c r="E1572" s="21">
        <v>41471</v>
      </c>
    </row>
    <row r="1573" spans="1:5">
      <c r="A1573" s="19" t="s">
        <v>42</v>
      </c>
      <c r="B1573" s="19" t="s">
        <v>43</v>
      </c>
      <c r="C1573" s="20">
        <v>3.06</v>
      </c>
      <c r="D1573" s="19" t="s">
        <v>57</v>
      </c>
      <c r="E1573" s="21">
        <v>41471</v>
      </c>
    </row>
    <row r="1574" spans="1:5">
      <c r="A1574" s="19" t="s">
        <v>42</v>
      </c>
      <c r="B1574" s="19" t="s">
        <v>43</v>
      </c>
      <c r="C1574" s="20">
        <v>5.0999999999999996</v>
      </c>
      <c r="D1574" s="19" t="s">
        <v>46</v>
      </c>
      <c r="E1574" s="21">
        <v>41472</v>
      </c>
    </row>
    <row r="1575" spans="1:5">
      <c r="A1575" s="19" t="s">
        <v>42</v>
      </c>
      <c r="B1575" s="19" t="s">
        <v>43</v>
      </c>
      <c r="C1575" s="20">
        <v>6</v>
      </c>
      <c r="D1575" s="19" t="s">
        <v>46</v>
      </c>
      <c r="E1575" s="21">
        <v>41472</v>
      </c>
    </row>
    <row r="1576" spans="1:5">
      <c r="A1576" s="19" t="s">
        <v>42</v>
      </c>
      <c r="B1576" s="19" t="s">
        <v>43</v>
      </c>
      <c r="C1576" s="20">
        <v>7.8</v>
      </c>
      <c r="D1576" s="19" t="s">
        <v>46</v>
      </c>
      <c r="E1576" s="21">
        <v>41474</v>
      </c>
    </row>
    <row r="1577" spans="1:5">
      <c r="A1577" s="19" t="s">
        <v>42</v>
      </c>
      <c r="B1577" s="19" t="s">
        <v>43</v>
      </c>
      <c r="C1577" s="20">
        <v>1.47</v>
      </c>
      <c r="D1577" s="19" t="s">
        <v>46</v>
      </c>
      <c r="E1577" s="21">
        <v>41474</v>
      </c>
    </row>
    <row r="1578" spans="1:5">
      <c r="A1578" s="19" t="s">
        <v>42</v>
      </c>
      <c r="B1578" s="19" t="s">
        <v>43</v>
      </c>
      <c r="C1578" s="20">
        <v>1.47</v>
      </c>
      <c r="D1578" s="19" t="s">
        <v>46</v>
      </c>
      <c r="E1578" s="21">
        <v>41474</v>
      </c>
    </row>
    <row r="1579" spans="1:5">
      <c r="A1579" s="19" t="s">
        <v>42</v>
      </c>
      <c r="B1579" s="19" t="s">
        <v>43</v>
      </c>
      <c r="C1579" s="20">
        <v>5.2</v>
      </c>
      <c r="D1579" s="19" t="s">
        <v>44</v>
      </c>
      <c r="E1579" s="21">
        <v>41474</v>
      </c>
    </row>
    <row r="1580" spans="1:5">
      <c r="A1580" s="19" t="s">
        <v>42</v>
      </c>
      <c r="B1580" s="19" t="s">
        <v>43</v>
      </c>
      <c r="C1580" s="20">
        <v>6.6</v>
      </c>
      <c r="D1580" s="19" t="s">
        <v>46</v>
      </c>
      <c r="E1580" s="21">
        <v>41474</v>
      </c>
    </row>
    <row r="1581" spans="1:5">
      <c r="A1581" s="19" t="s">
        <v>42</v>
      </c>
      <c r="B1581" s="19" t="s">
        <v>43</v>
      </c>
      <c r="C1581" s="20">
        <v>3.08</v>
      </c>
      <c r="D1581" s="19" t="s">
        <v>46</v>
      </c>
      <c r="E1581" s="21">
        <v>41474</v>
      </c>
    </row>
    <row r="1582" spans="1:5">
      <c r="A1582" s="19" t="s">
        <v>42</v>
      </c>
      <c r="B1582" s="19" t="s">
        <v>43</v>
      </c>
      <c r="C1582" s="20">
        <v>1.47</v>
      </c>
      <c r="D1582" s="19" t="s">
        <v>46</v>
      </c>
      <c r="E1582" s="21">
        <v>41474</v>
      </c>
    </row>
    <row r="1583" spans="1:5">
      <c r="A1583" s="19" t="s">
        <v>42</v>
      </c>
      <c r="B1583" s="19" t="s">
        <v>43</v>
      </c>
      <c r="C1583" s="20">
        <v>10</v>
      </c>
      <c r="D1583" s="19" t="s">
        <v>46</v>
      </c>
      <c r="E1583" s="21">
        <v>41474</v>
      </c>
    </row>
    <row r="1584" spans="1:5">
      <c r="A1584" s="19" t="s">
        <v>42</v>
      </c>
      <c r="B1584" s="19" t="s">
        <v>43</v>
      </c>
      <c r="C1584" s="20">
        <v>3.06</v>
      </c>
      <c r="D1584" s="19" t="s">
        <v>54</v>
      </c>
      <c r="E1584" s="21">
        <v>41474</v>
      </c>
    </row>
    <row r="1585" spans="1:5">
      <c r="A1585" s="19" t="s">
        <v>42</v>
      </c>
      <c r="B1585" s="19" t="s">
        <v>43</v>
      </c>
      <c r="C1585" s="20">
        <v>4.08</v>
      </c>
      <c r="D1585" s="19" t="s">
        <v>60</v>
      </c>
      <c r="E1585" s="21">
        <v>41474</v>
      </c>
    </row>
    <row r="1586" spans="1:5">
      <c r="A1586" s="19" t="s">
        <v>42</v>
      </c>
      <c r="B1586" s="19" t="s">
        <v>43</v>
      </c>
      <c r="C1586" s="20">
        <v>0.73</v>
      </c>
      <c r="D1586" s="19" t="s">
        <v>46</v>
      </c>
      <c r="E1586" s="21">
        <v>41478</v>
      </c>
    </row>
    <row r="1587" spans="1:5">
      <c r="A1587" s="19" t="s">
        <v>42</v>
      </c>
      <c r="B1587" s="19" t="s">
        <v>43</v>
      </c>
      <c r="C1587" s="20">
        <v>3</v>
      </c>
      <c r="D1587" s="19" t="s">
        <v>51</v>
      </c>
      <c r="E1587" s="21">
        <v>41478</v>
      </c>
    </row>
    <row r="1588" spans="1:5">
      <c r="A1588" s="19" t="s">
        <v>42</v>
      </c>
      <c r="B1588" s="19" t="s">
        <v>43</v>
      </c>
      <c r="C1588" s="20">
        <v>4.59</v>
      </c>
      <c r="D1588" s="19" t="s">
        <v>70</v>
      </c>
      <c r="E1588" s="21">
        <v>41478</v>
      </c>
    </row>
    <row r="1589" spans="1:5">
      <c r="A1589" s="19" t="s">
        <v>42</v>
      </c>
      <c r="B1589" s="19" t="s">
        <v>43</v>
      </c>
      <c r="C1589" s="20">
        <v>4.7699999999999996</v>
      </c>
      <c r="D1589" s="19" t="s">
        <v>57</v>
      </c>
      <c r="E1589" s="21">
        <v>41480</v>
      </c>
    </row>
    <row r="1590" spans="1:5">
      <c r="A1590" s="19" t="s">
        <v>42</v>
      </c>
      <c r="B1590" s="19" t="s">
        <v>43</v>
      </c>
      <c r="C1590" s="20">
        <v>5.61</v>
      </c>
      <c r="D1590" s="19" t="s">
        <v>46</v>
      </c>
      <c r="E1590" s="21">
        <v>41480</v>
      </c>
    </row>
    <row r="1591" spans="1:5">
      <c r="A1591" s="19" t="s">
        <v>42</v>
      </c>
      <c r="B1591" s="19" t="s">
        <v>43</v>
      </c>
      <c r="C1591" s="20">
        <v>3.06</v>
      </c>
      <c r="D1591" s="19" t="s">
        <v>46</v>
      </c>
      <c r="E1591" s="21">
        <v>41480</v>
      </c>
    </row>
    <row r="1592" spans="1:5">
      <c r="A1592" s="19" t="s">
        <v>42</v>
      </c>
      <c r="B1592" s="19" t="s">
        <v>43</v>
      </c>
      <c r="C1592" s="20">
        <v>4.5</v>
      </c>
      <c r="D1592" s="19" t="s">
        <v>46</v>
      </c>
      <c r="E1592" s="21">
        <v>41480</v>
      </c>
    </row>
    <row r="1593" spans="1:5">
      <c r="A1593" s="19" t="s">
        <v>42</v>
      </c>
      <c r="B1593" s="19" t="s">
        <v>43</v>
      </c>
      <c r="C1593" s="20">
        <v>2.38</v>
      </c>
      <c r="D1593" s="19" t="s">
        <v>60</v>
      </c>
      <c r="E1593" s="21">
        <v>41481</v>
      </c>
    </row>
    <row r="1594" spans="1:5">
      <c r="A1594" s="19" t="s">
        <v>42</v>
      </c>
      <c r="B1594" s="19" t="s">
        <v>43</v>
      </c>
      <c r="C1594" s="20">
        <v>5.7</v>
      </c>
      <c r="D1594" s="19" t="s">
        <v>46</v>
      </c>
      <c r="E1594" s="21">
        <v>41481</v>
      </c>
    </row>
    <row r="1595" spans="1:5">
      <c r="A1595" s="19" t="s">
        <v>42</v>
      </c>
      <c r="B1595" s="19" t="s">
        <v>43</v>
      </c>
      <c r="C1595" s="20">
        <v>3.9</v>
      </c>
      <c r="D1595" s="19" t="s">
        <v>51</v>
      </c>
      <c r="E1595" s="21">
        <v>41481</v>
      </c>
    </row>
    <row r="1596" spans="1:5">
      <c r="A1596" s="19" t="s">
        <v>42</v>
      </c>
      <c r="B1596" s="19" t="s">
        <v>43</v>
      </c>
      <c r="C1596" s="20">
        <v>7.6</v>
      </c>
      <c r="D1596" s="19" t="s">
        <v>46</v>
      </c>
      <c r="E1596" s="21">
        <v>41481</v>
      </c>
    </row>
    <row r="1597" spans="1:5">
      <c r="A1597" s="19" t="s">
        <v>42</v>
      </c>
      <c r="B1597" s="19" t="s">
        <v>43</v>
      </c>
      <c r="C1597" s="20">
        <v>1</v>
      </c>
      <c r="D1597" s="19" t="s">
        <v>47</v>
      </c>
      <c r="E1597" s="21">
        <v>41481</v>
      </c>
    </row>
    <row r="1598" spans="1:5">
      <c r="A1598" s="19" t="s">
        <v>42</v>
      </c>
      <c r="B1598" s="19" t="s">
        <v>43</v>
      </c>
      <c r="C1598" s="20">
        <v>9.3000000000000007</v>
      </c>
      <c r="D1598" s="19" t="s">
        <v>57</v>
      </c>
      <c r="E1598" s="21">
        <v>41481</v>
      </c>
    </row>
    <row r="1599" spans="1:5">
      <c r="A1599" s="19" t="s">
        <v>42</v>
      </c>
      <c r="B1599" s="19" t="s">
        <v>43</v>
      </c>
      <c r="C1599" s="20">
        <v>3.1</v>
      </c>
      <c r="D1599" s="19" t="s">
        <v>60</v>
      </c>
      <c r="E1599" s="21">
        <v>41481</v>
      </c>
    </row>
    <row r="1600" spans="1:5">
      <c r="A1600" s="19" t="s">
        <v>42</v>
      </c>
      <c r="B1600" s="19" t="s">
        <v>43</v>
      </c>
      <c r="C1600" s="20">
        <v>3.6</v>
      </c>
      <c r="D1600" s="19" t="s">
        <v>47</v>
      </c>
      <c r="E1600" s="21">
        <v>41481</v>
      </c>
    </row>
    <row r="1601" spans="1:5">
      <c r="A1601" s="19" t="s">
        <v>42</v>
      </c>
      <c r="B1601" s="19" t="s">
        <v>43</v>
      </c>
      <c r="C1601" s="20">
        <v>15.6</v>
      </c>
      <c r="D1601" s="19" t="s">
        <v>47</v>
      </c>
      <c r="E1601" s="21">
        <v>41481</v>
      </c>
    </row>
    <row r="1602" spans="1:5">
      <c r="A1602" s="19" t="s">
        <v>42</v>
      </c>
      <c r="B1602" s="19" t="s">
        <v>43</v>
      </c>
      <c r="C1602" s="20">
        <v>2.04</v>
      </c>
      <c r="D1602" s="19" t="s">
        <v>67</v>
      </c>
      <c r="E1602" s="21">
        <v>41481</v>
      </c>
    </row>
    <row r="1603" spans="1:5">
      <c r="A1603" s="19" t="s">
        <v>42</v>
      </c>
      <c r="B1603" s="19" t="s">
        <v>43</v>
      </c>
      <c r="C1603" s="20">
        <v>5.2</v>
      </c>
      <c r="D1603" s="19" t="s">
        <v>57</v>
      </c>
      <c r="E1603" s="21">
        <v>41481</v>
      </c>
    </row>
    <row r="1604" spans="1:5">
      <c r="A1604" s="19" t="s">
        <v>42</v>
      </c>
      <c r="B1604" s="19" t="s">
        <v>43</v>
      </c>
      <c r="C1604" s="20">
        <v>8.1999999999999993</v>
      </c>
      <c r="D1604" s="19" t="s">
        <v>46</v>
      </c>
      <c r="E1604" s="21">
        <v>41481</v>
      </c>
    </row>
    <row r="1605" spans="1:5">
      <c r="A1605" s="19" t="s">
        <v>42</v>
      </c>
      <c r="B1605" s="19" t="s">
        <v>43</v>
      </c>
      <c r="C1605" s="20">
        <v>3.31</v>
      </c>
      <c r="D1605" s="19" t="s">
        <v>46</v>
      </c>
      <c r="E1605" s="21">
        <v>41485</v>
      </c>
    </row>
    <row r="1606" spans="1:5">
      <c r="A1606" s="19" t="s">
        <v>42</v>
      </c>
      <c r="B1606" s="19" t="s">
        <v>43</v>
      </c>
      <c r="C1606" s="20">
        <v>7.2</v>
      </c>
      <c r="D1606" s="19" t="s">
        <v>46</v>
      </c>
      <c r="E1606" s="21">
        <v>41485</v>
      </c>
    </row>
    <row r="1607" spans="1:5">
      <c r="A1607" s="19" t="s">
        <v>42</v>
      </c>
      <c r="B1607" s="19" t="s">
        <v>43</v>
      </c>
      <c r="C1607" s="20">
        <v>5.5</v>
      </c>
      <c r="D1607" s="19" t="s">
        <v>51</v>
      </c>
      <c r="E1607" s="21">
        <v>41486</v>
      </c>
    </row>
    <row r="1608" spans="1:5">
      <c r="A1608" s="19" t="s">
        <v>42</v>
      </c>
      <c r="B1608" s="19" t="s">
        <v>43</v>
      </c>
      <c r="C1608" s="20">
        <v>0.74</v>
      </c>
      <c r="D1608" s="19" t="s">
        <v>46</v>
      </c>
      <c r="E1608" s="21">
        <v>41486</v>
      </c>
    </row>
    <row r="1609" spans="1:5">
      <c r="A1609" s="19" t="s">
        <v>42</v>
      </c>
      <c r="B1609" s="19" t="s">
        <v>43</v>
      </c>
      <c r="C1609" s="20">
        <v>0.74</v>
      </c>
      <c r="D1609" s="19" t="s">
        <v>46</v>
      </c>
      <c r="E1609" s="21">
        <v>41486</v>
      </c>
    </row>
    <row r="1610" spans="1:5">
      <c r="A1610" s="19" t="s">
        <v>42</v>
      </c>
      <c r="B1610" s="19" t="s">
        <v>43</v>
      </c>
      <c r="C1610" s="20">
        <v>5.72</v>
      </c>
      <c r="D1610" s="19" t="s">
        <v>57</v>
      </c>
      <c r="E1610" s="21">
        <v>41486</v>
      </c>
    </row>
    <row r="1611" spans="1:5">
      <c r="A1611" s="19" t="s">
        <v>42</v>
      </c>
      <c r="B1611" s="19" t="s">
        <v>43</v>
      </c>
      <c r="C1611" s="20">
        <v>1.92</v>
      </c>
      <c r="D1611" s="19" t="s">
        <v>46</v>
      </c>
      <c r="E1611" s="21">
        <v>41486</v>
      </c>
    </row>
    <row r="1612" spans="1:5">
      <c r="A1612" s="19" t="s">
        <v>42</v>
      </c>
      <c r="B1612" s="19" t="s">
        <v>43</v>
      </c>
      <c r="C1612" s="20">
        <v>9.6</v>
      </c>
      <c r="D1612" s="19" t="s">
        <v>60</v>
      </c>
      <c r="E1612" s="21">
        <v>41487</v>
      </c>
    </row>
    <row r="1613" spans="1:5">
      <c r="A1613" s="19" t="s">
        <v>42</v>
      </c>
      <c r="B1613" s="19" t="s">
        <v>43</v>
      </c>
      <c r="C1613" s="20">
        <v>6.25</v>
      </c>
      <c r="D1613" s="19" t="s">
        <v>60</v>
      </c>
      <c r="E1613" s="21">
        <v>41488</v>
      </c>
    </row>
    <row r="1614" spans="1:5">
      <c r="A1614" s="19" t="s">
        <v>42</v>
      </c>
      <c r="B1614" s="19" t="s">
        <v>43</v>
      </c>
      <c r="C1614" s="20">
        <v>7.42</v>
      </c>
      <c r="D1614" s="19" t="s">
        <v>57</v>
      </c>
      <c r="E1614" s="21">
        <v>41489</v>
      </c>
    </row>
    <row r="1615" spans="1:5">
      <c r="A1615" s="19" t="s">
        <v>42</v>
      </c>
      <c r="B1615" s="19" t="s">
        <v>43</v>
      </c>
      <c r="C1615" s="20">
        <v>0.74</v>
      </c>
      <c r="D1615" s="19" t="s">
        <v>46</v>
      </c>
      <c r="E1615" s="21">
        <v>41491</v>
      </c>
    </row>
    <row r="1616" spans="1:5">
      <c r="A1616" s="19" t="s">
        <v>42</v>
      </c>
      <c r="B1616" s="19" t="s">
        <v>43</v>
      </c>
      <c r="C1616" s="20">
        <v>2.9</v>
      </c>
      <c r="D1616" s="19" t="s">
        <v>46</v>
      </c>
      <c r="E1616" s="21">
        <v>41491</v>
      </c>
    </row>
    <row r="1617" spans="1:5">
      <c r="A1617" s="19" t="s">
        <v>42</v>
      </c>
      <c r="B1617" s="19" t="s">
        <v>43</v>
      </c>
      <c r="C1617" s="20">
        <v>5.46</v>
      </c>
      <c r="D1617" s="19" t="s">
        <v>47</v>
      </c>
      <c r="E1617" s="21">
        <v>41492</v>
      </c>
    </row>
    <row r="1618" spans="1:5">
      <c r="A1618" s="19" t="s">
        <v>42</v>
      </c>
      <c r="B1618" s="19" t="s">
        <v>43</v>
      </c>
      <c r="C1618" s="20">
        <v>1.56</v>
      </c>
      <c r="D1618" s="19" t="s">
        <v>46</v>
      </c>
      <c r="E1618" s="21">
        <v>41492</v>
      </c>
    </row>
    <row r="1619" spans="1:5">
      <c r="A1619" s="19" t="s">
        <v>42</v>
      </c>
      <c r="B1619" s="19" t="s">
        <v>43</v>
      </c>
      <c r="C1619" s="20">
        <v>8.67</v>
      </c>
      <c r="D1619" s="19" t="s">
        <v>51</v>
      </c>
      <c r="E1619" s="21">
        <v>41493</v>
      </c>
    </row>
    <row r="1620" spans="1:5">
      <c r="A1620" s="19" t="s">
        <v>42</v>
      </c>
      <c r="B1620" s="19" t="s">
        <v>43</v>
      </c>
      <c r="C1620" s="20">
        <v>0.74</v>
      </c>
      <c r="D1620" s="19" t="s">
        <v>46</v>
      </c>
      <c r="E1620" s="21">
        <v>41493</v>
      </c>
    </row>
    <row r="1621" spans="1:5">
      <c r="A1621" s="19" t="s">
        <v>42</v>
      </c>
      <c r="B1621" s="19" t="s">
        <v>43</v>
      </c>
      <c r="C1621" s="20">
        <v>4.08</v>
      </c>
      <c r="D1621" s="19" t="s">
        <v>60</v>
      </c>
      <c r="E1621" s="21">
        <v>41494</v>
      </c>
    </row>
    <row r="1622" spans="1:5">
      <c r="A1622" s="19" t="s">
        <v>42</v>
      </c>
      <c r="B1622" s="19" t="s">
        <v>43</v>
      </c>
      <c r="C1622" s="20">
        <v>9.18</v>
      </c>
      <c r="D1622" s="19" t="s">
        <v>46</v>
      </c>
      <c r="E1622" s="21">
        <v>41494</v>
      </c>
    </row>
    <row r="1623" spans="1:5">
      <c r="A1623" s="19" t="s">
        <v>42</v>
      </c>
      <c r="B1623" s="19" t="s">
        <v>43</v>
      </c>
      <c r="C1623" s="20">
        <v>0.74</v>
      </c>
      <c r="D1623" s="19" t="s">
        <v>46</v>
      </c>
      <c r="E1623" s="21">
        <v>41495</v>
      </c>
    </row>
    <row r="1624" spans="1:5">
      <c r="A1624" s="19" t="s">
        <v>42</v>
      </c>
      <c r="B1624" s="19" t="s">
        <v>43</v>
      </c>
      <c r="C1624" s="20">
        <v>5.8</v>
      </c>
      <c r="D1624" s="19" t="s">
        <v>46</v>
      </c>
      <c r="E1624" s="21">
        <v>41495</v>
      </c>
    </row>
    <row r="1625" spans="1:5">
      <c r="A1625" s="19" t="s">
        <v>42</v>
      </c>
      <c r="B1625" s="19" t="s">
        <v>43</v>
      </c>
      <c r="C1625" s="20">
        <v>7.9</v>
      </c>
      <c r="D1625" s="19" t="s">
        <v>47</v>
      </c>
      <c r="E1625" s="21">
        <v>41499</v>
      </c>
    </row>
    <row r="1626" spans="1:5">
      <c r="A1626" s="19" t="s">
        <v>42</v>
      </c>
      <c r="B1626" s="19" t="s">
        <v>43</v>
      </c>
      <c r="C1626" s="20">
        <v>4.68</v>
      </c>
      <c r="D1626" s="19" t="s">
        <v>57</v>
      </c>
      <c r="E1626" s="21">
        <v>41499</v>
      </c>
    </row>
    <row r="1627" spans="1:5">
      <c r="A1627" s="19" t="s">
        <v>42</v>
      </c>
      <c r="B1627" s="19" t="s">
        <v>43</v>
      </c>
      <c r="C1627" s="20">
        <v>8.48</v>
      </c>
      <c r="D1627" s="19" t="s">
        <v>57</v>
      </c>
      <c r="E1627" s="21">
        <v>41499</v>
      </c>
    </row>
    <row r="1628" spans="1:5">
      <c r="A1628" s="19" t="s">
        <v>42</v>
      </c>
      <c r="B1628" s="19" t="s">
        <v>43</v>
      </c>
      <c r="C1628" s="20">
        <v>2</v>
      </c>
      <c r="D1628" s="19" t="s">
        <v>47</v>
      </c>
      <c r="E1628" s="21">
        <v>41499</v>
      </c>
    </row>
    <row r="1629" spans="1:5">
      <c r="A1629" s="19" t="s">
        <v>42</v>
      </c>
      <c r="B1629" s="19" t="s">
        <v>43</v>
      </c>
      <c r="C1629" s="20">
        <v>3</v>
      </c>
      <c r="D1629" s="19" t="s">
        <v>46</v>
      </c>
      <c r="E1629" s="21">
        <v>41500</v>
      </c>
    </row>
    <row r="1630" spans="1:5">
      <c r="A1630" s="19" t="s">
        <v>42</v>
      </c>
      <c r="B1630" s="19" t="s">
        <v>43</v>
      </c>
      <c r="C1630" s="20">
        <v>4.0999999999999996</v>
      </c>
      <c r="D1630" s="19" t="s">
        <v>46</v>
      </c>
      <c r="E1630" s="21">
        <v>41500</v>
      </c>
    </row>
    <row r="1631" spans="1:5">
      <c r="A1631" s="19" t="s">
        <v>42</v>
      </c>
      <c r="B1631" s="19" t="s">
        <v>43</v>
      </c>
      <c r="C1631" s="20">
        <v>9.1</v>
      </c>
      <c r="D1631" s="19" t="s">
        <v>46</v>
      </c>
      <c r="E1631" s="21">
        <v>41500</v>
      </c>
    </row>
    <row r="1632" spans="1:5">
      <c r="A1632" s="19" t="s">
        <v>42</v>
      </c>
      <c r="B1632" s="19" t="s">
        <v>43</v>
      </c>
      <c r="C1632" s="20">
        <v>3</v>
      </c>
      <c r="D1632" s="19" t="s">
        <v>61</v>
      </c>
      <c r="E1632" s="21">
        <v>41501</v>
      </c>
    </row>
    <row r="1633" spans="1:5">
      <c r="A1633" s="19" t="s">
        <v>42</v>
      </c>
      <c r="B1633" s="19" t="s">
        <v>43</v>
      </c>
      <c r="C1633" s="20">
        <v>2.2000000000000002</v>
      </c>
      <c r="D1633" s="19" t="s">
        <v>46</v>
      </c>
      <c r="E1633" s="21">
        <v>41501</v>
      </c>
    </row>
    <row r="1634" spans="1:5">
      <c r="A1634" s="19" t="s">
        <v>42</v>
      </c>
      <c r="B1634" s="19" t="s">
        <v>43</v>
      </c>
      <c r="C1634" s="20">
        <v>0.73</v>
      </c>
      <c r="D1634" s="19" t="s">
        <v>46</v>
      </c>
      <c r="E1634" s="21">
        <v>41501</v>
      </c>
    </row>
    <row r="1635" spans="1:5">
      <c r="A1635" s="19" t="s">
        <v>42</v>
      </c>
      <c r="B1635" s="19" t="s">
        <v>43</v>
      </c>
      <c r="C1635" s="20">
        <v>6.25</v>
      </c>
      <c r="D1635" s="19" t="s">
        <v>60</v>
      </c>
      <c r="E1635" s="21">
        <v>41501</v>
      </c>
    </row>
    <row r="1636" spans="1:5">
      <c r="A1636" s="19" t="s">
        <v>42</v>
      </c>
      <c r="B1636" s="19" t="s">
        <v>43</v>
      </c>
      <c r="C1636" s="20">
        <v>0.73</v>
      </c>
      <c r="D1636" s="19" t="s">
        <v>46</v>
      </c>
      <c r="E1636" s="21">
        <v>41501</v>
      </c>
    </row>
    <row r="1637" spans="1:5">
      <c r="A1637" s="19" t="s">
        <v>42</v>
      </c>
      <c r="B1637" s="19" t="s">
        <v>43</v>
      </c>
      <c r="C1637" s="20">
        <v>8</v>
      </c>
      <c r="D1637" s="19" t="s">
        <v>61</v>
      </c>
      <c r="E1637" s="21">
        <v>41501</v>
      </c>
    </row>
    <row r="1638" spans="1:5">
      <c r="A1638" s="19" t="s">
        <v>42</v>
      </c>
      <c r="B1638" s="19" t="s">
        <v>43</v>
      </c>
      <c r="C1638" s="20">
        <v>3.7</v>
      </c>
      <c r="D1638" s="19" t="s">
        <v>46</v>
      </c>
      <c r="E1638" s="21">
        <v>41501</v>
      </c>
    </row>
    <row r="1639" spans="1:5">
      <c r="A1639" s="19" t="s">
        <v>42</v>
      </c>
      <c r="B1639" s="19" t="s">
        <v>43</v>
      </c>
      <c r="C1639" s="20">
        <v>6</v>
      </c>
      <c r="D1639" s="19" t="s">
        <v>47</v>
      </c>
      <c r="E1639" s="21">
        <v>41502</v>
      </c>
    </row>
    <row r="1640" spans="1:5">
      <c r="A1640" s="19" t="s">
        <v>42</v>
      </c>
      <c r="B1640" s="19" t="s">
        <v>43</v>
      </c>
      <c r="C1640" s="20">
        <v>0.73</v>
      </c>
      <c r="D1640" s="19" t="s">
        <v>46</v>
      </c>
      <c r="E1640" s="21">
        <v>41505</v>
      </c>
    </row>
    <row r="1641" spans="1:5">
      <c r="A1641" s="19" t="s">
        <v>42</v>
      </c>
      <c r="B1641" s="19" t="s">
        <v>43</v>
      </c>
      <c r="C1641" s="20">
        <v>1.5</v>
      </c>
      <c r="D1641" s="19" t="s">
        <v>58</v>
      </c>
      <c r="E1641" s="21">
        <v>41506</v>
      </c>
    </row>
    <row r="1642" spans="1:5">
      <c r="A1642" s="19" t="s">
        <v>42</v>
      </c>
      <c r="B1642" s="19" t="s">
        <v>43</v>
      </c>
      <c r="C1642" s="20">
        <v>4.7699999999999996</v>
      </c>
      <c r="D1642" s="19" t="s">
        <v>57</v>
      </c>
      <c r="E1642" s="21">
        <v>41508</v>
      </c>
    </row>
    <row r="1643" spans="1:5">
      <c r="A1643" s="19" t="s">
        <v>42</v>
      </c>
      <c r="B1643" s="19" t="s">
        <v>43</v>
      </c>
      <c r="C1643" s="20">
        <v>5.4</v>
      </c>
      <c r="D1643" s="19" t="s">
        <v>58</v>
      </c>
      <c r="E1643" s="21">
        <v>41508</v>
      </c>
    </row>
    <row r="1644" spans="1:5">
      <c r="A1644" s="19" t="s">
        <v>42</v>
      </c>
      <c r="B1644" s="19" t="s">
        <v>43</v>
      </c>
      <c r="C1644" s="20">
        <v>2.04</v>
      </c>
      <c r="D1644" s="19" t="s">
        <v>46</v>
      </c>
      <c r="E1644" s="21">
        <v>41509</v>
      </c>
    </row>
    <row r="1645" spans="1:5">
      <c r="A1645" s="19" t="s">
        <v>42</v>
      </c>
      <c r="B1645" s="19" t="s">
        <v>43</v>
      </c>
      <c r="C1645" s="20">
        <v>4</v>
      </c>
      <c r="D1645" s="19" t="s">
        <v>60</v>
      </c>
      <c r="E1645" s="21">
        <v>41509</v>
      </c>
    </row>
    <row r="1646" spans="1:5">
      <c r="A1646" s="19" t="s">
        <v>42</v>
      </c>
      <c r="B1646" s="19" t="s">
        <v>43</v>
      </c>
      <c r="C1646" s="20">
        <v>6.36</v>
      </c>
      <c r="D1646" s="19" t="s">
        <v>57</v>
      </c>
      <c r="E1646" s="21">
        <v>41509</v>
      </c>
    </row>
    <row r="1647" spans="1:5">
      <c r="A1647" s="19" t="s">
        <v>42</v>
      </c>
      <c r="B1647" s="19" t="s">
        <v>43</v>
      </c>
      <c r="C1647" s="20">
        <v>6.36</v>
      </c>
      <c r="D1647" s="19" t="s">
        <v>57</v>
      </c>
      <c r="E1647" s="21">
        <v>41509</v>
      </c>
    </row>
    <row r="1648" spans="1:5">
      <c r="A1648" s="19" t="s">
        <v>42</v>
      </c>
      <c r="B1648" s="19" t="s">
        <v>43</v>
      </c>
      <c r="C1648" s="20">
        <v>4</v>
      </c>
      <c r="D1648" s="19" t="s">
        <v>57</v>
      </c>
      <c r="E1648" s="21">
        <v>41510</v>
      </c>
    </row>
    <row r="1649" spans="1:5">
      <c r="A1649" s="19" t="s">
        <v>42</v>
      </c>
      <c r="B1649" s="19" t="s">
        <v>43</v>
      </c>
      <c r="C1649" s="20">
        <v>5.5</v>
      </c>
      <c r="D1649" s="19" t="s">
        <v>58</v>
      </c>
      <c r="E1649" s="21">
        <v>41513</v>
      </c>
    </row>
    <row r="1650" spans="1:5">
      <c r="A1650" s="19" t="s">
        <v>42</v>
      </c>
      <c r="B1650" s="19" t="s">
        <v>43</v>
      </c>
      <c r="C1650" s="20">
        <v>1.47</v>
      </c>
      <c r="D1650" s="19" t="s">
        <v>46</v>
      </c>
      <c r="E1650" s="21">
        <v>41513</v>
      </c>
    </row>
    <row r="1651" spans="1:5">
      <c r="A1651" s="19" t="s">
        <v>42</v>
      </c>
      <c r="B1651" s="19" t="s">
        <v>43</v>
      </c>
      <c r="C1651" s="20">
        <v>3.1</v>
      </c>
      <c r="D1651" s="19" t="s">
        <v>46</v>
      </c>
      <c r="E1651" s="21">
        <v>41513</v>
      </c>
    </row>
    <row r="1652" spans="1:5">
      <c r="A1652" s="19" t="s">
        <v>42</v>
      </c>
      <c r="B1652" s="19" t="s">
        <v>43</v>
      </c>
      <c r="C1652" s="20">
        <v>3.25</v>
      </c>
      <c r="D1652" s="19" t="s">
        <v>47</v>
      </c>
      <c r="E1652" s="21">
        <v>41513</v>
      </c>
    </row>
    <row r="1653" spans="1:5">
      <c r="A1653" s="19" t="s">
        <v>42</v>
      </c>
      <c r="B1653" s="19" t="s">
        <v>43</v>
      </c>
      <c r="C1653" s="20">
        <v>3.92</v>
      </c>
      <c r="D1653" s="19" t="s">
        <v>57</v>
      </c>
      <c r="E1653" s="21">
        <v>41514</v>
      </c>
    </row>
    <row r="1654" spans="1:5">
      <c r="A1654" s="19" t="s">
        <v>42</v>
      </c>
      <c r="B1654" s="19" t="s">
        <v>43</v>
      </c>
      <c r="C1654" s="20">
        <v>5.25</v>
      </c>
      <c r="D1654" s="19" t="s">
        <v>46</v>
      </c>
      <c r="E1654" s="21">
        <v>41514</v>
      </c>
    </row>
    <row r="1655" spans="1:5">
      <c r="A1655" s="19" t="s">
        <v>42</v>
      </c>
      <c r="B1655" s="19" t="s">
        <v>43</v>
      </c>
      <c r="C1655" s="20">
        <v>1.59</v>
      </c>
      <c r="D1655" s="19" t="s">
        <v>57</v>
      </c>
      <c r="E1655" s="21">
        <v>41514</v>
      </c>
    </row>
    <row r="1656" spans="1:5">
      <c r="A1656" s="19" t="s">
        <v>42</v>
      </c>
      <c r="B1656" s="19" t="s">
        <v>43</v>
      </c>
      <c r="C1656" s="20">
        <v>5.25</v>
      </c>
      <c r="D1656" s="19" t="s">
        <v>60</v>
      </c>
      <c r="E1656" s="21">
        <v>41514</v>
      </c>
    </row>
    <row r="1657" spans="1:5">
      <c r="A1657" s="19" t="s">
        <v>42</v>
      </c>
      <c r="B1657" s="19" t="s">
        <v>43</v>
      </c>
      <c r="C1657" s="20">
        <v>4</v>
      </c>
      <c r="D1657" s="19" t="s">
        <v>57</v>
      </c>
      <c r="E1657" s="21">
        <v>41514</v>
      </c>
    </row>
    <row r="1658" spans="1:5">
      <c r="A1658" s="19" t="s">
        <v>42</v>
      </c>
      <c r="B1658" s="19" t="s">
        <v>43</v>
      </c>
      <c r="C1658" s="20">
        <v>6.37</v>
      </c>
      <c r="D1658" s="19" t="s">
        <v>57</v>
      </c>
      <c r="E1658" s="21">
        <v>41515</v>
      </c>
    </row>
    <row r="1659" spans="1:5">
      <c r="A1659" s="19" t="s">
        <v>42</v>
      </c>
      <c r="B1659" s="19" t="s">
        <v>43</v>
      </c>
      <c r="C1659" s="20">
        <v>3.12</v>
      </c>
      <c r="D1659" s="19" t="s">
        <v>46</v>
      </c>
      <c r="E1659" s="21">
        <v>41515</v>
      </c>
    </row>
    <row r="1660" spans="1:5">
      <c r="A1660" s="19" t="s">
        <v>42</v>
      </c>
      <c r="B1660" s="19" t="s">
        <v>43</v>
      </c>
      <c r="C1660" s="20">
        <v>3.75</v>
      </c>
      <c r="D1660" s="19" t="s">
        <v>46</v>
      </c>
      <c r="E1660" s="21">
        <v>41516</v>
      </c>
    </row>
    <row r="1661" spans="1:5">
      <c r="A1661" s="19" t="s">
        <v>42</v>
      </c>
      <c r="B1661" s="19" t="s">
        <v>43</v>
      </c>
      <c r="C1661" s="20">
        <v>3.12</v>
      </c>
      <c r="D1661" s="19" t="s">
        <v>46</v>
      </c>
      <c r="E1661" s="21">
        <v>41516</v>
      </c>
    </row>
    <row r="1662" spans="1:5">
      <c r="A1662" s="19" t="s">
        <v>42</v>
      </c>
      <c r="B1662" s="19" t="s">
        <v>43</v>
      </c>
      <c r="C1662" s="20">
        <v>2.88</v>
      </c>
      <c r="D1662" s="19" t="s">
        <v>58</v>
      </c>
      <c r="E1662" s="21">
        <v>41520</v>
      </c>
    </row>
    <row r="1663" spans="1:5">
      <c r="A1663" s="19" t="s">
        <v>42</v>
      </c>
      <c r="B1663" s="19" t="s">
        <v>43</v>
      </c>
      <c r="C1663" s="20">
        <v>0.74</v>
      </c>
      <c r="D1663" s="19" t="s">
        <v>46</v>
      </c>
      <c r="E1663" s="21">
        <v>41522</v>
      </c>
    </row>
    <row r="1664" spans="1:5">
      <c r="A1664" s="19" t="s">
        <v>42</v>
      </c>
      <c r="B1664" s="19" t="s">
        <v>43</v>
      </c>
      <c r="C1664" s="20">
        <v>0.74</v>
      </c>
      <c r="D1664" s="19" t="s">
        <v>46</v>
      </c>
      <c r="E1664" s="21">
        <v>41522</v>
      </c>
    </row>
    <row r="1665" spans="1:5">
      <c r="A1665" s="19" t="s">
        <v>42</v>
      </c>
      <c r="B1665" s="19" t="s">
        <v>43</v>
      </c>
      <c r="C1665" s="20">
        <v>3.5</v>
      </c>
      <c r="D1665" s="19" t="s">
        <v>46</v>
      </c>
      <c r="E1665" s="21">
        <v>41522</v>
      </c>
    </row>
    <row r="1666" spans="1:5">
      <c r="A1666" s="19" t="s">
        <v>42</v>
      </c>
      <c r="B1666" s="19" t="s">
        <v>43</v>
      </c>
      <c r="C1666" s="20">
        <v>3.57</v>
      </c>
      <c r="D1666" s="19" t="s">
        <v>58</v>
      </c>
      <c r="E1666" s="21">
        <v>41523</v>
      </c>
    </row>
    <row r="1667" spans="1:5">
      <c r="A1667" s="19" t="s">
        <v>42</v>
      </c>
      <c r="B1667" s="19" t="s">
        <v>43</v>
      </c>
      <c r="C1667" s="20">
        <v>14.1</v>
      </c>
      <c r="D1667" s="19" t="s">
        <v>57</v>
      </c>
      <c r="E1667" s="21">
        <v>41523</v>
      </c>
    </row>
    <row r="1668" spans="1:5">
      <c r="A1668" s="19" t="s">
        <v>42</v>
      </c>
      <c r="B1668" s="19" t="s">
        <v>43</v>
      </c>
      <c r="C1668" s="20">
        <v>6.89</v>
      </c>
      <c r="D1668" s="19" t="s">
        <v>44</v>
      </c>
      <c r="E1668" s="21">
        <v>41523</v>
      </c>
    </row>
    <row r="1669" spans="1:5">
      <c r="A1669" s="19" t="s">
        <v>42</v>
      </c>
      <c r="B1669" s="19" t="s">
        <v>43</v>
      </c>
      <c r="C1669" s="20">
        <v>5.98</v>
      </c>
      <c r="D1669" s="19" t="s">
        <v>46</v>
      </c>
      <c r="E1669" s="21">
        <v>41523</v>
      </c>
    </row>
    <row r="1670" spans="1:5">
      <c r="A1670" s="19" t="s">
        <v>42</v>
      </c>
      <c r="B1670" s="19" t="s">
        <v>43</v>
      </c>
      <c r="C1670" s="20">
        <v>0.75</v>
      </c>
      <c r="D1670" s="19" t="s">
        <v>46</v>
      </c>
      <c r="E1670" s="21">
        <v>41523</v>
      </c>
    </row>
    <row r="1671" spans="1:5">
      <c r="A1671" s="19" t="s">
        <v>42</v>
      </c>
      <c r="B1671" s="19" t="s">
        <v>43</v>
      </c>
      <c r="C1671" s="20">
        <v>7.42</v>
      </c>
      <c r="D1671" s="19" t="s">
        <v>47</v>
      </c>
      <c r="E1671" s="21">
        <v>41527</v>
      </c>
    </row>
    <row r="1672" spans="1:5">
      <c r="A1672" s="19" t="s">
        <v>42</v>
      </c>
      <c r="B1672" s="19" t="s">
        <v>43</v>
      </c>
      <c r="C1672" s="20">
        <v>3</v>
      </c>
      <c r="D1672" s="19" t="s">
        <v>58</v>
      </c>
      <c r="E1672" s="21">
        <v>41529</v>
      </c>
    </row>
    <row r="1673" spans="1:5">
      <c r="A1673" s="19" t="s">
        <v>42</v>
      </c>
      <c r="B1673" s="19" t="s">
        <v>43</v>
      </c>
      <c r="C1673" s="20">
        <v>2.2799999999999998</v>
      </c>
      <c r="D1673" s="19" t="s">
        <v>58</v>
      </c>
      <c r="E1673" s="21">
        <v>41529</v>
      </c>
    </row>
    <row r="1674" spans="1:5">
      <c r="A1674" s="19" t="s">
        <v>42</v>
      </c>
      <c r="B1674" s="19" t="s">
        <v>43</v>
      </c>
      <c r="C1674" s="20">
        <v>5</v>
      </c>
      <c r="D1674" s="19" t="s">
        <v>44</v>
      </c>
      <c r="E1674" s="21">
        <v>41529</v>
      </c>
    </row>
    <row r="1675" spans="1:5">
      <c r="A1675" s="19" t="s">
        <v>42</v>
      </c>
      <c r="B1675" s="19" t="s">
        <v>43</v>
      </c>
      <c r="C1675" s="20">
        <v>0.73</v>
      </c>
      <c r="D1675" s="19" t="s">
        <v>46</v>
      </c>
      <c r="E1675" s="21">
        <v>41530</v>
      </c>
    </row>
    <row r="1676" spans="1:5">
      <c r="A1676" s="19" t="s">
        <v>42</v>
      </c>
      <c r="B1676" s="19" t="s">
        <v>43</v>
      </c>
      <c r="C1676" s="20">
        <v>0.73</v>
      </c>
      <c r="D1676" s="19" t="s">
        <v>46</v>
      </c>
      <c r="E1676" s="21">
        <v>41530</v>
      </c>
    </row>
    <row r="1677" spans="1:5">
      <c r="A1677" s="19" t="s">
        <v>42</v>
      </c>
      <c r="B1677" s="19" t="s">
        <v>43</v>
      </c>
      <c r="C1677" s="20">
        <v>7.65</v>
      </c>
      <c r="D1677" s="19" t="s">
        <v>46</v>
      </c>
      <c r="E1677" s="21">
        <v>41530</v>
      </c>
    </row>
    <row r="1678" spans="1:5">
      <c r="A1678" s="19" t="s">
        <v>42</v>
      </c>
      <c r="B1678" s="19" t="s">
        <v>43</v>
      </c>
      <c r="C1678" s="20">
        <v>3.06</v>
      </c>
      <c r="D1678" s="19" t="s">
        <v>47</v>
      </c>
      <c r="E1678" s="21">
        <v>41530</v>
      </c>
    </row>
    <row r="1679" spans="1:5">
      <c r="A1679" s="19" t="s">
        <v>42</v>
      </c>
      <c r="B1679" s="19" t="s">
        <v>43</v>
      </c>
      <c r="C1679" s="20">
        <v>0.73</v>
      </c>
      <c r="D1679" s="19" t="s">
        <v>46</v>
      </c>
      <c r="E1679" s="21">
        <v>41530</v>
      </c>
    </row>
    <row r="1680" spans="1:5">
      <c r="A1680" s="19" t="s">
        <v>42</v>
      </c>
      <c r="B1680" s="19" t="s">
        <v>43</v>
      </c>
      <c r="C1680" s="20">
        <v>0.73</v>
      </c>
      <c r="D1680" s="19" t="s">
        <v>46</v>
      </c>
      <c r="E1680" s="21">
        <v>41530</v>
      </c>
    </row>
    <row r="1681" spans="1:5">
      <c r="A1681" s="19" t="s">
        <v>42</v>
      </c>
      <c r="B1681" s="19" t="s">
        <v>43</v>
      </c>
      <c r="C1681" s="20">
        <v>5</v>
      </c>
      <c r="D1681" s="19" t="s">
        <v>46</v>
      </c>
      <c r="E1681" s="21">
        <v>41533</v>
      </c>
    </row>
    <row r="1682" spans="1:5">
      <c r="A1682" s="19" t="s">
        <v>42</v>
      </c>
      <c r="B1682" s="19" t="s">
        <v>43</v>
      </c>
      <c r="C1682" s="20">
        <v>2.39</v>
      </c>
      <c r="D1682" s="19" t="s">
        <v>46</v>
      </c>
      <c r="E1682" s="21">
        <v>41533</v>
      </c>
    </row>
    <row r="1683" spans="1:5">
      <c r="A1683" s="19" t="s">
        <v>42</v>
      </c>
      <c r="B1683" s="19" t="s">
        <v>43</v>
      </c>
      <c r="C1683" s="20">
        <v>15.3</v>
      </c>
      <c r="D1683" s="19" t="s">
        <v>46</v>
      </c>
      <c r="E1683" s="21">
        <v>41533</v>
      </c>
    </row>
    <row r="1684" spans="1:5">
      <c r="A1684" s="19" t="s">
        <v>42</v>
      </c>
      <c r="B1684" s="19" t="s">
        <v>43</v>
      </c>
      <c r="C1684" s="20">
        <v>1.5</v>
      </c>
      <c r="D1684" s="19" t="s">
        <v>60</v>
      </c>
      <c r="E1684" s="21">
        <v>41533</v>
      </c>
    </row>
    <row r="1685" spans="1:5">
      <c r="A1685" s="19" t="s">
        <v>42</v>
      </c>
      <c r="B1685" s="19" t="s">
        <v>43</v>
      </c>
      <c r="C1685" s="20">
        <v>6</v>
      </c>
      <c r="D1685" s="19" t="s">
        <v>46</v>
      </c>
      <c r="E1685" s="21">
        <v>41533</v>
      </c>
    </row>
    <row r="1686" spans="1:5">
      <c r="A1686" s="19" t="s">
        <v>42</v>
      </c>
      <c r="B1686" s="19" t="s">
        <v>43</v>
      </c>
      <c r="C1686" s="20">
        <v>4.8</v>
      </c>
      <c r="D1686" s="19" t="s">
        <v>44</v>
      </c>
      <c r="E1686" s="21">
        <v>41534</v>
      </c>
    </row>
    <row r="1687" spans="1:5">
      <c r="A1687" s="19" t="s">
        <v>42</v>
      </c>
      <c r="B1687" s="19" t="s">
        <v>43</v>
      </c>
      <c r="C1687" s="20">
        <v>3.3</v>
      </c>
      <c r="D1687" s="19" t="s">
        <v>44</v>
      </c>
      <c r="E1687" s="21">
        <v>41534</v>
      </c>
    </row>
    <row r="1688" spans="1:5">
      <c r="A1688" s="19" t="s">
        <v>42</v>
      </c>
      <c r="B1688" s="19" t="s">
        <v>43</v>
      </c>
      <c r="C1688" s="20">
        <v>4.59</v>
      </c>
      <c r="D1688" s="19" t="s">
        <v>46</v>
      </c>
      <c r="E1688" s="21">
        <v>41534</v>
      </c>
    </row>
    <row r="1689" spans="1:5">
      <c r="A1689" s="19" t="s">
        <v>42</v>
      </c>
      <c r="B1689" s="19" t="s">
        <v>43</v>
      </c>
      <c r="C1689" s="20">
        <v>5.46</v>
      </c>
      <c r="D1689" s="19" t="s">
        <v>46</v>
      </c>
      <c r="E1689" s="21">
        <v>41534</v>
      </c>
    </row>
    <row r="1690" spans="1:5">
      <c r="A1690" s="19" t="s">
        <v>42</v>
      </c>
      <c r="B1690" s="19" t="s">
        <v>43</v>
      </c>
      <c r="C1690" s="20">
        <v>5.88</v>
      </c>
      <c r="D1690" s="19" t="s">
        <v>46</v>
      </c>
      <c r="E1690" s="21">
        <v>41535</v>
      </c>
    </row>
    <row r="1691" spans="1:5">
      <c r="A1691" s="19" t="s">
        <v>42</v>
      </c>
      <c r="B1691" s="19" t="s">
        <v>43</v>
      </c>
      <c r="C1691" s="20">
        <v>7.5</v>
      </c>
      <c r="D1691" s="19" t="s">
        <v>46</v>
      </c>
      <c r="E1691" s="21">
        <v>41535</v>
      </c>
    </row>
    <row r="1692" spans="1:5">
      <c r="A1692" s="19" t="s">
        <v>42</v>
      </c>
      <c r="B1692" s="19" t="s">
        <v>43</v>
      </c>
      <c r="C1692" s="20">
        <v>10</v>
      </c>
      <c r="D1692" s="19" t="s">
        <v>46</v>
      </c>
      <c r="E1692" s="21">
        <v>41535</v>
      </c>
    </row>
    <row r="1693" spans="1:5">
      <c r="A1693" s="19" t="s">
        <v>42</v>
      </c>
      <c r="B1693" s="19" t="s">
        <v>43</v>
      </c>
      <c r="C1693" s="20">
        <v>6</v>
      </c>
      <c r="D1693" s="19" t="s">
        <v>46</v>
      </c>
      <c r="E1693" s="21">
        <v>41536</v>
      </c>
    </row>
    <row r="1694" spans="1:5">
      <c r="A1694" s="19" t="s">
        <v>42</v>
      </c>
      <c r="B1694" s="19" t="s">
        <v>43</v>
      </c>
      <c r="C1694" s="20">
        <v>6</v>
      </c>
      <c r="D1694" s="19" t="s">
        <v>46</v>
      </c>
      <c r="E1694" s="21">
        <v>41536</v>
      </c>
    </row>
    <row r="1695" spans="1:5">
      <c r="A1695" s="19" t="s">
        <v>42</v>
      </c>
      <c r="B1695" s="19" t="s">
        <v>43</v>
      </c>
      <c r="C1695" s="20">
        <v>1.47</v>
      </c>
      <c r="D1695" s="19" t="s">
        <v>46</v>
      </c>
      <c r="E1695" s="21">
        <v>41537</v>
      </c>
    </row>
    <row r="1696" spans="1:5">
      <c r="A1696" s="19" t="s">
        <v>42</v>
      </c>
      <c r="B1696" s="19" t="s">
        <v>43</v>
      </c>
      <c r="C1696" s="20">
        <v>4</v>
      </c>
      <c r="D1696" s="19" t="s">
        <v>46</v>
      </c>
      <c r="E1696" s="21">
        <v>41537</v>
      </c>
    </row>
    <row r="1697" spans="1:5">
      <c r="A1697" s="19" t="s">
        <v>42</v>
      </c>
      <c r="B1697" s="19" t="s">
        <v>43</v>
      </c>
      <c r="C1697" s="20">
        <v>0.73</v>
      </c>
      <c r="D1697" s="19" t="s">
        <v>46</v>
      </c>
      <c r="E1697" s="21">
        <v>41537</v>
      </c>
    </row>
    <row r="1698" spans="1:5">
      <c r="A1698" s="19" t="s">
        <v>42</v>
      </c>
      <c r="B1698" s="19" t="s">
        <v>43</v>
      </c>
      <c r="C1698" s="20">
        <v>1.4</v>
      </c>
      <c r="D1698" s="19" t="s">
        <v>46</v>
      </c>
      <c r="E1698" s="21">
        <v>41537</v>
      </c>
    </row>
    <row r="1699" spans="1:5">
      <c r="A1699" s="19" t="s">
        <v>42</v>
      </c>
      <c r="B1699" s="19" t="s">
        <v>43</v>
      </c>
      <c r="C1699" s="20">
        <v>1.47</v>
      </c>
      <c r="D1699" s="19" t="s">
        <v>46</v>
      </c>
      <c r="E1699" s="21">
        <v>41537</v>
      </c>
    </row>
    <row r="1700" spans="1:5">
      <c r="A1700" s="19" t="s">
        <v>42</v>
      </c>
      <c r="B1700" s="19" t="s">
        <v>43</v>
      </c>
      <c r="C1700" s="20">
        <v>1.47</v>
      </c>
      <c r="D1700" s="19" t="s">
        <v>46</v>
      </c>
      <c r="E1700" s="21">
        <v>41537</v>
      </c>
    </row>
    <row r="1701" spans="1:5">
      <c r="A1701" s="19" t="s">
        <v>42</v>
      </c>
      <c r="B1701" s="19" t="s">
        <v>43</v>
      </c>
      <c r="C1701" s="20">
        <v>10</v>
      </c>
      <c r="D1701" s="19" t="s">
        <v>46</v>
      </c>
      <c r="E1701" s="21">
        <v>41537</v>
      </c>
    </row>
    <row r="1702" spans="1:5">
      <c r="A1702" s="19" t="s">
        <v>42</v>
      </c>
      <c r="B1702" s="19" t="s">
        <v>43</v>
      </c>
      <c r="C1702" s="20">
        <v>6</v>
      </c>
      <c r="D1702" s="19" t="s">
        <v>46</v>
      </c>
      <c r="E1702" s="21">
        <v>41541</v>
      </c>
    </row>
    <row r="1703" spans="1:5">
      <c r="A1703" s="19" t="s">
        <v>42</v>
      </c>
      <c r="B1703" s="19" t="s">
        <v>43</v>
      </c>
      <c r="C1703" s="20">
        <v>5</v>
      </c>
      <c r="D1703" s="19" t="s">
        <v>46</v>
      </c>
      <c r="E1703" s="21">
        <v>41541</v>
      </c>
    </row>
    <row r="1704" spans="1:5">
      <c r="A1704" s="19" t="s">
        <v>42</v>
      </c>
      <c r="B1704" s="19" t="s">
        <v>43</v>
      </c>
      <c r="C1704" s="20">
        <v>3.1</v>
      </c>
      <c r="D1704" s="19" t="s">
        <v>57</v>
      </c>
      <c r="E1704" s="21">
        <v>41541</v>
      </c>
    </row>
    <row r="1705" spans="1:5">
      <c r="A1705" s="19" t="s">
        <v>42</v>
      </c>
      <c r="B1705" s="19" t="s">
        <v>43</v>
      </c>
      <c r="C1705" s="20">
        <v>5.98</v>
      </c>
      <c r="D1705" s="19" t="s">
        <v>57</v>
      </c>
      <c r="E1705" s="21">
        <v>41541</v>
      </c>
    </row>
    <row r="1706" spans="1:5">
      <c r="A1706" s="19" t="s">
        <v>42</v>
      </c>
      <c r="B1706" s="19" t="s">
        <v>43</v>
      </c>
      <c r="C1706" s="20">
        <v>3.71</v>
      </c>
      <c r="D1706" s="19" t="s">
        <v>57</v>
      </c>
      <c r="E1706" s="21">
        <v>41541</v>
      </c>
    </row>
    <row r="1707" spans="1:5">
      <c r="A1707" s="19" t="s">
        <v>42</v>
      </c>
      <c r="B1707" s="19" t="s">
        <v>43</v>
      </c>
      <c r="C1707" s="20">
        <v>2</v>
      </c>
      <c r="D1707" s="19" t="s">
        <v>47</v>
      </c>
      <c r="E1707" s="21">
        <v>41542</v>
      </c>
    </row>
    <row r="1708" spans="1:5">
      <c r="A1708" s="19" t="s">
        <v>42</v>
      </c>
      <c r="B1708" s="19" t="s">
        <v>43</v>
      </c>
      <c r="C1708" s="20">
        <v>7.75</v>
      </c>
      <c r="D1708" s="19" t="s">
        <v>60</v>
      </c>
      <c r="E1708" s="21">
        <v>41542</v>
      </c>
    </row>
    <row r="1709" spans="1:5">
      <c r="A1709" s="19" t="s">
        <v>42</v>
      </c>
      <c r="B1709" s="19" t="s">
        <v>43</v>
      </c>
      <c r="C1709" s="20">
        <v>3</v>
      </c>
      <c r="D1709" s="19" t="s">
        <v>46</v>
      </c>
      <c r="E1709" s="21">
        <v>41542</v>
      </c>
    </row>
    <row r="1710" spans="1:5">
      <c r="A1710" s="19" t="s">
        <v>42</v>
      </c>
      <c r="B1710" s="19" t="s">
        <v>43</v>
      </c>
      <c r="C1710" s="20">
        <v>10.199999999999999</v>
      </c>
      <c r="D1710" s="19" t="s">
        <v>60</v>
      </c>
      <c r="E1710" s="21">
        <v>41543</v>
      </c>
    </row>
    <row r="1711" spans="1:5">
      <c r="A1711" s="19" t="s">
        <v>42</v>
      </c>
      <c r="B1711" s="19" t="s">
        <v>43</v>
      </c>
      <c r="C1711" s="20">
        <v>11.9</v>
      </c>
      <c r="D1711" s="19" t="s">
        <v>60</v>
      </c>
      <c r="E1711" s="21">
        <v>41543</v>
      </c>
    </row>
    <row r="1712" spans="1:5">
      <c r="A1712" s="19" t="s">
        <v>42</v>
      </c>
      <c r="B1712" s="19" t="s">
        <v>43</v>
      </c>
      <c r="C1712" s="20">
        <v>6.5</v>
      </c>
      <c r="D1712" s="19" t="s">
        <v>46</v>
      </c>
      <c r="E1712" s="21">
        <v>41543</v>
      </c>
    </row>
    <row r="1713" spans="1:5">
      <c r="A1713" s="19" t="s">
        <v>42</v>
      </c>
      <c r="B1713" s="19" t="s">
        <v>43</v>
      </c>
      <c r="C1713" s="20">
        <v>3</v>
      </c>
      <c r="D1713" s="19" t="s">
        <v>46</v>
      </c>
      <c r="E1713" s="21">
        <v>41544</v>
      </c>
    </row>
    <row r="1714" spans="1:5">
      <c r="A1714" s="19" t="s">
        <v>42</v>
      </c>
      <c r="B1714" s="19" t="s">
        <v>43</v>
      </c>
      <c r="C1714" s="20">
        <v>4.0999999999999996</v>
      </c>
      <c r="D1714" s="19" t="s">
        <v>46</v>
      </c>
      <c r="E1714" s="21">
        <v>41544</v>
      </c>
    </row>
    <row r="1715" spans="1:5">
      <c r="A1715" s="19" t="s">
        <v>42</v>
      </c>
      <c r="B1715" s="19" t="s">
        <v>43</v>
      </c>
      <c r="C1715" s="20">
        <v>1.47</v>
      </c>
      <c r="D1715" s="19" t="s">
        <v>46</v>
      </c>
      <c r="E1715" s="21">
        <v>41544</v>
      </c>
    </row>
    <row r="1716" spans="1:5">
      <c r="A1716" s="19" t="s">
        <v>42</v>
      </c>
      <c r="B1716" s="19" t="s">
        <v>43</v>
      </c>
      <c r="C1716" s="20">
        <v>0.74</v>
      </c>
      <c r="D1716" s="19" t="s">
        <v>46</v>
      </c>
      <c r="E1716" s="21">
        <v>41544</v>
      </c>
    </row>
    <row r="1717" spans="1:5">
      <c r="A1717" s="19" t="s">
        <v>42</v>
      </c>
      <c r="B1717" s="19" t="s">
        <v>43</v>
      </c>
      <c r="C1717" s="20">
        <v>4.9000000000000004</v>
      </c>
      <c r="D1717" s="19" t="s">
        <v>57</v>
      </c>
      <c r="E1717" s="21">
        <v>41547</v>
      </c>
    </row>
    <row r="1718" spans="1:5">
      <c r="A1718" s="19" t="s">
        <v>42</v>
      </c>
      <c r="B1718" s="19" t="s">
        <v>43</v>
      </c>
      <c r="C1718" s="20">
        <v>3</v>
      </c>
      <c r="D1718" s="19" t="s">
        <v>46</v>
      </c>
      <c r="E1718" s="21">
        <v>41547</v>
      </c>
    </row>
    <row r="1719" spans="1:5">
      <c r="A1719" s="19" t="s">
        <v>42</v>
      </c>
      <c r="B1719" s="19" t="s">
        <v>43</v>
      </c>
      <c r="C1719" s="20">
        <v>6</v>
      </c>
      <c r="D1719" s="19" t="s">
        <v>51</v>
      </c>
      <c r="E1719" s="21">
        <v>41548</v>
      </c>
    </row>
    <row r="1720" spans="1:5">
      <c r="A1720" s="19" t="s">
        <v>42</v>
      </c>
      <c r="B1720" s="19" t="s">
        <v>43</v>
      </c>
      <c r="C1720" s="20">
        <v>0.74</v>
      </c>
      <c r="D1720" s="19" t="s">
        <v>46</v>
      </c>
      <c r="E1720" s="21">
        <v>41548</v>
      </c>
    </row>
    <row r="1721" spans="1:5">
      <c r="A1721" s="19" t="s">
        <v>42</v>
      </c>
      <c r="B1721" s="19" t="s">
        <v>43</v>
      </c>
      <c r="C1721" s="20">
        <v>0.74</v>
      </c>
      <c r="D1721" s="19" t="s">
        <v>46</v>
      </c>
      <c r="E1721" s="21">
        <v>41548</v>
      </c>
    </row>
    <row r="1722" spans="1:5">
      <c r="A1722" s="19" t="s">
        <v>42</v>
      </c>
      <c r="B1722" s="19" t="s">
        <v>43</v>
      </c>
      <c r="C1722" s="20">
        <v>5</v>
      </c>
      <c r="D1722" s="19" t="s">
        <v>58</v>
      </c>
      <c r="E1722" s="21">
        <v>41549</v>
      </c>
    </row>
    <row r="1723" spans="1:5">
      <c r="A1723" s="19" t="s">
        <v>42</v>
      </c>
      <c r="B1723" s="19" t="s">
        <v>43</v>
      </c>
      <c r="C1723" s="20">
        <v>3.71</v>
      </c>
      <c r="D1723" s="19" t="s">
        <v>57</v>
      </c>
      <c r="E1723" s="21">
        <v>41550</v>
      </c>
    </row>
    <row r="1724" spans="1:5">
      <c r="A1724" s="19" t="s">
        <v>42</v>
      </c>
      <c r="B1724" s="19" t="s">
        <v>43</v>
      </c>
      <c r="C1724" s="20">
        <v>3.98</v>
      </c>
      <c r="D1724" s="19" t="s">
        <v>57</v>
      </c>
      <c r="E1724" s="21">
        <v>41550</v>
      </c>
    </row>
    <row r="1725" spans="1:5">
      <c r="A1725" s="19" t="s">
        <v>42</v>
      </c>
      <c r="B1725" s="19" t="s">
        <v>43</v>
      </c>
      <c r="C1725" s="20">
        <v>1</v>
      </c>
      <c r="D1725" s="19" t="s">
        <v>46</v>
      </c>
      <c r="E1725" s="21">
        <v>41551</v>
      </c>
    </row>
    <row r="1726" spans="1:5">
      <c r="A1726" s="19" t="s">
        <v>42</v>
      </c>
      <c r="B1726" s="19" t="s">
        <v>43</v>
      </c>
      <c r="C1726" s="20">
        <v>0.74</v>
      </c>
      <c r="D1726" s="19" t="s">
        <v>46</v>
      </c>
      <c r="E1726" s="21">
        <v>41551</v>
      </c>
    </row>
    <row r="1727" spans="1:5">
      <c r="A1727" s="19" t="s">
        <v>42</v>
      </c>
      <c r="B1727" s="19" t="s">
        <v>43</v>
      </c>
      <c r="C1727" s="20">
        <v>8.1999999999999993</v>
      </c>
      <c r="D1727" s="19" t="s">
        <v>46</v>
      </c>
      <c r="E1727" s="21">
        <v>41551</v>
      </c>
    </row>
    <row r="1728" spans="1:5">
      <c r="A1728" s="19" t="s">
        <v>42</v>
      </c>
      <c r="B1728" s="19" t="s">
        <v>43</v>
      </c>
      <c r="C1728" s="20">
        <v>0.74</v>
      </c>
      <c r="D1728" s="19" t="s">
        <v>46</v>
      </c>
      <c r="E1728" s="21">
        <v>41551</v>
      </c>
    </row>
    <row r="1729" spans="1:5">
      <c r="A1729" s="19" t="s">
        <v>42</v>
      </c>
      <c r="B1729" s="19" t="s">
        <v>43</v>
      </c>
      <c r="C1729" s="20">
        <v>1.5</v>
      </c>
      <c r="D1729" s="19" t="s">
        <v>46</v>
      </c>
      <c r="E1729" s="21">
        <v>41551</v>
      </c>
    </row>
    <row r="1730" spans="1:5">
      <c r="A1730" s="19" t="s">
        <v>42</v>
      </c>
      <c r="B1730" s="19" t="s">
        <v>43</v>
      </c>
      <c r="C1730" s="20">
        <v>4.5</v>
      </c>
      <c r="D1730" s="19" t="s">
        <v>46</v>
      </c>
      <c r="E1730" s="21">
        <v>41551</v>
      </c>
    </row>
    <row r="1731" spans="1:5">
      <c r="A1731" s="19" t="s">
        <v>42</v>
      </c>
      <c r="B1731" s="19" t="s">
        <v>43</v>
      </c>
      <c r="C1731" s="20">
        <v>7.8</v>
      </c>
      <c r="D1731" s="19" t="s">
        <v>46</v>
      </c>
      <c r="E1731" s="21">
        <v>41551</v>
      </c>
    </row>
    <row r="1732" spans="1:5">
      <c r="A1732" s="19" t="s">
        <v>42</v>
      </c>
      <c r="B1732" s="19" t="s">
        <v>43</v>
      </c>
      <c r="C1732" s="20">
        <v>8.6</v>
      </c>
      <c r="D1732" s="19" t="s">
        <v>60</v>
      </c>
      <c r="E1732" s="21">
        <v>41551</v>
      </c>
    </row>
    <row r="1733" spans="1:5">
      <c r="A1733" s="19" t="s">
        <v>42</v>
      </c>
      <c r="B1733" s="19" t="s">
        <v>43</v>
      </c>
      <c r="C1733" s="20">
        <v>5.25</v>
      </c>
      <c r="D1733" s="19" t="s">
        <v>51</v>
      </c>
      <c r="E1733" s="21">
        <v>41554</v>
      </c>
    </row>
    <row r="1734" spans="1:5">
      <c r="A1734" s="19" t="s">
        <v>42</v>
      </c>
      <c r="B1734" s="19" t="s">
        <v>43</v>
      </c>
      <c r="C1734" s="20">
        <v>2.7</v>
      </c>
      <c r="D1734" s="19" t="s">
        <v>46</v>
      </c>
      <c r="E1734" s="21">
        <v>41555</v>
      </c>
    </row>
    <row r="1735" spans="1:5">
      <c r="A1735" s="19" t="s">
        <v>42</v>
      </c>
      <c r="B1735" s="19" t="s">
        <v>43</v>
      </c>
      <c r="C1735" s="20">
        <v>1.5</v>
      </c>
      <c r="D1735" s="19" t="s">
        <v>46</v>
      </c>
      <c r="E1735" s="21">
        <v>41555</v>
      </c>
    </row>
    <row r="1736" spans="1:5">
      <c r="A1736" s="19" t="s">
        <v>42</v>
      </c>
      <c r="B1736" s="19" t="s">
        <v>43</v>
      </c>
      <c r="C1736" s="20">
        <v>8.5</v>
      </c>
      <c r="D1736" s="19" t="s">
        <v>47</v>
      </c>
      <c r="E1736" s="21">
        <v>41555</v>
      </c>
    </row>
    <row r="1737" spans="1:5">
      <c r="A1737" s="19" t="s">
        <v>42</v>
      </c>
      <c r="B1737" s="19" t="s">
        <v>43</v>
      </c>
      <c r="C1737" s="20">
        <v>4.5</v>
      </c>
      <c r="D1737" s="19" t="s">
        <v>57</v>
      </c>
      <c r="E1737" s="21">
        <v>41556</v>
      </c>
    </row>
    <row r="1738" spans="1:5">
      <c r="A1738" s="19" t="s">
        <v>42</v>
      </c>
      <c r="B1738" s="19" t="s">
        <v>43</v>
      </c>
      <c r="C1738" s="20">
        <v>2.6</v>
      </c>
      <c r="D1738" s="19" t="s">
        <v>46</v>
      </c>
      <c r="E1738" s="21">
        <v>41556</v>
      </c>
    </row>
    <row r="1739" spans="1:5">
      <c r="A1739" s="19" t="s">
        <v>42</v>
      </c>
      <c r="B1739" s="19" t="s">
        <v>43</v>
      </c>
      <c r="C1739" s="20">
        <v>3.5</v>
      </c>
      <c r="D1739" s="19" t="s">
        <v>46</v>
      </c>
      <c r="E1739" s="21">
        <v>41557</v>
      </c>
    </row>
    <row r="1740" spans="1:5">
      <c r="A1740" s="19" t="s">
        <v>42</v>
      </c>
      <c r="B1740" s="19" t="s">
        <v>43</v>
      </c>
      <c r="C1740" s="20">
        <v>4.8</v>
      </c>
      <c r="D1740" s="19" t="s">
        <v>46</v>
      </c>
      <c r="E1740" s="21">
        <v>41557</v>
      </c>
    </row>
    <row r="1741" spans="1:5">
      <c r="A1741" s="19" t="s">
        <v>42</v>
      </c>
      <c r="B1741" s="19" t="s">
        <v>43</v>
      </c>
      <c r="C1741" s="20">
        <v>6.5</v>
      </c>
      <c r="D1741" s="19" t="s">
        <v>57</v>
      </c>
      <c r="E1741" s="21">
        <v>41557</v>
      </c>
    </row>
    <row r="1742" spans="1:5">
      <c r="A1742" s="19" t="s">
        <v>42</v>
      </c>
      <c r="B1742" s="19" t="s">
        <v>43</v>
      </c>
      <c r="C1742" s="20">
        <v>6.1</v>
      </c>
      <c r="D1742" s="19" t="s">
        <v>46</v>
      </c>
      <c r="E1742" s="21">
        <v>41557</v>
      </c>
    </row>
    <row r="1743" spans="1:5">
      <c r="A1743" s="19" t="s">
        <v>42</v>
      </c>
      <c r="B1743" s="19" t="s">
        <v>43</v>
      </c>
      <c r="C1743" s="20">
        <v>4</v>
      </c>
      <c r="D1743" s="19" t="s">
        <v>60</v>
      </c>
      <c r="E1743" s="21">
        <v>41557</v>
      </c>
    </row>
    <row r="1744" spans="1:5">
      <c r="A1744" s="19" t="s">
        <v>42</v>
      </c>
      <c r="B1744" s="19" t="s">
        <v>43</v>
      </c>
      <c r="C1744" s="20">
        <v>4.59</v>
      </c>
      <c r="D1744" s="19" t="s">
        <v>57</v>
      </c>
      <c r="E1744" s="21">
        <v>41557</v>
      </c>
    </row>
    <row r="1745" spans="1:5">
      <c r="A1745" s="19" t="s">
        <v>42</v>
      </c>
      <c r="B1745" s="19" t="s">
        <v>43</v>
      </c>
      <c r="C1745" s="20">
        <v>6.75</v>
      </c>
      <c r="D1745" s="19" t="s">
        <v>46</v>
      </c>
      <c r="E1745" s="21">
        <v>41557</v>
      </c>
    </row>
    <row r="1746" spans="1:5">
      <c r="A1746" s="19" t="s">
        <v>42</v>
      </c>
      <c r="B1746" s="19" t="s">
        <v>43</v>
      </c>
      <c r="C1746" s="20">
        <v>6.36</v>
      </c>
      <c r="D1746" s="19" t="s">
        <v>57</v>
      </c>
      <c r="E1746" s="21">
        <v>41557</v>
      </c>
    </row>
    <row r="1747" spans="1:5">
      <c r="A1747" s="19" t="s">
        <v>42</v>
      </c>
      <c r="B1747" s="19" t="s">
        <v>43</v>
      </c>
      <c r="C1747" s="20">
        <v>3.06</v>
      </c>
      <c r="D1747" s="19" t="s">
        <v>46</v>
      </c>
      <c r="E1747" s="21">
        <v>41557</v>
      </c>
    </row>
    <row r="1748" spans="1:5">
      <c r="A1748" s="19" t="s">
        <v>42</v>
      </c>
      <c r="B1748" s="19" t="s">
        <v>43</v>
      </c>
      <c r="C1748" s="20">
        <v>3.6</v>
      </c>
      <c r="D1748" s="19" t="s">
        <v>53</v>
      </c>
      <c r="E1748" s="21">
        <v>41558</v>
      </c>
    </row>
    <row r="1749" spans="1:5">
      <c r="A1749" s="19" t="s">
        <v>42</v>
      </c>
      <c r="B1749" s="19" t="s">
        <v>43</v>
      </c>
      <c r="C1749" s="20">
        <v>6</v>
      </c>
      <c r="D1749" s="19" t="s">
        <v>47</v>
      </c>
      <c r="E1749" s="21">
        <v>41558</v>
      </c>
    </row>
    <row r="1750" spans="1:5">
      <c r="A1750" s="19" t="s">
        <v>42</v>
      </c>
      <c r="B1750" s="19" t="s">
        <v>43</v>
      </c>
      <c r="C1750" s="20">
        <v>6</v>
      </c>
      <c r="D1750" s="19" t="s">
        <v>47</v>
      </c>
      <c r="E1750" s="21">
        <v>41558</v>
      </c>
    </row>
    <row r="1751" spans="1:5">
      <c r="A1751" s="19" t="s">
        <v>42</v>
      </c>
      <c r="B1751" s="19" t="s">
        <v>43</v>
      </c>
      <c r="C1751" s="20">
        <v>3.12</v>
      </c>
      <c r="D1751" s="19" t="s">
        <v>46</v>
      </c>
      <c r="E1751" s="21">
        <v>41561</v>
      </c>
    </row>
    <row r="1752" spans="1:5">
      <c r="A1752" s="19" t="s">
        <v>42</v>
      </c>
      <c r="B1752" s="19" t="s">
        <v>43</v>
      </c>
      <c r="C1752" s="20">
        <v>2.91</v>
      </c>
      <c r="D1752" s="19" t="s">
        <v>57</v>
      </c>
      <c r="E1752" s="21">
        <v>41562</v>
      </c>
    </row>
    <row r="1753" spans="1:5">
      <c r="A1753" s="19" t="s">
        <v>42</v>
      </c>
      <c r="B1753" s="19" t="s">
        <v>43</v>
      </c>
      <c r="C1753" s="20">
        <v>7.65</v>
      </c>
      <c r="D1753" s="19" t="s">
        <v>46</v>
      </c>
      <c r="E1753" s="21">
        <v>41562</v>
      </c>
    </row>
    <row r="1754" spans="1:5">
      <c r="A1754" s="19" t="s">
        <v>42</v>
      </c>
      <c r="B1754" s="19" t="s">
        <v>43</v>
      </c>
      <c r="C1754" s="20">
        <v>5</v>
      </c>
      <c r="D1754" s="19" t="s">
        <v>46</v>
      </c>
      <c r="E1754" s="21">
        <v>41562</v>
      </c>
    </row>
    <row r="1755" spans="1:5">
      <c r="A1755" s="19" t="s">
        <v>42</v>
      </c>
      <c r="B1755" s="19" t="s">
        <v>43</v>
      </c>
      <c r="C1755" s="20">
        <v>6</v>
      </c>
      <c r="D1755" s="19" t="s">
        <v>46</v>
      </c>
      <c r="E1755" s="21">
        <v>41562</v>
      </c>
    </row>
    <row r="1756" spans="1:5">
      <c r="A1756" s="19" t="s">
        <v>42</v>
      </c>
      <c r="B1756" s="19" t="s">
        <v>43</v>
      </c>
      <c r="C1756" s="20">
        <v>8</v>
      </c>
      <c r="D1756" s="19" t="s">
        <v>46</v>
      </c>
      <c r="E1756" s="21">
        <v>41562</v>
      </c>
    </row>
    <row r="1757" spans="1:5">
      <c r="A1757" s="19" t="s">
        <v>42</v>
      </c>
      <c r="B1757" s="19" t="s">
        <v>43</v>
      </c>
      <c r="C1757" s="20">
        <v>6.75</v>
      </c>
      <c r="D1757" s="19" t="s">
        <v>46</v>
      </c>
      <c r="E1757" s="21">
        <v>41562</v>
      </c>
    </row>
    <row r="1758" spans="1:5">
      <c r="A1758" s="19" t="s">
        <v>42</v>
      </c>
      <c r="B1758" s="19" t="s">
        <v>43</v>
      </c>
      <c r="C1758" s="20">
        <v>2</v>
      </c>
      <c r="D1758" s="19" t="s">
        <v>63</v>
      </c>
      <c r="E1758" s="21">
        <v>41563</v>
      </c>
    </row>
    <row r="1759" spans="1:5">
      <c r="A1759" s="19" t="s">
        <v>42</v>
      </c>
      <c r="B1759" s="19" t="s">
        <v>43</v>
      </c>
      <c r="C1759" s="20">
        <v>9.98</v>
      </c>
      <c r="D1759" s="19" t="s">
        <v>46</v>
      </c>
      <c r="E1759" s="21">
        <v>41564</v>
      </c>
    </row>
    <row r="1760" spans="1:5">
      <c r="A1760" s="19" t="s">
        <v>42</v>
      </c>
      <c r="B1760" s="19" t="s">
        <v>43</v>
      </c>
      <c r="C1760" s="20">
        <v>3</v>
      </c>
      <c r="D1760" s="19" t="s">
        <v>61</v>
      </c>
      <c r="E1760" s="21">
        <v>41564</v>
      </c>
    </row>
    <row r="1761" spans="1:5">
      <c r="A1761" s="19" t="s">
        <v>42</v>
      </c>
      <c r="B1761" s="19" t="s">
        <v>43</v>
      </c>
      <c r="C1761" s="20">
        <v>3</v>
      </c>
      <c r="D1761" s="19" t="s">
        <v>60</v>
      </c>
      <c r="E1761" s="21">
        <v>41564</v>
      </c>
    </row>
    <row r="1762" spans="1:5">
      <c r="A1762" s="19" t="s">
        <v>42</v>
      </c>
      <c r="B1762" s="19" t="s">
        <v>43</v>
      </c>
      <c r="C1762" s="20">
        <v>5.25</v>
      </c>
      <c r="D1762" s="19" t="s">
        <v>46</v>
      </c>
      <c r="E1762" s="21">
        <v>41564</v>
      </c>
    </row>
    <row r="1763" spans="1:5">
      <c r="A1763" s="19" t="s">
        <v>42</v>
      </c>
      <c r="B1763" s="19" t="s">
        <v>43</v>
      </c>
      <c r="C1763" s="20">
        <v>3.83</v>
      </c>
      <c r="D1763" s="19" t="s">
        <v>46</v>
      </c>
      <c r="E1763" s="21">
        <v>41564</v>
      </c>
    </row>
    <row r="1764" spans="1:5">
      <c r="A1764" s="19" t="s">
        <v>42</v>
      </c>
      <c r="B1764" s="19" t="s">
        <v>43</v>
      </c>
      <c r="C1764" s="20">
        <v>5.5</v>
      </c>
      <c r="D1764" s="19" t="s">
        <v>47</v>
      </c>
      <c r="E1764" s="21">
        <v>41564</v>
      </c>
    </row>
    <row r="1765" spans="1:5">
      <c r="A1765" s="19" t="s">
        <v>42</v>
      </c>
      <c r="B1765" s="19" t="s">
        <v>43</v>
      </c>
      <c r="C1765" s="20">
        <v>1.47</v>
      </c>
      <c r="D1765" s="19" t="s">
        <v>46</v>
      </c>
      <c r="E1765" s="21">
        <v>41564</v>
      </c>
    </row>
    <row r="1766" spans="1:5">
      <c r="A1766" s="19" t="s">
        <v>42</v>
      </c>
      <c r="B1766" s="19" t="s">
        <v>43</v>
      </c>
      <c r="C1766" s="20">
        <v>10</v>
      </c>
      <c r="D1766" s="19" t="s">
        <v>47</v>
      </c>
      <c r="E1766" s="21">
        <v>41564</v>
      </c>
    </row>
    <row r="1767" spans="1:5">
      <c r="A1767" s="19" t="s">
        <v>42</v>
      </c>
      <c r="B1767" s="19" t="s">
        <v>43</v>
      </c>
      <c r="C1767" s="20">
        <v>4.7699999999999996</v>
      </c>
      <c r="D1767" s="19" t="s">
        <v>57</v>
      </c>
      <c r="E1767" s="21">
        <v>41565</v>
      </c>
    </row>
    <row r="1768" spans="1:5">
      <c r="A1768" s="19" t="s">
        <v>42</v>
      </c>
      <c r="B1768" s="19" t="s">
        <v>43</v>
      </c>
      <c r="C1768" s="20">
        <v>4.24</v>
      </c>
      <c r="D1768" s="19" t="s">
        <v>57</v>
      </c>
      <c r="E1768" s="21">
        <v>41565</v>
      </c>
    </row>
    <row r="1769" spans="1:5">
      <c r="A1769" s="19" t="s">
        <v>42</v>
      </c>
      <c r="B1769" s="19" t="s">
        <v>43</v>
      </c>
      <c r="C1769" s="20">
        <v>4.7699999999999996</v>
      </c>
      <c r="D1769" s="19" t="s">
        <v>57</v>
      </c>
      <c r="E1769" s="21">
        <v>41565</v>
      </c>
    </row>
    <row r="1770" spans="1:5">
      <c r="A1770" s="19" t="s">
        <v>42</v>
      </c>
      <c r="B1770" s="19" t="s">
        <v>43</v>
      </c>
      <c r="C1770" s="20">
        <v>3.5</v>
      </c>
      <c r="D1770" s="19" t="s">
        <v>61</v>
      </c>
      <c r="E1770" s="21">
        <v>41568</v>
      </c>
    </row>
    <row r="1771" spans="1:5">
      <c r="A1771" s="19" t="s">
        <v>42</v>
      </c>
      <c r="B1771" s="19" t="s">
        <v>43</v>
      </c>
      <c r="C1771" s="20">
        <v>3.5</v>
      </c>
      <c r="D1771" s="19" t="s">
        <v>46</v>
      </c>
      <c r="E1771" s="21">
        <v>41568</v>
      </c>
    </row>
    <row r="1772" spans="1:5">
      <c r="A1772" s="19" t="s">
        <v>42</v>
      </c>
      <c r="B1772" s="19" t="s">
        <v>43</v>
      </c>
      <c r="C1772" s="20">
        <v>5.8</v>
      </c>
      <c r="D1772" s="19" t="s">
        <v>51</v>
      </c>
      <c r="E1772" s="21">
        <v>41569</v>
      </c>
    </row>
    <row r="1773" spans="1:5">
      <c r="A1773" s="19" t="s">
        <v>42</v>
      </c>
      <c r="B1773" s="19" t="s">
        <v>43</v>
      </c>
      <c r="C1773" s="20">
        <v>4</v>
      </c>
      <c r="D1773" s="19" t="s">
        <v>46</v>
      </c>
      <c r="E1773" s="21">
        <v>41569</v>
      </c>
    </row>
    <row r="1774" spans="1:5">
      <c r="A1774" s="19" t="s">
        <v>42</v>
      </c>
      <c r="B1774" s="19" t="s">
        <v>43</v>
      </c>
      <c r="C1774" s="20">
        <v>7.8</v>
      </c>
      <c r="D1774" s="19" t="s">
        <v>51</v>
      </c>
      <c r="E1774" s="21">
        <v>41569</v>
      </c>
    </row>
    <row r="1775" spans="1:5">
      <c r="A1775" s="19" t="s">
        <v>42</v>
      </c>
      <c r="B1775" s="19" t="s">
        <v>43</v>
      </c>
      <c r="C1775" s="20">
        <v>5</v>
      </c>
      <c r="D1775" s="19" t="s">
        <v>51</v>
      </c>
      <c r="E1775" s="21">
        <v>41570</v>
      </c>
    </row>
    <row r="1776" spans="1:5">
      <c r="A1776" s="19" t="s">
        <v>42</v>
      </c>
      <c r="B1776" s="19" t="s">
        <v>43</v>
      </c>
      <c r="C1776" s="20">
        <v>8</v>
      </c>
      <c r="D1776" s="19" t="s">
        <v>46</v>
      </c>
      <c r="E1776" s="21">
        <v>41570</v>
      </c>
    </row>
    <row r="1777" spans="1:5">
      <c r="A1777" s="19" t="s">
        <v>42</v>
      </c>
      <c r="B1777" s="19" t="s">
        <v>43</v>
      </c>
      <c r="C1777" s="20">
        <v>3.9</v>
      </c>
      <c r="D1777" s="19" t="s">
        <v>46</v>
      </c>
      <c r="E1777" s="21">
        <v>41570</v>
      </c>
    </row>
    <row r="1778" spans="1:5">
      <c r="A1778" s="19" t="s">
        <v>42</v>
      </c>
      <c r="B1778" s="19" t="s">
        <v>43</v>
      </c>
      <c r="C1778" s="20">
        <v>6.1</v>
      </c>
      <c r="D1778" s="19" t="s">
        <v>46</v>
      </c>
      <c r="E1778" s="21">
        <v>41571</v>
      </c>
    </row>
    <row r="1779" spans="1:5">
      <c r="A1779" s="19" t="s">
        <v>42</v>
      </c>
      <c r="B1779" s="19" t="s">
        <v>43</v>
      </c>
      <c r="C1779" s="20">
        <v>1.59</v>
      </c>
      <c r="D1779" s="19" t="s">
        <v>46</v>
      </c>
      <c r="E1779" s="21">
        <v>41572</v>
      </c>
    </row>
    <row r="1780" spans="1:5">
      <c r="A1780" s="19" t="s">
        <v>42</v>
      </c>
      <c r="B1780" s="19" t="s">
        <v>43</v>
      </c>
      <c r="C1780" s="20">
        <v>2.1</v>
      </c>
      <c r="D1780" s="19" t="s">
        <v>56</v>
      </c>
      <c r="E1780" s="21">
        <v>41572</v>
      </c>
    </row>
    <row r="1781" spans="1:5">
      <c r="A1781" s="19" t="s">
        <v>42</v>
      </c>
      <c r="B1781" s="19" t="s">
        <v>43</v>
      </c>
      <c r="C1781" s="20">
        <v>10</v>
      </c>
      <c r="D1781" s="19" t="s">
        <v>47</v>
      </c>
      <c r="E1781" s="21">
        <v>41572</v>
      </c>
    </row>
    <row r="1782" spans="1:5">
      <c r="A1782" s="19" t="s">
        <v>42</v>
      </c>
      <c r="B1782" s="19" t="s">
        <v>43</v>
      </c>
      <c r="C1782" s="20">
        <v>1.59</v>
      </c>
      <c r="D1782" s="19" t="s">
        <v>46</v>
      </c>
      <c r="E1782" s="21">
        <v>41572</v>
      </c>
    </row>
    <row r="1783" spans="1:5">
      <c r="A1783" s="19" t="s">
        <v>42</v>
      </c>
      <c r="B1783" s="19" t="s">
        <v>43</v>
      </c>
      <c r="C1783" s="20">
        <v>6.5</v>
      </c>
      <c r="D1783" s="19" t="s">
        <v>46</v>
      </c>
      <c r="E1783" s="21">
        <v>41572</v>
      </c>
    </row>
    <row r="1784" spans="1:5">
      <c r="A1784" s="19" t="s">
        <v>42</v>
      </c>
      <c r="B1784" s="19" t="s">
        <v>43</v>
      </c>
      <c r="C1784" s="20">
        <v>4.42</v>
      </c>
      <c r="D1784" s="19" t="s">
        <v>51</v>
      </c>
      <c r="E1784" s="21">
        <v>41575</v>
      </c>
    </row>
    <row r="1785" spans="1:5">
      <c r="A1785" s="19" t="s">
        <v>42</v>
      </c>
      <c r="B1785" s="19" t="s">
        <v>43</v>
      </c>
      <c r="C1785" s="20">
        <v>10.4</v>
      </c>
      <c r="D1785" s="19" t="s">
        <v>57</v>
      </c>
      <c r="E1785" s="21">
        <v>41575</v>
      </c>
    </row>
    <row r="1786" spans="1:5">
      <c r="A1786" s="19" t="s">
        <v>42</v>
      </c>
      <c r="B1786" s="19" t="s">
        <v>43</v>
      </c>
      <c r="C1786" s="20">
        <v>0.73</v>
      </c>
      <c r="D1786" s="19" t="s">
        <v>46</v>
      </c>
      <c r="E1786" s="21">
        <v>41576</v>
      </c>
    </row>
    <row r="1787" spans="1:5">
      <c r="A1787" s="19" t="s">
        <v>42</v>
      </c>
      <c r="B1787" s="19" t="s">
        <v>43</v>
      </c>
      <c r="C1787" s="20">
        <v>0.75</v>
      </c>
      <c r="D1787" s="19" t="s">
        <v>46</v>
      </c>
      <c r="E1787" s="21">
        <v>41577</v>
      </c>
    </row>
    <row r="1788" spans="1:5">
      <c r="A1788" s="19" t="s">
        <v>42</v>
      </c>
      <c r="B1788" s="19" t="s">
        <v>43</v>
      </c>
      <c r="C1788" s="20">
        <v>0.73</v>
      </c>
      <c r="D1788" s="19" t="s">
        <v>46</v>
      </c>
      <c r="E1788" s="21">
        <v>41577</v>
      </c>
    </row>
    <row r="1789" spans="1:5">
      <c r="A1789" s="19" t="s">
        <v>42</v>
      </c>
      <c r="B1789" s="19" t="s">
        <v>43</v>
      </c>
      <c r="C1789" s="20">
        <v>4.7</v>
      </c>
      <c r="D1789" s="19" t="s">
        <v>44</v>
      </c>
      <c r="E1789" s="21">
        <v>41577</v>
      </c>
    </row>
    <row r="1790" spans="1:5">
      <c r="A1790" s="19" t="s">
        <v>42</v>
      </c>
      <c r="B1790" s="19" t="s">
        <v>43</v>
      </c>
      <c r="C1790" s="20">
        <v>4</v>
      </c>
      <c r="D1790" s="19" t="s">
        <v>60</v>
      </c>
      <c r="E1790" s="21">
        <v>41577</v>
      </c>
    </row>
    <row r="1791" spans="1:5">
      <c r="A1791" s="19" t="s">
        <v>42</v>
      </c>
      <c r="B1791" s="19" t="s">
        <v>43</v>
      </c>
      <c r="C1791" s="20">
        <v>0.73</v>
      </c>
      <c r="D1791" s="19" t="s">
        <v>46</v>
      </c>
      <c r="E1791" s="21">
        <v>41577</v>
      </c>
    </row>
    <row r="1792" spans="1:5">
      <c r="A1792" s="19" t="s">
        <v>42</v>
      </c>
      <c r="B1792" s="19" t="s">
        <v>43</v>
      </c>
      <c r="C1792" s="20">
        <v>0.73</v>
      </c>
      <c r="D1792" s="19" t="s">
        <v>46</v>
      </c>
      <c r="E1792" s="21">
        <v>41577</v>
      </c>
    </row>
    <row r="1793" spans="1:5">
      <c r="A1793" s="19" t="s">
        <v>42</v>
      </c>
      <c r="B1793" s="19" t="s">
        <v>43</v>
      </c>
      <c r="C1793" s="20">
        <v>0.75</v>
      </c>
      <c r="D1793" s="19" t="s">
        <v>46</v>
      </c>
      <c r="E1793" s="21">
        <v>41577</v>
      </c>
    </row>
    <row r="1794" spans="1:5">
      <c r="A1794" s="19" t="s">
        <v>42</v>
      </c>
      <c r="B1794" s="19" t="s">
        <v>43</v>
      </c>
      <c r="C1794" s="20">
        <v>0.73</v>
      </c>
      <c r="D1794" s="19" t="s">
        <v>46</v>
      </c>
      <c r="E1794" s="21">
        <v>41577</v>
      </c>
    </row>
    <row r="1795" spans="1:5">
      <c r="A1795" s="19" t="s">
        <v>42</v>
      </c>
      <c r="B1795" s="19" t="s">
        <v>43</v>
      </c>
      <c r="C1795" s="20">
        <v>0.75</v>
      </c>
      <c r="D1795" s="19" t="s">
        <v>46</v>
      </c>
      <c r="E1795" s="21">
        <v>41577</v>
      </c>
    </row>
    <row r="1796" spans="1:5">
      <c r="A1796" s="19" t="s">
        <v>42</v>
      </c>
      <c r="B1796" s="19" t="s">
        <v>43</v>
      </c>
      <c r="C1796" s="20">
        <v>0.73</v>
      </c>
      <c r="D1796" s="19" t="s">
        <v>46</v>
      </c>
      <c r="E1796" s="21">
        <v>41577</v>
      </c>
    </row>
    <row r="1797" spans="1:5">
      <c r="A1797" s="19" t="s">
        <v>42</v>
      </c>
      <c r="B1797" s="19" t="s">
        <v>43</v>
      </c>
      <c r="C1797" s="20">
        <v>0.73</v>
      </c>
      <c r="D1797" s="19" t="s">
        <v>46</v>
      </c>
      <c r="E1797" s="21">
        <v>41577</v>
      </c>
    </row>
    <row r="1798" spans="1:5">
      <c r="A1798" s="19" t="s">
        <v>42</v>
      </c>
      <c r="B1798" s="19" t="s">
        <v>43</v>
      </c>
      <c r="C1798" s="20">
        <v>0.73</v>
      </c>
      <c r="D1798" s="19" t="s">
        <v>46</v>
      </c>
      <c r="E1798" s="21">
        <v>41577</v>
      </c>
    </row>
    <row r="1799" spans="1:5">
      <c r="A1799" s="19" t="s">
        <v>42</v>
      </c>
      <c r="B1799" s="19" t="s">
        <v>43</v>
      </c>
      <c r="C1799" s="20">
        <v>6.8</v>
      </c>
      <c r="D1799" s="19" t="s">
        <v>46</v>
      </c>
      <c r="E1799" s="21">
        <v>41578</v>
      </c>
    </row>
    <row r="1800" spans="1:5">
      <c r="A1800" s="19" t="s">
        <v>42</v>
      </c>
      <c r="B1800" s="19" t="s">
        <v>43</v>
      </c>
      <c r="C1800" s="20">
        <v>7.54</v>
      </c>
      <c r="D1800" s="19" t="s">
        <v>57</v>
      </c>
      <c r="E1800" s="21">
        <v>41579</v>
      </c>
    </row>
    <row r="1801" spans="1:5">
      <c r="A1801" s="19" t="s">
        <v>42</v>
      </c>
      <c r="B1801" s="19" t="s">
        <v>43</v>
      </c>
      <c r="C1801" s="20">
        <v>4.7</v>
      </c>
      <c r="D1801" s="19" t="s">
        <v>57</v>
      </c>
      <c r="E1801" s="21">
        <v>41579</v>
      </c>
    </row>
    <row r="1802" spans="1:5">
      <c r="A1802" s="19" t="s">
        <v>42</v>
      </c>
      <c r="B1802" s="19" t="s">
        <v>43</v>
      </c>
      <c r="C1802" s="20">
        <v>13.75</v>
      </c>
      <c r="D1802" s="19" t="s">
        <v>60</v>
      </c>
      <c r="E1802" s="21">
        <v>41579</v>
      </c>
    </row>
    <row r="1803" spans="1:5">
      <c r="A1803" s="19" t="s">
        <v>42</v>
      </c>
      <c r="B1803" s="19" t="s">
        <v>43</v>
      </c>
      <c r="C1803" s="20">
        <v>4.24</v>
      </c>
      <c r="D1803" s="19" t="s">
        <v>57</v>
      </c>
      <c r="E1803" s="21">
        <v>41579</v>
      </c>
    </row>
    <row r="1804" spans="1:5">
      <c r="A1804" s="19" t="s">
        <v>42</v>
      </c>
      <c r="B1804" s="19" t="s">
        <v>43</v>
      </c>
      <c r="C1804" s="20">
        <v>2.65</v>
      </c>
      <c r="D1804" s="19" t="s">
        <v>57</v>
      </c>
      <c r="E1804" s="21">
        <v>41579</v>
      </c>
    </row>
    <row r="1805" spans="1:5">
      <c r="A1805" s="19" t="s">
        <v>42</v>
      </c>
      <c r="B1805" s="19" t="s">
        <v>43</v>
      </c>
      <c r="C1805" s="20">
        <v>8</v>
      </c>
      <c r="D1805" s="19" t="s">
        <v>46</v>
      </c>
      <c r="E1805" s="21">
        <v>41582</v>
      </c>
    </row>
    <row r="1806" spans="1:5">
      <c r="A1806" s="19" t="s">
        <v>42</v>
      </c>
      <c r="B1806" s="19" t="s">
        <v>43</v>
      </c>
      <c r="C1806" s="20">
        <v>0.73</v>
      </c>
      <c r="D1806" s="19" t="s">
        <v>46</v>
      </c>
      <c r="E1806" s="21">
        <v>41582</v>
      </c>
    </row>
    <row r="1807" spans="1:5">
      <c r="A1807" s="19" t="s">
        <v>42</v>
      </c>
      <c r="B1807" s="19" t="s">
        <v>43</v>
      </c>
      <c r="C1807" s="20">
        <v>0.73</v>
      </c>
      <c r="D1807" s="19" t="s">
        <v>46</v>
      </c>
      <c r="E1807" s="21">
        <v>41582</v>
      </c>
    </row>
    <row r="1808" spans="1:5">
      <c r="A1808" s="19" t="s">
        <v>42</v>
      </c>
      <c r="B1808" s="19" t="s">
        <v>43</v>
      </c>
      <c r="C1808" s="20">
        <v>5.4</v>
      </c>
      <c r="D1808" s="19" t="s">
        <v>47</v>
      </c>
      <c r="E1808" s="21">
        <v>41582</v>
      </c>
    </row>
    <row r="1809" spans="1:5">
      <c r="A1809" s="19" t="s">
        <v>42</v>
      </c>
      <c r="B1809" s="19" t="s">
        <v>43</v>
      </c>
      <c r="C1809" s="20">
        <v>0.74</v>
      </c>
      <c r="D1809" s="19" t="s">
        <v>46</v>
      </c>
      <c r="E1809" s="21">
        <v>41583</v>
      </c>
    </row>
    <row r="1810" spans="1:5">
      <c r="A1810" s="19" t="s">
        <v>42</v>
      </c>
      <c r="B1810" s="19" t="s">
        <v>43</v>
      </c>
      <c r="C1810" s="20">
        <v>5.88</v>
      </c>
      <c r="D1810" s="19" t="s">
        <v>68</v>
      </c>
      <c r="E1810" s="21">
        <v>41583</v>
      </c>
    </row>
    <row r="1811" spans="1:5">
      <c r="A1811" s="19" t="s">
        <v>42</v>
      </c>
      <c r="B1811" s="19" t="s">
        <v>43</v>
      </c>
      <c r="C1811" s="20">
        <v>2.5</v>
      </c>
      <c r="D1811" s="19" t="s">
        <v>46</v>
      </c>
      <c r="E1811" s="21">
        <v>41584</v>
      </c>
    </row>
    <row r="1812" spans="1:5">
      <c r="A1812" s="19" t="s">
        <v>42</v>
      </c>
      <c r="B1812" s="19" t="s">
        <v>43</v>
      </c>
      <c r="C1812" s="20">
        <v>5</v>
      </c>
      <c r="D1812" s="19" t="s">
        <v>46</v>
      </c>
      <c r="E1812" s="21">
        <v>41585</v>
      </c>
    </row>
    <row r="1813" spans="1:5">
      <c r="A1813" s="19" t="s">
        <v>42</v>
      </c>
      <c r="B1813" s="19" t="s">
        <v>43</v>
      </c>
      <c r="C1813" s="20">
        <v>5.52</v>
      </c>
      <c r="D1813" s="19" t="s">
        <v>51</v>
      </c>
      <c r="E1813" s="21">
        <v>41586</v>
      </c>
    </row>
    <row r="1814" spans="1:5">
      <c r="A1814" s="19" t="s">
        <v>42</v>
      </c>
      <c r="B1814" s="19" t="s">
        <v>43</v>
      </c>
      <c r="C1814" s="20">
        <v>2</v>
      </c>
      <c r="D1814" s="19" t="s">
        <v>46</v>
      </c>
      <c r="E1814" s="21">
        <v>41586</v>
      </c>
    </row>
    <row r="1815" spans="1:5">
      <c r="A1815" s="19" t="s">
        <v>42</v>
      </c>
      <c r="B1815" s="19" t="s">
        <v>43</v>
      </c>
      <c r="C1815" s="20">
        <v>7.95</v>
      </c>
      <c r="D1815" s="19" t="s">
        <v>57</v>
      </c>
      <c r="E1815" s="21">
        <v>41586</v>
      </c>
    </row>
    <row r="1816" spans="1:5">
      <c r="A1816" s="19" t="s">
        <v>42</v>
      </c>
      <c r="B1816" s="19" t="s">
        <v>43</v>
      </c>
      <c r="C1816" s="20">
        <v>6.76</v>
      </c>
      <c r="D1816" s="19" t="s">
        <v>57</v>
      </c>
      <c r="E1816" s="21">
        <v>41586</v>
      </c>
    </row>
    <row r="1817" spans="1:5">
      <c r="A1817" s="19" t="s">
        <v>42</v>
      </c>
      <c r="B1817" s="19" t="s">
        <v>43</v>
      </c>
      <c r="C1817" s="20">
        <v>4.5</v>
      </c>
      <c r="D1817" s="19" t="s">
        <v>46</v>
      </c>
      <c r="E1817" s="21">
        <v>41586</v>
      </c>
    </row>
    <row r="1818" spans="1:5">
      <c r="A1818" s="19" t="s">
        <v>42</v>
      </c>
      <c r="B1818" s="19" t="s">
        <v>43</v>
      </c>
      <c r="C1818" s="20">
        <v>4.8</v>
      </c>
      <c r="D1818" s="19" t="s">
        <v>44</v>
      </c>
      <c r="E1818" s="21">
        <v>41586</v>
      </c>
    </row>
    <row r="1819" spans="1:5">
      <c r="A1819" s="19" t="s">
        <v>42</v>
      </c>
      <c r="B1819" s="19" t="s">
        <v>43</v>
      </c>
      <c r="C1819" s="20">
        <v>3.18</v>
      </c>
      <c r="D1819" s="19" t="s">
        <v>57</v>
      </c>
      <c r="E1819" s="21">
        <v>41586</v>
      </c>
    </row>
    <row r="1820" spans="1:5">
      <c r="A1820" s="19" t="s">
        <v>42</v>
      </c>
      <c r="B1820" s="19" t="s">
        <v>43</v>
      </c>
      <c r="C1820" s="20">
        <v>4</v>
      </c>
      <c r="D1820" s="19" t="s">
        <v>46</v>
      </c>
      <c r="E1820" s="21">
        <v>41586</v>
      </c>
    </row>
    <row r="1821" spans="1:5">
      <c r="A1821" s="19" t="s">
        <v>42</v>
      </c>
      <c r="B1821" s="19" t="s">
        <v>43</v>
      </c>
      <c r="C1821" s="20">
        <v>4.5</v>
      </c>
      <c r="D1821" s="19" t="s">
        <v>70</v>
      </c>
      <c r="E1821" s="21">
        <v>41589</v>
      </c>
    </row>
    <row r="1822" spans="1:5">
      <c r="A1822" s="19" t="s">
        <v>42</v>
      </c>
      <c r="B1822" s="19" t="s">
        <v>43</v>
      </c>
      <c r="C1822" s="20">
        <v>0.73</v>
      </c>
      <c r="D1822" s="19" t="s">
        <v>46</v>
      </c>
      <c r="E1822" s="21">
        <v>41590</v>
      </c>
    </row>
    <row r="1823" spans="1:5">
      <c r="A1823" s="19" t="s">
        <v>42</v>
      </c>
      <c r="B1823" s="19" t="s">
        <v>43</v>
      </c>
      <c r="C1823" s="20">
        <v>0.73</v>
      </c>
      <c r="D1823" s="19" t="s">
        <v>46</v>
      </c>
      <c r="E1823" s="21">
        <v>41590</v>
      </c>
    </row>
    <row r="1824" spans="1:5">
      <c r="A1824" s="19" t="s">
        <v>42</v>
      </c>
      <c r="B1824" s="19" t="s">
        <v>43</v>
      </c>
      <c r="C1824" s="20">
        <v>0.73</v>
      </c>
      <c r="D1824" s="19" t="s">
        <v>46</v>
      </c>
      <c r="E1824" s="21">
        <v>41590</v>
      </c>
    </row>
    <row r="1825" spans="1:5">
      <c r="A1825" s="19" t="s">
        <v>42</v>
      </c>
      <c r="B1825" s="19" t="s">
        <v>43</v>
      </c>
      <c r="C1825" s="20">
        <v>0.73</v>
      </c>
      <c r="D1825" s="19" t="s">
        <v>46</v>
      </c>
      <c r="E1825" s="21">
        <v>41590</v>
      </c>
    </row>
    <row r="1826" spans="1:5">
      <c r="A1826" s="19" t="s">
        <v>42</v>
      </c>
      <c r="B1826" s="19" t="s">
        <v>43</v>
      </c>
      <c r="C1826" s="20">
        <v>3</v>
      </c>
      <c r="D1826" s="19" t="s">
        <v>46</v>
      </c>
      <c r="E1826" s="21">
        <v>41590</v>
      </c>
    </row>
    <row r="1827" spans="1:5">
      <c r="A1827" s="19" t="s">
        <v>42</v>
      </c>
      <c r="B1827" s="19" t="s">
        <v>43</v>
      </c>
      <c r="C1827" s="20">
        <v>0.73</v>
      </c>
      <c r="D1827" s="19" t="s">
        <v>46</v>
      </c>
      <c r="E1827" s="21">
        <v>41590</v>
      </c>
    </row>
    <row r="1828" spans="1:5">
      <c r="A1828" s="19" t="s">
        <v>42</v>
      </c>
      <c r="B1828" s="19" t="s">
        <v>43</v>
      </c>
      <c r="C1828" s="20">
        <v>6</v>
      </c>
      <c r="D1828" s="19" t="s">
        <v>46</v>
      </c>
      <c r="E1828" s="21">
        <v>41590</v>
      </c>
    </row>
    <row r="1829" spans="1:5">
      <c r="A1829" s="19" t="s">
        <v>42</v>
      </c>
      <c r="B1829" s="19" t="s">
        <v>43</v>
      </c>
      <c r="C1829" s="20">
        <v>0.73</v>
      </c>
      <c r="D1829" s="19" t="s">
        <v>46</v>
      </c>
      <c r="E1829" s="21">
        <v>41590</v>
      </c>
    </row>
    <row r="1830" spans="1:5">
      <c r="A1830" s="19" t="s">
        <v>42</v>
      </c>
      <c r="B1830" s="19" t="s">
        <v>43</v>
      </c>
      <c r="C1830" s="20">
        <v>3.5</v>
      </c>
      <c r="D1830" s="19" t="s">
        <v>46</v>
      </c>
      <c r="E1830" s="21">
        <v>41590</v>
      </c>
    </row>
    <row r="1831" spans="1:5">
      <c r="A1831" s="19" t="s">
        <v>42</v>
      </c>
      <c r="B1831" s="19" t="s">
        <v>43</v>
      </c>
      <c r="C1831" s="20">
        <v>0.73</v>
      </c>
      <c r="D1831" s="19" t="s">
        <v>46</v>
      </c>
      <c r="E1831" s="21">
        <v>41590</v>
      </c>
    </row>
    <row r="1832" spans="1:5">
      <c r="A1832" s="19" t="s">
        <v>42</v>
      </c>
      <c r="B1832" s="19" t="s">
        <v>43</v>
      </c>
      <c r="C1832" s="20">
        <v>6.1</v>
      </c>
      <c r="D1832" s="19" t="s">
        <v>51</v>
      </c>
      <c r="E1832" s="21">
        <v>41591</v>
      </c>
    </row>
    <row r="1833" spans="1:5">
      <c r="A1833" s="19" t="s">
        <v>42</v>
      </c>
      <c r="B1833" s="19" t="s">
        <v>43</v>
      </c>
      <c r="C1833" s="20">
        <v>3.04</v>
      </c>
      <c r="D1833" s="19" t="s">
        <v>63</v>
      </c>
      <c r="E1833" s="21">
        <v>41592</v>
      </c>
    </row>
    <row r="1834" spans="1:5">
      <c r="A1834" s="19" t="s">
        <v>42</v>
      </c>
      <c r="B1834" s="19" t="s">
        <v>43</v>
      </c>
      <c r="C1834" s="20">
        <v>2.5</v>
      </c>
      <c r="D1834" s="19" t="s">
        <v>47</v>
      </c>
      <c r="E1834" s="21">
        <v>41592</v>
      </c>
    </row>
    <row r="1835" spans="1:5">
      <c r="A1835" s="19" t="s">
        <v>42</v>
      </c>
      <c r="B1835" s="19" t="s">
        <v>43</v>
      </c>
      <c r="C1835" s="20">
        <v>5.0999999999999996</v>
      </c>
      <c r="D1835" s="19" t="s">
        <v>61</v>
      </c>
      <c r="E1835" s="21">
        <v>41592</v>
      </c>
    </row>
    <row r="1836" spans="1:5">
      <c r="A1836" s="19" t="s">
        <v>42</v>
      </c>
      <c r="B1836" s="19" t="s">
        <v>43</v>
      </c>
      <c r="C1836" s="20">
        <v>3.06</v>
      </c>
      <c r="D1836" s="19" t="s">
        <v>57</v>
      </c>
      <c r="E1836" s="21">
        <v>41593</v>
      </c>
    </row>
    <row r="1837" spans="1:5">
      <c r="A1837" s="19" t="s">
        <v>42</v>
      </c>
      <c r="B1837" s="19" t="s">
        <v>43</v>
      </c>
      <c r="C1837" s="20">
        <v>4.16</v>
      </c>
      <c r="D1837" s="19" t="s">
        <v>57</v>
      </c>
      <c r="E1837" s="21">
        <v>41593</v>
      </c>
    </row>
    <row r="1838" spans="1:5">
      <c r="A1838" s="19" t="s">
        <v>42</v>
      </c>
      <c r="B1838" s="19" t="s">
        <v>43</v>
      </c>
      <c r="C1838" s="20">
        <v>8.67</v>
      </c>
      <c r="D1838" s="19" t="s">
        <v>46</v>
      </c>
      <c r="E1838" s="21">
        <v>41594</v>
      </c>
    </row>
    <row r="1839" spans="1:5">
      <c r="A1839" s="19" t="s">
        <v>42</v>
      </c>
      <c r="B1839" s="19" t="s">
        <v>43</v>
      </c>
      <c r="C1839" s="20">
        <v>2</v>
      </c>
      <c r="D1839" s="19" t="s">
        <v>46</v>
      </c>
      <c r="E1839" s="21">
        <v>41596</v>
      </c>
    </row>
    <row r="1840" spans="1:5">
      <c r="A1840" s="19" t="s">
        <v>42</v>
      </c>
      <c r="B1840" s="19" t="s">
        <v>43</v>
      </c>
      <c r="C1840" s="20">
        <v>0.75</v>
      </c>
      <c r="D1840" s="19" t="s">
        <v>46</v>
      </c>
      <c r="E1840" s="21">
        <v>41596</v>
      </c>
    </row>
    <row r="1841" spans="1:5">
      <c r="A1841" s="19" t="s">
        <v>42</v>
      </c>
      <c r="B1841" s="19" t="s">
        <v>43</v>
      </c>
      <c r="C1841" s="20">
        <v>1.4</v>
      </c>
      <c r="D1841" s="19" t="s">
        <v>46</v>
      </c>
      <c r="E1841" s="21">
        <v>41596</v>
      </c>
    </row>
    <row r="1842" spans="1:5">
      <c r="A1842" s="19" t="s">
        <v>42</v>
      </c>
      <c r="B1842" s="19" t="s">
        <v>43</v>
      </c>
      <c r="C1842" s="20">
        <v>5</v>
      </c>
      <c r="D1842" s="19" t="s">
        <v>46</v>
      </c>
      <c r="E1842" s="21">
        <v>41596</v>
      </c>
    </row>
    <row r="1843" spans="1:5">
      <c r="A1843" s="19" t="s">
        <v>42</v>
      </c>
      <c r="B1843" s="19" t="s">
        <v>43</v>
      </c>
      <c r="C1843" s="20">
        <v>0.75</v>
      </c>
      <c r="D1843" s="19" t="s">
        <v>46</v>
      </c>
      <c r="E1843" s="21">
        <v>41596</v>
      </c>
    </row>
    <row r="1844" spans="1:5">
      <c r="A1844" s="19" t="s">
        <v>42</v>
      </c>
      <c r="B1844" s="19" t="s">
        <v>43</v>
      </c>
      <c r="C1844" s="20">
        <v>2.1</v>
      </c>
      <c r="D1844" s="19" t="s">
        <v>46</v>
      </c>
      <c r="E1844" s="21">
        <v>41596</v>
      </c>
    </row>
    <row r="1845" spans="1:5">
      <c r="A1845" s="19" t="s">
        <v>42</v>
      </c>
      <c r="B1845" s="19" t="s">
        <v>43</v>
      </c>
      <c r="C1845" s="20">
        <v>6.12</v>
      </c>
      <c r="D1845" s="19" t="s">
        <v>46</v>
      </c>
      <c r="E1845" s="21">
        <v>41597</v>
      </c>
    </row>
    <row r="1846" spans="1:5">
      <c r="A1846" s="19" t="s">
        <v>42</v>
      </c>
      <c r="B1846" s="19" t="s">
        <v>43</v>
      </c>
      <c r="C1846" s="20">
        <v>9.5</v>
      </c>
      <c r="D1846" s="19" t="s">
        <v>60</v>
      </c>
      <c r="E1846" s="21">
        <v>41597</v>
      </c>
    </row>
    <row r="1847" spans="1:5">
      <c r="A1847" s="19" t="s">
        <v>42</v>
      </c>
      <c r="B1847" s="19" t="s">
        <v>43</v>
      </c>
      <c r="C1847" s="20">
        <v>3.97</v>
      </c>
      <c r="D1847" s="19" t="s">
        <v>46</v>
      </c>
      <c r="E1847" s="21">
        <v>41598</v>
      </c>
    </row>
    <row r="1848" spans="1:5">
      <c r="A1848" s="19" t="s">
        <v>42</v>
      </c>
      <c r="B1848" s="19" t="s">
        <v>43</v>
      </c>
      <c r="C1848" s="20">
        <v>5.4</v>
      </c>
      <c r="D1848" s="19" t="s">
        <v>60</v>
      </c>
      <c r="E1848" s="21">
        <v>41600</v>
      </c>
    </row>
    <row r="1849" spans="1:5">
      <c r="A1849" s="19" t="s">
        <v>42</v>
      </c>
      <c r="B1849" s="19" t="s">
        <v>43</v>
      </c>
      <c r="C1849" s="20">
        <v>24.48</v>
      </c>
      <c r="D1849" s="19" t="s">
        <v>46</v>
      </c>
      <c r="E1849" s="21">
        <v>41601</v>
      </c>
    </row>
    <row r="1850" spans="1:5">
      <c r="A1850" s="19" t="s">
        <v>42</v>
      </c>
      <c r="B1850" s="19" t="s">
        <v>43</v>
      </c>
      <c r="C1850" s="20">
        <v>5.0999999999999996</v>
      </c>
      <c r="D1850" s="19" t="s">
        <v>51</v>
      </c>
      <c r="E1850" s="21">
        <v>41603</v>
      </c>
    </row>
    <row r="1851" spans="1:5">
      <c r="A1851" s="19" t="s">
        <v>42</v>
      </c>
      <c r="B1851" s="19" t="s">
        <v>43</v>
      </c>
      <c r="C1851" s="20">
        <v>6.8</v>
      </c>
      <c r="D1851" s="19" t="s">
        <v>51</v>
      </c>
      <c r="E1851" s="21">
        <v>41603</v>
      </c>
    </row>
    <row r="1852" spans="1:5">
      <c r="A1852" s="19" t="s">
        <v>42</v>
      </c>
      <c r="B1852" s="19" t="s">
        <v>43</v>
      </c>
      <c r="C1852" s="20">
        <v>2.2999999999999998</v>
      </c>
      <c r="D1852" s="19" t="s">
        <v>46</v>
      </c>
      <c r="E1852" s="21">
        <v>41604</v>
      </c>
    </row>
    <row r="1853" spans="1:5">
      <c r="A1853" s="19" t="s">
        <v>42</v>
      </c>
      <c r="B1853" s="19" t="s">
        <v>43</v>
      </c>
      <c r="C1853" s="20">
        <v>9</v>
      </c>
      <c r="D1853" s="19" t="s">
        <v>57</v>
      </c>
      <c r="E1853" s="21">
        <v>41604</v>
      </c>
    </row>
    <row r="1854" spans="1:5">
      <c r="A1854" s="19" t="s">
        <v>42</v>
      </c>
      <c r="B1854" s="19" t="s">
        <v>43</v>
      </c>
      <c r="C1854" s="20">
        <v>4.2</v>
      </c>
      <c r="D1854" s="19" t="s">
        <v>57</v>
      </c>
      <c r="E1854" s="21">
        <v>41605</v>
      </c>
    </row>
    <row r="1855" spans="1:5">
      <c r="A1855" s="19" t="s">
        <v>42</v>
      </c>
      <c r="B1855" s="19" t="s">
        <v>43</v>
      </c>
      <c r="C1855" s="20">
        <v>13.77</v>
      </c>
      <c r="D1855" s="19" t="s">
        <v>57</v>
      </c>
      <c r="E1855" s="21">
        <v>41605</v>
      </c>
    </row>
    <row r="1856" spans="1:5">
      <c r="A1856" s="19" t="s">
        <v>42</v>
      </c>
      <c r="B1856" s="19" t="s">
        <v>43</v>
      </c>
      <c r="C1856" s="20">
        <v>24.96</v>
      </c>
      <c r="D1856" s="19" t="s">
        <v>57</v>
      </c>
      <c r="E1856" s="21">
        <v>41605</v>
      </c>
    </row>
    <row r="1857" spans="1:5">
      <c r="A1857" s="19" t="s">
        <v>42</v>
      </c>
      <c r="B1857" s="19" t="s">
        <v>43</v>
      </c>
      <c r="C1857" s="20">
        <v>10</v>
      </c>
      <c r="D1857" s="19" t="s">
        <v>51</v>
      </c>
      <c r="E1857" s="21">
        <v>41606</v>
      </c>
    </row>
    <row r="1858" spans="1:5">
      <c r="A1858" s="19" t="s">
        <v>42</v>
      </c>
      <c r="B1858" s="19" t="s">
        <v>43</v>
      </c>
      <c r="C1858" s="20">
        <v>7.5</v>
      </c>
      <c r="D1858" s="19" t="s">
        <v>51</v>
      </c>
      <c r="E1858" s="21">
        <v>41606</v>
      </c>
    </row>
    <row r="1859" spans="1:5">
      <c r="A1859" s="19" t="s">
        <v>42</v>
      </c>
      <c r="B1859" s="19" t="s">
        <v>43</v>
      </c>
      <c r="C1859" s="20">
        <v>1.75</v>
      </c>
      <c r="D1859" s="19" t="s">
        <v>46</v>
      </c>
      <c r="E1859" s="21">
        <v>41611</v>
      </c>
    </row>
    <row r="1860" spans="1:5">
      <c r="A1860" s="19" t="s">
        <v>42</v>
      </c>
      <c r="B1860" s="19" t="s">
        <v>43</v>
      </c>
      <c r="C1860" s="20">
        <v>6</v>
      </c>
      <c r="D1860" s="19" t="s">
        <v>60</v>
      </c>
      <c r="E1860" s="21">
        <v>41612</v>
      </c>
    </row>
    <row r="1861" spans="1:5">
      <c r="A1861" s="19" t="s">
        <v>42</v>
      </c>
      <c r="B1861" s="19" t="s">
        <v>43</v>
      </c>
      <c r="C1861" s="20">
        <v>1.5</v>
      </c>
      <c r="D1861" s="19" t="s">
        <v>46</v>
      </c>
      <c r="E1861" s="21">
        <v>41612</v>
      </c>
    </row>
    <row r="1862" spans="1:5">
      <c r="A1862" s="19" t="s">
        <v>42</v>
      </c>
      <c r="B1862" s="19" t="s">
        <v>43</v>
      </c>
      <c r="C1862" s="20">
        <v>0.73</v>
      </c>
      <c r="D1862" s="19" t="s">
        <v>46</v>
      </c>
      <c r="E1862" s="21">
        <v>41612</v>
      </c>
    </row>
    <row r="1863" spans="1:5">
      <c r="A1863" s="19" t="s">
        <v>42</v>
      </c>
      <c r="B1863" s="19" t="s">
        <v>43</v>
      </c>
      <c r="C1863" s="20">
        <v>0.73</v>
      </c>
      <c r="D1863" s="19" t="s">
        <v>46</v>
      </c>
      <c r="E1863" s="21">
        <v>41612</v>
      </c>
    </row>
    <row r="1864" spans="1:5">
      <c r="A1864" s="19" t="s">
        <v>42</v>
      </c>
      <c r="B1864" s="19" t="s">
        <v>43</v>
      </c>
      <c r="C1864" s="20">
        <v>1.5</v>
      </c>
      <c r="D1864" s="19" t="s">
        <v>46</v>
      </c>
      <c r="E1864" s="21">
        <v>41612</v>
      </c>
    </row>
    <row r="1865" spans="1:5">
      <c r="A1865" s="19" t="s">
        <v>42</v>
      </c>
      <c r="B1865" s="19" t="s">
        <v>43</v>
      </c>
      <c r="C1865" s="20">
        <v>0.73</v>
      </c>
      <c r="D1865" s="19" t="s">
        <v>46</v>
      </c>
      <c r="E1865" s="21">
        <v>41612</v>
      </c>
    </row>
    <row r="1866" spans="1:5">
      <c r="A1866" s="19" t="s">
        <v>42</v>
      </c>
      <c r="B1866" s="19" t="s">
        <v>43</v>
      </c>
      <c r="C1866" s="20">
        <v>0.73</v>
      </c>
      <c r="D1866" s="19" t="s">
        <v>46</v>
      </c>
      <c r="E1866" s="21">
        <v>41612</v>
      </c>
    </row>
    <row r="1867" spans="1:5">
      <c r="A1867" s="19" t="s">
        <v>42</v>
      </c>
      <c r="B1867" s="19" t="s">
        <v>43</v>
      </c>
      <c r="C1867" s="20">
        <v>0.73</v>
      </c>
      <c r="D1867" s="19" t="s">
        <v>46</v>
      </c>
      <c r="E1867" s="21">
        <v>41612</v>
      </c>
    </row>
    <row r="1868" spans="1:5">
      <c r="A1868" s="19" t="s">
        <v>42</v>
      </c>
      <c r="B1868" s="19" t="s">
        <v>43</v>
      </c>
      <c r="C1868" s="20">
        <v>0.73</v>
      </c>
      <c r="D1868" s="19" t="s">
        <v>46</v>
      </c>
      <c r="E1868" s="21">
        <v>41612</v>
      </c>
    </row>
    <row r="1869" spans="1:5">
      <c r="A1869" s="19" t="s">
        <v>42</v>
      </c>
      <c r="B1869" s="19" t="s">
        <v>43</v>
      </c>
      <c r="C1869" s="20">
        <v>2.65</v>
      </c>
      <c r="D1869" s="19" t="s">
        <v>46</v>
      </c>
      <c r="E1869" s="21">
        <v>41613</v>
      </c>
    </row>
    <row r="1870" spans="1:5">
      <c r="A1870" s="19" t="s">
        <v>42</v>
      </c>
      <c r="B1870" s="19" t="s">
        <v>43</v>
      </c>
      <c r="C1870" s="20">
        <v>4.8</v>
      </c>
      <c r="D1870" s="19" t="s">
        <v>44</v>
      </c>
      <c r="E1870" s="21">
        <v>41613</v>
      </c>
    </row>
    <row r="1871" spans="1:5">
      <c r="A1871" s="19" t="s">
        <v>42</v>
      </c>
      <c r="B1871" s="19" t="s">
        <v>43</v>
      </c>
      <c r="C1871" s="20">
        <v>6.89</v>
      </c>
      <c r="D1871" s="19" t="s">
        <v>46</v>
      </c>
      <c r="E1871" s="21">
        <v>41614</v>
      </c>
    </row>
    <row r="1872" spans="1:5">
      <c r="A1872" s="19" t="s">
        <v>42</v>
      </c>
      <c r="B1872" s="19" t="s">
        <v>43</v>
      </c>
      <c r="C1872" s="20">
        <v>5</v>
      </c>
      <c r="D1872" s="19" t="s">
        <v>47</v>
      </c>
      <c r="E1872" s="21">
        <v>41614</v>
      </c>
    </row>
    <row r="1873" spans="1:5">
      <c r="A1873" s="19" t="s">
        <v>42</v>
      </c>
      <c r="B1873" s="19" t="s">
        <v>43</v>
      </c>
      <c r="C1873" s="20">
        <v>3.75</v>
      </c>
      <c r="D1873" s="19" t="s">
        <v>46</v>
      </c>
      <c r="E1873" s="21">
        <v>41614</v>
      </c>
    </row>
    <row r="1874" spans="1:5">
      <c r="A1874" s="19" t="s">
        <v>42</v>
      </c>
      <c r="B1874" s="19" t="s">
        <v>43</v>
      </c>
      <c r="C1874" s="20">
        <v>4.5</v>
      </c>
      <c r="D1874" s="19" t="s">
        <v>46</v>
      </c>
      <c r="E1874" s="21">
        <v>41614</v>
      </c>
    </row>
    <row r="1875" spans="1:5">
      <c r="A1875" s="19" t="s">
        <v>42</v>
      </c>
      <c r="B1875" s="19" t="s">
        <v>43</v>
      </c>
      <c r="C1875" s="20">
        <v>0.74</v>
      </c>
      <c r="D1875" s="19" t="s">
        <v>46</v>
      </c>
      <c r="E1875" s="21">
        <v>41614</v>
      </c>
    </row>
    <row r="1876" spans="1:5">
      <c r="A1876" s="19" t="s">
        <v>42</v>
      </c>
      <c r="B1876" s="19" t="s">
        <v>43</v>
      </c>
      <c r="C1876" s="20">
        <v>7.35</v>
      </c>
      <c r="D1876" s="19" t="s">
        <v>57</v>
      </c>
      <c r="E1876" s="21">
        <v>41617</v>
      </c>
    </row>
    <row r="1877" spans="1:5">
      <c r="A1877" s="19" t="s">
        <v>42</v>
      </c>
      <c r="B1877" s="19" t="s">
        <v>43</v>
      </c>
      <c r="C1877" s="20">
        <v>6</v>
      </c>
      <c r="D1877" s="19" t="s">
        <v>57</v>
      </c>
      <c r="E1877" s="21">
        <v>41617</v>
      </c>
    </row>
    <row r="1878" spans="1:5">
      <c r="A1878" s="19" t="s">
        <v>42</v>
      </c>
      <c r="B1878" s="19" t="s">
        <v>43</v>
      </c>
      <c r="C1878" s="20">
        <v>4.7699999999999996</v>
      </c>
      <c r="D1878" s="19" t="s">
        <v>57</v>
      </c>
      <c r="E1878" s="21">
        <v>41617</v>
      </c>
    </row>
    <row r="1879" spans="1:5">
      <c r="A1879" s="19" t="s">
        <v>42</v>
      </c>
      <c r="B1879" s="19" t="s">
        <v>43</v>
      </c>
      <c r="C1879" s="20">
        <v>5</v>
      </c>
      <c r="D1879" s="19" t="s">
        <v>57</v>
      </c>
      <c r="E1879" s="21">
        <v>41617</v>
      </c>
    </row>
    <row r="1880" spans="1:5">
      <c r="A1880" s="19" t="s">
        <v>42</v>
      </c>
      <c r="B1880" s="19" t="s">
        <v>43</v>
      </c>
      <c r="C1880" s="20">
        <v>10.07</v>
      </c>
      <c r="D1880" s="19" t="s">
        <v>57</v>
      </c>
      <c r="E1880" s="21">
        <v>41618</v>
      </c>
    </row>
    <row r="1881" spans="1:5">
      <c r="A1881" s="19" t="s">
        <v>42</v>
      </c>
      <c r="B1881" s="19" t="s">
        <v>43</v>
      </c>
      <c r="C1881" s="20">
        <v>6.76</v>
      </c>
      <c r="D1881" s="19" t="s">
        <v>57</v>
      </c>
      <c r="E1881" s="21">
        <v>41618</v>
      </c>
    </row>
    <row r="1882" spans="1:5">
      <c r="A1882" s="19" t="s">
        <v>42</v>
      </c>
      <c r="B1882" s="19" t="s">
        <v>43</v>
      </c>
      <c r="C1882" s="20">
        <v>3</v>
      </c>
      <c r="D1882" s="19" t="s">
        <v>58</v>
      </c>
      <c r="E1882" s="21">
        <v>41618</v>
      </c>
    </row>
    <row r="1883" spans="1:5">
      <c r="A1883" s="19" t="s">
        <v>42</v>
      </c>
      <c r="B1883" s="19" t="s">
        <v>43</v>
      </c>
      <c r="C1883" s="20">
        <v>5.25</v>
      </c>
      <c r="D1883" s="19" t="s">
        <v>51</v>
      </c>
      <c r="E1883" s="21">
        <v>41618</v>
      </c>
    </row>
    <row r="1884" spans="1:5">
      <c r="A1884" s="19" t="s">
        <v>42</v>
      </c>
      <c r="B1884" s="19" t="s">
        <v>43</v>
      </c>
      <c r="C1884" s="20">
        <v>0.73</v>
      </c>
      <c r="D1884" s="19" t="s">
        <v>46</v>
      </c>
      <c r="E1884" s="21">
        <v>41619</v>
      </c>
    </row>
    <row r="1885" spans="1:5">
      <c r="A1885" s="19" t="s">
        <v>42</v>
      </c>
      <c r="B1885" s="19" t="s">
        <v>43</v>
      </c>
      <c r="C1885" s="20">
        <v>1</v>
      </c>
      <c r="D1885" s="19" t="s">
        <v>46</v>
      </c>
      <c r="E1885" s="21">
        <v>41620</v>
      </c>
    </row>
    <row r="1886" spans="1:5">
      <c r="A1886" s="19" t="s">
        <v>42</v>
      </c>
      <c r="B1886" s="19" t="s">
        <v>43</v>
      </c>
      <c r="C1886" s="20">
        <v>1</v>
      </c>
      <c r="D1886" s="19" t="s">
        <v>46</v>
      </c>
      <c r="E1886" s="21">
        <v>41620</v>
      </c>
    </row>
    <row r="1887" spans="1:5">
      <c r="A1887" s="19" t="s">
        <v>42</v>
      </c>
      <c r="B1887" s="19" t="s">
        <v>43</v>
      </c>
      <c r="C1887" s="20">
        <v>4</v>
      </c>
      <c r="D1887" s="19" t="s">
        <v>46</v>
      </c>
      <c r="E1887" s="21">
        <v>41620</v>
      </c>
    </row>
    <row r="1888" spans="1:5">
      <c r="A1888" s="19" t="s">
        <v>42</v>
      </c>
      <c r="B1888" s="19" t="s">
        <v>43</v>
      </c>
      <c r="C1888" s="20">
        <v>7.6</v>
      </c>
      <c r="D1888" s="19" t="s">
        <v>53</v>
      </c>
      <c r="E1888" s="21">
        <v>41620</v>
      </c>
    </row>
    <row r="1889" spans="1:5">
      <c r="A1889" s="19" t="s">
        <v>42</v>
      </c>
      <c r="B1889" s="19" t="s">
        <v>43</v>
      </c>
      <c r="C1889" s="20">
        <v>0.73</v>
      </c>
      <c r="D1889" s="19" t="s">
        <v>46</v>
      </c>
      <c r="E1889" s="21">
        <v>41620</v>
      </c>
    </row>
    <row r="1890" spans="1:5">
      <c r="A1890" s="19" t="s">
        <v>42</v>
      </c>
      <c r="B1890" s="19" t="s">
        <v>43</v>
      </c>
      <c r="C1890" s="20">
        <v>3.2</v>
      </c>
      <c r="D1890" s="19" t="s">
        <v>52</v>
      </c>
      <c r="E1890" s="21">
        <v>41620</v>
      </c>
    </row>
    <row r="1891" spans="1:5">
      <c r="A1891" s="19" t="s">
        <v>42</v>
      </c>
      <c r="B1891" s="19" t="s">
        <v>43</v>
      </c>
      <c r="C1891" s="20">
        <v>1</v>
      </c>
      <c r="D1891" s="19" t="s">
        <v>46</v>
      </c>
      <c r="E1891" s="21">
        <v>41620</v>
      </c>
    </row>
    <row r="1892" spans="1:5">
      <c r="A1892" s="19" t="s">
        <v>42</v>
      </c>
      <c r="B1892" s="19" t="s">
        <v>43</v>
      </c>
      <c r="C1892" s="20">
        <v>4</v>
      </c>
      <c r="D1892" s="19" t="s">
        <v>47</v>
      </c>
      <c r="E1892" s="21">
        <v>41621</v>
      </c>
    </row>
    <row r="1893" spans="1:5">
      <c r="A1893" s="19" t="s">
        <v>42</v>
      </c>
      <c r="B1893" s="19" t="s">
        <v>43</v>
      </c>
      <c r="C1893" s="20">
        <v>5.83</v>
      </c>
      <c r="D1893" s="19" t="s">
        <v>46</v>
      </c>
      <c r="E1893" s="21">
        <v>41621</v>
      </c>
    </row>
    <row r="1894" spans="1:5">
      <c r="A1894" s="19" t="s">
        <v>42</v>
      </c>
      <c r="B1894" s="19" t="s">
        <v>43</v>
      </c>
      <c r="C1894" s="20">
        <v>4.59</v>
      </c>
      <c r="D1894" s="19" t="s">
        <v>61</v>
      </c>
      <c r="E1894" s="21">
        <v>41624</v>
      </c>
    </row>
    <row r="1895" spans="1:5">
      <c r="A1895" s="19" t="s">
        <v>42</v>
      </c>
      <c r="B1895" s="19" t="s">
        <v>43</v>
      </c>
      <c r="C1895" s="20">
        <v>4.68</v>
      </c>
      <c r="D1895" s="19" t="s">
        <v>57</v>
      </c>
      <c r="E1895" s="21">
        <v>41624</v>
      </c>
    </row>
    <row r="1896" spans="1:5">
      <c r="A1896" s="19" t="s">
        <v>42</v>
      </c>
      <c r="B1896" s="19" t="s">
        <v>43</v>
      </c>
      <c r="C1896" s="20">
        <v>1</v>
      </c>
      <c r="D1896" s="19" t="s">
        <v>46</v>
      </c>
      <c r="E1896" s="21">
        <v>41624</v>
      </c>
    </row>
    <row r="1897" spans="1:5">
      <c r="A1897" s="19" t="s">
        <v>42</v>
      </c>
      <c r="B1897" s="19" t="s">
        <v>43</v>
      </c>
      <c r="C1897" s="20">
        <v>0.73</v>
      </c>
      <c r="D1897" s="19" t="s">
        <v>46</v>
      </c>
      <c r="E1897" s="21">
        <v>41624</v>
      </c>
    </row>
    <row r="1898" spans="1:5">
      <c r="A1898" s="19" t="s">
        <v>42</v>
      </c>
      <c r="B1898" s="19" t="s">
        <v>43</v>
      </c>
      <c r="C1898" s="20">
        <v>8.25</v>
      </c>
      <c r="D1898" s="19" t="s">
        <v>55</v>
      </c>
      <c r="E1898" s="21">
        <v>41624</v>
      </c>
    </row>
    <row r="1899" spans="1:5">
      <c r="A1899" s="19" t="s">
        <v>42</v>
      </c>
      <c r="B1899" s="19" t="s">
        <v>43</v>
      </c>
      <c r="C1899" s="20">
        <v>3.5</v>
      </c>
      <c r="D1899" s="19" t="s">
        <v>46</v>
      </c>
      <c r="E1899" s="21">
        <v>41624</v>
      </c>
    </row>
    <row r="1900" spans="1:5">
      <c r="A1900" s="19" t="s">
        <v>42</v>
      </c>
      <c r="B1900" s="19" t="s">
        <v>43</v>
      </c>
      <c r="C1900" s="20">
        <v>8.6</v>
      </c>
      <c r="D1900" s="19" t="s">
        <v>57</v>
      </c>
      <c r="E1900" s="21">
        <v>41624</v>
      </c>
    </row>
    <row r="1901" spans="1:5">
      <c r="A1901" s="19" t="s">
        <v>42</v>
      </c>
      <c r="B1901" s="19" t="s">
        <v>43</v>
      </c>
      <c r="C1901" s="20">
        <v>8</v>
      </c>
      <c r="D1901" s="19" t="s">
        <v>51</v>
      </c>
      <c r="E1901" s="21">
        <v>41625</v>
      </c>
    </row>
    <row r="1902" spans="1:5">
      <c r="A1902" s="19" t="s">
        <v>42</v>
      </c>
      <c r="B1902" s="19" t="s">
        <v>43</v>
      </c>
      <c r="C1902" s="20">
        <v>1</v>
      </c>
      <c r="D1902" s="19" t="s">
        <v>51</v>
      </c>
      <c r="E1902" s="21">
        <v>41626</v>
      </c>
    </row>
    <row r="1903" spans="1:5">
      <c r="A1903" s="19" t="s">
        <v>42</v>
      </c>
      <c r="B1903" s="19" t="s">
        <v>43</v>
      </c>
      <c r="C1903" s="20">
        <v>4.16</v>
      </c>
      <c r="D1903" s="19" t="s">
        <v>46</v>
      </c>
      <c r="E1903" s="21">
        <v>41626</v>
      </c>
    </row>
    <row r="1904" spans="1:5">
      <c r="A1904" s="19" t="s">
        <v>42</v>
      </c>
      <c r="B1904" s="19" t="s">
        <v>43</v>
      </c>
      <c r="C1904" s="20">
        <v>4.7699999999999996</v>
      </c>
      <c r="D1904" s="19" t="s">
        <v>46</v>
      </c>
      <c r="E1904" s="21">
        <v>41626</v>
      </c>
    </row>
    <row r="1905" spans="1:5">
      <c r="A1905" s="19" t="s">
        <v>42</v>
      </c>
      <c r="B1905" s="19" t="s">
        <v>43</v>
      </c>
      <c r="C1905" s="20">
        <v>4.9000000000000004</v>
      </c>
      <c r="D1905" s="19" t="s">
        <v>60</v>
      </c>
      <c r="E1905" s="21">
        <v>41627</v>
      </c>
    </row>
    <row r="1906" spans="1:5">
      <c r="A1906" s="19" t="s">
        <v>42</v>
      </c>
      <c r="B1906" s="19" t="s">
        <v>43</v>
      </c>
      <c r="C1906" s="20">
        <v>3</v>
      </c>
      <c r="D1906" s="19" t="s">
        <v>51</v>
      </c>
      <c r="E1906" s="21">
        <v>41627</v>
      </c>
    </row>
    <row r="1907" spans="1:5">
      <c r="A1907" s="19" t="s">
        <v>42</v>
      </c>
      <c r="B1907" s="19" t="s">
        <v>43</v>
      </c>
      <c r="C1907" s="20">
        <v>1.1200000000000001</v>
      </c>
      <c r="D1907" s="19" t="s">
        <v>51</v>
      </c>
      <c r="E1907" s="21">
        <v>41627</v>
      </c>
    </row>
    <row r="1908" spans="1:5">
      <c r="A1908" s="19" t="s">
        <v>42</v>
      </c>
      <c r="B1908" s="19" t="s">
        <v>43</v>
      </c>
      <c r="C1908" s="20">
        <v>4.08</v>
      </c>
      <c r="D1908" s="19" t="s">
        <v>46</v>
      </c>
      <c r="E1908" s="21">
        <v>41628</v>
      </c>
    </row>
    <row r="1909" spans="1:5">
      <c r="A1909" s="19" t="s">
        <v>42</v>
      </c>
      <c r="B1909" s="19" t="s">
        <v>43</v>
      </c>
      <c r="C1909" s="20">
        <v>2.12</v>
      </c>
      <c r="D1909" s="19" t="s">
        <v>57</v>
      </c>
      <c r="E1909" s="21">
        <v>41628</v>
      </c>
    </row>
    <row r="1910" spans="1:5">
      <c r="A1910" s="19" t="s">
        <v>42</v>
      </c>
      <c r="B1910" s="19" t="s">
        <v>43</v>
      </c>
      <c r="C1910" s="20">
        <v>3.64</v>
      </c>
      <c r="D1910" s="19" t="s">
        <v>57</v>
      </c>
      <c r="E1910" s="21">
        <v>41628</v>
      </c>
    </row>
    <row r="1911" spans="1:5">
      <c r="A1911" s="19" t="s">
        <v>42</v>
      </c>
      <c r="B1911" s="19" t="s">
        <v>43</v>
      </c>
      <c r="C1911" s="20">
        <v>4</v>
      </c>
      <c r="D1911" s="19" t="s">
        <v>47</v>
      </c>
      <c r="E1911" s="21">
        <v>41628</v>
      </c>
    </row>
    <row r="1912" spans="1:5">
      <c r="A1912" s="19" t="s">
        <v>42</v>
      </c>
      <c r="B1912" s="19" t="s">
        <v>43</v>
      </c>
      <c r="C1912" s="20">
        <v>0.73</v>
      </c>
      <c r="D1912" s="19" t="s">
        <v>46</v>
      </c>
      <c r="E1912" s="21">
        <v>41631</v>
      </c>
    </row>
    <row r="1913" spans="1:5">
      <c r="A1913" s="19" t="s">
        <v>42</v>
      </c>
      <c r="B1913" s="19" t="s">
        <v>43</v>
      </c>
      <c r="C1913" s="20">
        <v>1</v>
      </c>
      <c r="D1913" s="19" t="s">
        <v>46</v>
      </c>
      <c r="E1913" s="21">
        <v>41631</v>
      </c>
    </row>
    <row r="1914" spans="1:5">
      <c r="A1914" s="19" t="s">
        <v>42</v>
      </c>
      <c r="B1914" s="19" t="s">
        <v>43</v>
      </c>
      <c r="C1914" s="20">
        <v>4.24</v>
      </c>
      <c r="D1914" s="19" t="s">
        <v>60</v>
      </c>
      <c r="E1914" s="21">
        <v>41631</v>
      </c>
    </row>
    <row r="1915" spans="1:5">
      <c r="A1915" s="19" t="s">
        <v>42</v>
      </c>
      <c r="B1915" s="19" t="s">
        <v>43</v>
      </c>
      <c r="C1915" s="20">
        <v>0.73</v>
      </c>
      <c r="D1915" s="19" t="s">
        <v>46</v>
      </c>
      <c r="E1915" s="21">
        <v>41631</v>
      </c>
    </row>
    <row r="1916" spans="1:5">
      <c r="A1916" s="19" t="s">
        <v>42</v>
      </c>
      <c r="B1916" s="19" t="s">
        <v>43</v>
      </c>
      <c r="C1916" s="20">
        <v>3</v>
      </c>
      <c r="D1916" s="19" t="s">
        <v>57</v>
      </c>
      <c r="E1916" s="21">
        <v>41631</v>
      </c>
    </row>
    <row r="1917" spans="1:5">
      <c r="A1917" s="19" t="s">
        <v>42</v>
      </c>
      <c r="B1917" s="19" t="s">
        <v>43</v>
      </c>
      <c r="C1917" s="20">
        <v>7</v>
      </c>
      <c r="D1917" s="19" t="s">
        <v>57</v>
      </c>
      <c r="E1917" s="21">
        <v>41631</v>
      </c>
    </row>
    <row r="1918" spans="1:5">
      <c r="A1918" s="19" t="s">
        <v>42</v>
      </c>
      <c r="B1918" s="19" t="s">
        <v>43</v>
      </c>
      <c r="C1918" s="20">
        <v>0.73</v>
      </c>
      <c r="D1918" s="19" t="s">
        <v>46</v>
      </c>
      <c r="E1918" s="21">
        <v>41631</v>
      </c>
    </row>
    <row r="1919" spans="1:5">
      <c r="A1919" s="19" t="s">
        <v>42</v>
      </c>
      <c r="B1919" s="19" t="s">
        <v>43</v>
      </c>
      <c r="C1919" s="20">
        <v>1</v>
      </c>
      <c r="D1919" s="19" t="s">
        <v>46</v>
      </c>
      <c r="E1919" s="21">
        <v>41631</v>
      </c>
    </row>
    <row r="1920" spans="1:5">
      <c r="A1920" s="19" t="s">
        <v>42</v>
      </c>
      <c r="B1920" s="19" t="s">
        <v>43</v>
      </c>
      <c r="C1920" s="20">
        <v>0.73</v>
      </c>
      <c r="D1920" s="19" t="s">
        <v>46</v>
      </c>
      <c r="E1920" s="21">
        <v>41631</v>
      </c>
    </row>
    <row r="1921" spans="1:5">
      <c r="A1921" s="19" t="s">
        <v>42</v>
      </c>
      <c r="B1921" s="19" t="s">
        <v>43</v>
      </c>
      <c r="C1921" s="20">
        <v>1</v>
      </c>
      <c r="D1921" s="19" t="s">
        <v>46</v>
      </c>
      <c r="E1921" s="21">
        <v>41631</v>
      </c>
    </row>
    <row r="1922" spans="1:5">
      <c r="A1922" s="19" t="s">
        <v>42</v>
      </c>
      <c r="B1922" s="19" t="s">
        <v>43</v>
      </c>
      <c r="C1922" s="20">
        <v>0.73</v>
      </c>
      <c r="D1922" s="19" t="s">
        <v>46</v>
      </c>
      <c r="E1922" s="21">
        <v>41631</v>
      </c>
    </row>
    <row r="1923" spans="1:5">
      <c r="A1923" s="19" t="s">
        <v>42</v>
      </c>
      <c r="B1923" s="19" t="s">
        <v>43</v>
      </c>
      <c r="C1923" s="20">
        <v>5.0999999999999996</v>
      </c>
      <c r="D1923" s="19" t="s">
        <v>51</v>
      </c>
      <c r="E1923" s="21">
        <v>41632</v>
      </c>
    </row>
    <row r="1924" spans="1:5">
      <c r="A1924" s="19" t="s">
        <v>42</v>
      </c>
      <c r="B1924" s="19" t="s">
        <v>43</v>
      </c>
      <c r="C1924" s="20">
        <v>4.08</v>
      </c>
      <c r="D1924" s="19" t="s">
        <v>46</v>
      </c>
      <c r="E1924" s="21">
        <v>41632</v>
      </c>
    </row>
    <row r="1925" spans="1:5">
      <c r="A1925" s="19" t="s">
        <v>42</v>
      </c>
      <c r="B1925" s="19" t="s">
        <v>43</v>
      </c>
      <c r="C1925" s="20">
        <v>2.15</v>
      </c>
      <c r="D1925" s="19" t="s">
        <v>47</v>
      </c>
      <c r="E1925" s="21">
        <v>41632</v>
      </c>
    </row>
    <row r="1926" spans="1:5">
      <c r="A1926" s="19" t="s">
        <v>42</v>
      </c>
      <c r="B1926" s="19" t="s">
        <v>43</v>
      </c>
      <c r="C1926" s="20">
        <v>7</v>
      </c>
      <c r="D1926" s="19" t="s">
        <v>57</v>
      </c>
      <c r="E1926" s="21">
        <v>41632</v>
      </c>
    </row>
    <row r="1927" spans="1:5">
      <c r="A1927" s="19" t="s">
        <v>42</v>
      </c>
      <c r="B1927" s="19" t="s">
        <v>43</v>
      </c>
      <c r="C1927" s="20">
        <v>5.0999999999999996</v>
      </c>
      <c r="D1927" s="19" t="s">
        <v>57</v>
      </c>
      <c r="E1927" s="21">
        <v>41632</v>
      </c>
    </row>
    <row r="1928" spans="1:5">
      <c r="A1928" s="19" t="s">
        <v>42</v>
      </c>
      <c r="B1928" s="19" t="s">
        <v>43</v>
      </c>
      <c r="C1928" s="20">
        <v>6.76</v>
      </c>
      <c r="D1928" s="19" t="s">
        <v>57</v>
      </c>
      <c r="E1928" s="21">
        <v>41632</v>
      </c>
    </row>
    <row r="1929" spans="1:5">
      <c r="A1929" s="19" t="s">
        <v>42</v>
      </c>
      <c r="B1929" s="19" t="s">
        <v>43</v>
      </c>
      <c r="C1929" s="20">
        <v>1.5</v>
      </c>
      <c r="D1929" s="19" t="s">
        <v>46</v>
      </c>
      <c r="E1929" s="21">
        <v>41634</v>
      </c>
    </row>
    <row r="1930" spans="1:5">
      <c r="A1930" s="19" t="s">
        <v>42</v>
      </c>
      <c r="B1930" s="19" t="s">
        <v>43</v>
      </c>
      <c r="C1930" s="20">
        <v>1.5</v>
      </c>
      <c r="D1930" s="19" t="s">
        <v>46</v>
      </c>
      <c r="E1930" s="21">
        <v>41634</v>
      </c>
    </row>
    <row r="1931" spans="1:5">
      <c r="A1931" s="19" t="s">
        <v>42</v>
      </c>
      <c r="B1931" s="19" t="s">
        <v>43</v>
      </c>
      <c r="C1931" s="20">
        <v>5</v>
      </c>
      <c r="D1931" s="19" t="s">
        <v>51</v>
      </c>
      <c r="E1931" s="21">
        <v>41634</v>
      </c>
    </row>
    <row r="1932" spans="1:5">
      <c r="A1932" s="19" t="s">
        <v>42</v>
      </c>
      <c r="B1932" s="19" t="s">
        <v>43</v>
      </c>
      <c r="C1932" s="20">
        <v>4.32</v>
      </c>
      <c r="D1932" s="19" t="s">
        <v>46</v>
      </c>
      <c r="E1932" s="21">
        <v>41635</v>
      </c>
    </row>
    <row r="1933" spans="1:5">
      <c r="A1933" s="19" t="s">
        <v>42</v>
      </c>
      <c r="B1933" s="19" t="s">
        <v>43</v>
      </c>
      <c r="C1933" s="20">
        <v>7</v>
      </c>
      <c r="D1933" s="19" t="s">
        <v>47</v>
      </c>
      <c r="E1933" s="21">
        <v>41635</v>
      </c>
    </row>
    <row r="1934" spans="1:5">
      <c r="A1934" s="19" t="s">
        <v>42</v>
      </c>
      <c r="B1934" s="19" t="s">
        <v>43</v>
      </c>
      <c r="C1934" s="20">
        <v>6.12</v>
      </c>
      <c r="D1934" s="19" t="s">
        <v>47</v>
      </c>
      <c r="E1934" s="21">
        <v>41638</v>
      </c>
    </row>
    <row r="1935" spans="1:5">
      <c r="A1935" s="19" t="s">
        <v>42</v>
      </c>
      <c r="B1935" s="19" t="s">
        <v>43</v>
      </c>
      <c r="C1935" s="20">
        <v>6</v>
      </c>
      <c r="D1935" s="19" t="s">
        <v>46</v>
      </c>
      <c r="E1935" s="21">
        <v>41639</v>
      </c>
    </row>
    <row r="1936" spans="1:5">
      <c r="A1936" s="19" t="s">
        <v>42</v>
      </c>
      <c r="B1936" s="19" t="s">
        <v>43</v>
      </c>
      <c r="C1936" s="20">
        <v>1.5</v>
      </c>
      <c r="D1936" s="19" t="s">
        <v>46</v>
      </c>
      <c r="E1936" s="21">
        <v>41639</v>
      </c>
    </row>
    <row r="1937" spans="1:5">
      <c r="A1937" s="19" t="s">
        <v>42</v>
      </c>
      <c r="B1937" s="19" t="s">
        <v>43</v>
      </c>
      <c r="C1937" s="20">
        <v>4</v>
      </c>
      <c r="D1937" s="19" t="s">
        <v>46</v>
      </c>
      <c r="E1937" s="21">
        <v>41639</v>
      </c>
    </row>
    <row r="1938" spans="1:5">
      <c r="A1938" s="19" t="s">
        <v>42</v>
      </c>
      <c r="B1938" s="19" t="s">
        <v>43</v>
      </c>
      <c r="C1938" s="20">
        <v>5</v>
      </c>
      <c r="D1938" s="19" t="s">
        <v>46</v>
      </c>
      <c r="E1938" s="21">
        <v>41639</v>
      </c>
    </row>
    <row r="1939" spans="1:5">
      <c r="A1939" s="19" t="s">
        <v>42</v>
      </c>
      <c r="B1939" s="19" t="s">
        <v>43</v>
      </c>
      <c r="C1939" s="20">
        <v>2.5</v>
      </c>
      <c r="D1939" s="19" t="s">
        <v>47</v>
      </c>
      <c r="E1939" s="21">
        <v>41639</v>
      </c>
    </row>
    <row r="1940" spans="1:5">
      <c r="A1940" s="19" t="s">
        <v>42</v>
      </c>
      <c r="B1940" s="19" t="s">
        <v>43</v>
      </c>
      <c r="C1940" s="20">
        <v>10</v>
      </c>
      <c r="D1940" s="19" t="s">
        <v>46</v>
      </c>
      <c r="E1940" s="21">
        <v>41639</v>
      </c>
    </row>
    <row r="1941" spans="1:5">
      <c r="A1941" s="19" t="s">
        <v>42</v>
      </c>
      <c r="B1941" s="19" t="s">
        <v>43</v>
      </c>
      <c r="C1941" s="20">
        <v>22.49</v>
      </c>
      <c r="D1941" s="19" t="s">
        <v>46</v>
      </c>
      <c r="E1941" s="21">
        <v>41639</v>
      </c>
    </row>
    <row r="1942" spans="1:5">
      <c r="A1942" s="19" t="s">
        <v>42</v>
      </c>
      <c r="B1942" s="19" t="s">
        <v>43</v>
      </c>
      <c r="C1942" s="20">
        <v>1.5</v>
      </c>
      <c r="D1942" s="19" t="s">
        <v>46</v>
      </c>
      <c r="E1942" s="21">
        <v>41639</v>
      </c>
    </row>
    <row r="1943" spans="1:5">
      <c r="A1943" s="19" t="s">
        <v>42</v>
      </c>
      <c r="B1943" s="19" t="s">
        <v>43</v>
      </c>
      <c r="C1943" s="20">
        <v>8.5</v>
      </c>
      <c r="D1943" s="19" t="s">
        <v>51</v>
      </c>
      <c r="E1943" s="21">
        <v>41639</v>
      </c>
    </row>
    <row r="1944" spans="1:5">
      <c r="A1944" s="19"/>
      <c r="B1944" s="19"/>
      <c r="C1944" s="22">
        <f>SUM(C2:C1943)</f>
        <v>6293.7599999999629</v>
      </c>
      <c r="D1944" s="19"/>
      <c r="E1944" s="21"/>
    </row>
    <row r="1945" spans="1:5">
      <c r="C1945" s="20"/>
    </row>
  </sheetData>
  <printOptions horizontalCentered="1"/>
  <pageMargins left="1" right="0.5" top="1" bottom="0.55000000000000004" header="0.25" footer="0.25"/>
  <pageSetup fitToHeight="88" orientation="portrait" r:id="rId1"/>
  <headerFooter alignWithMargins="0">
    <oddHeader>&amp;LUT 13-035-184
OCS 24.2&amp;R&amp;"Times New Roman,Bold"Attachment OCS 24.2</oddHead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Z74"/>
  <sheetViews>
    <sheetView topLeftCell="A46" zoomScale="70" zoomScaleNormal="70" workbookViewId="0">
      <selection activeCell="O52" sqref="O52"/>
    </sheetView>
  </sheetViews>
  <sheetFormatPr defaultColWidth="9" defaultRowHeight="15.75"/>
  <cols>
    <col min="1" max="1" width="33.25" style="38" customWidth="1"/>
    <col min="2" max="2" width="4.125" style="38" bestFit="1" customWidth="1"/>
    <col min="3" max="3" width="16.25" style="38" bestFit="1" customWidth="1"/>
    <col min="4" max="4" width="1" style="40" customWidth="1"/>
    <col min="5" max="5" width="26" style="38" bestFit="1" customWidth="1"/>
    <col min="6" max="6" width="1" style="40" customWidth="1"/>
    <col min="7" max="7" width="11" style="38" bestFit="1" customWidth="1"/>
    <col min="8" max="8" width="2.25" style="40" customWidth="1"/>
    <col min="9" max="9" width="15.5" style="38" customWidth="1"/>
    <col min="10" max="10" width="1.375" style="40" customWidth="1"/>
    <col min="11" max="11" width="15.5" style="38" customWidth="1"/>
    <col min="12" max="12" width="1" style="40" customWidth="1"/>
    <col min="13" max="13" width="10" style="38" customWidth="1"/>
    <col min="14" max="14" width="2.25" style="40" customWidth="1"/>
    <col min="15" max="15" width="15.5" style="38" customWidth="1"/>
    <col min="16" max="16384" width="9" style="37"/>
  </cols>
  <sheetData>
    <row r="1" spans="1:15" ht="18.75">
      <c r="A1" s="33" t="s">
        <v>0</v>
      </c>
      <c r="B1" s="34"/>
      <c r="C1" s="34"/>
      <c r="D1" s="35"/>
      <c r="E1" s="34"/>
      <c r="F1" s="35"/>
      <c r="G1" s="34"/>
      <c r="H1" s="35"/>
      <c r="I1" s="34"/>
      <c r="J1" s="35"/>
      <c r="K1" s="34"/>
      <c r="L1" s="35"/>
      <c r="M1" s="34"/>
      <c r="N1" s="35"/>
      <c r="O1" s="36"/>
    </row>
    <row r="2" spans="1:15" ht="18.75">
      <c r="A2" s="33" t="s">
        <v>1</v>
      </c>
      <c r="B2" s="34"/>
      <c r="C2" s="34"/>
      <c r="D2" s="35"/>
      <c r="E2" s="34"/>
      <c r="F2" s="35"/>
      <c r="G2" s="34"/>
      <c r="H2" s="35"/>
      <c r="I2" s="34"/>
      <c r="J2" s="35"/>
      <c r="K2" s="34"/>
      <c r="L2" s="35"/>
      <c r="M2" s="34"/>
      <c r="N2" s="35"/>
      <c r="O2" s="36"/>
    </row>
    <row r="3" spans="1:15" ht="18.75">
      <c r="A3" s="33" t="s">
        <v>35</v>
      </c>
      <c r="B3" s="34"/>
      <c r="C3" s="34"/>
      <c r="D3" s="35"/>
      <c r="E3" s="34"/>
      <c r="F3" s="35"/>
      <c r="G3" s="34"/>
      <c r="H3" s="35"/>
      <c r="I3" s="34"/>
      <c r="J3" s="35"/>
      <c r="K3" s="34"/>
      <c r="L3" s="35"/>
      <c r="M3" s="34"/>
      <c r="N3" s="35"/>
      <c r="O3" s="36"/>
    </row>
    <row r="4" spans="1:15" ht="18.75">
      <c r="A4" s="33" t="s">
        <v>36</v>
      </c>
      <c r="B4" s="34"/>
      <c r="C4" s="34"/>
      <c r="D4" s="35"/>
      <c r="E4" s="34"/>
      <c r="F4" s="35"/>
      <c r="G4" s="34"/>
      <c r="H4" s="35"/>
      <c r="I4" s="34"/>
      <c r="J4" s="35"/>
      <c r="K4" s="34"/>
      <c r="L4" s="35"/>
      <c r="M4" s="34"/>
      <c r="N4" s="35"/>
      <c r="O4" s="36"/>
    </row>
    <row r="5" spans="1:15">
      <c r="C5" s="39"/>
      <c r="E5" s="39"/>
    </row>
    <row r="6" spans="1:15" ht="32.25" customHeight="1">
      <c r="C6" s="41"/>
      <c r="E6" s="41"/>
      <c r="H6" s="42"/>
      <c r="I6" s="43"/>
      <c r="K6" s="43"/>
      <c r="N6" s="42"/>
      <c r="O6" s="43"/>
    </row>
    <row r="7" spans="1:15">
      <c r="C7" s="44"/>
      <c r="E7" s="44"/>
      <c r="G7" s="43"/>
      <c r="H7" s="42"/>
      <c r="I7" s="43" t="s">
        <v>2</v>
      </c>
      <c r="K7" s="43" t="s">
        <v>3</v>
      </c>
      <c r="M7" s="43"/>
      <c r="N7" s="42"/>
      <c r="O7" s="43" t="s">
        <v>4</v>
      </c>
    </row>
    <row r="8" spans="1:15">
      <c r="C8" s="45" t="s">
        <v>5</v>
      </c>
      <c r="E8" s="45" t="s">
        <v>3</v>
      </c>
      <c r="G8" s="43" t="s">
        <v>2</v>
      </c>
      <c r="H8" s="42"/>
      <c r="I8" s="43" t="s">
        <v>6</v>
      </c>
      <c r="K8" s="43" t="s">
        <v>6</v>
      </c>
      <c r="M8" s="43" t="s">
        <v>4</v>
      </c>
      <c r="N8" s="42"/>
      <c r="O8" s="43" t="s">
        <v>6</v>
      </c>
    </row>
    <row r="9" spans="1:15">
      <c r="C9" s="46" t="s">
        <v>7</v>
      </c>
      <c r="E9" s="46" t="s">
        <v>8</v>
      </c>
      <c r="G9" s="47" t="s">
        <v>9</v>
      </c>
      <c r="H9" s="42"/>
      <c r="I9" s="48" t="s">
        <v>10</v>
      </c>
      <c r="K9" s="48" t="s">
        <v>10</v>
      </c>
      <c r="M9" s="48" t="s">
        <v>9</v>
      </c>
      <c r="N9" s="42"/>
      <c r="O9" s="48" t="s">
        <v>10</v>
      </c>
    </row>
    <row r="10" spans="1:15">
      <c r="A10" s="49" t="s">
        <v>11</v>
      </c>
      <c r="C10" s="50"/>
      <c r="E10" s="50"/>
    </row>
    <row r="11" spans="1:15">
      <c r="A11" s="51" t="s">
        <v>12</v>
      </c>
      <c r="C11" s="39">
        <v>8288817.8867431693</v>
      </c>
      <c r="E11" s="12">
        <v>8511800.0101599023</v>
      </c>
      <c r="G11" s="11"/>
      <c r="H11" s="52"/>
      <c r="I11" s="53"/>
      <c r="K11" s="53"/>
      <c r="M11" s="11"/>
      <c r="N11" s="52"/>
      <c r="O11" s="53"/>
    </row>
    <row r="12" spans="1:15">
      <c r="A12" s="51" t="s">
        <v>13</v>
      </c>
      <c r="C12" s="39">
        <v>8178755.8094932465</v>
      </c>
      <c r="E12" s="10">
        <v>8398777</v>
      </c>
      <c r="G12" s="11">
        <v>5</v>
      </c>
      <c r="H12" s="52"/>
      <c r="I12" s="53">
        <v>40893779</v>
      </c>
      <c r="K12" s="53">
        <v>41993885</v>
      </c>
      <c r="M12" s="11">
        <v>8</v>
      </c>
      <c r="N12" s="52"/>
      <c r="O12" s="53">
        <v>67190216</v>
      </c>
    </row>
    <row r="13" spans="1:15">
      <c r="A13" s="51" t="s">
        <v>14</v>
      </c>
      <c r="C13" s="39">
        <v>13724.723000000002</v>
      </c>
      <c r="E13" s="10">
        <v>14094</v>
      </c>
      <c r="G13" s="11">
        <v>10</v>
      </c>
      <c r="H13" s="52"/>
      <c r="I13" s="53">
        <v>137247</v>
      </c>
      <c r="K13" s="53">
        <v>140940</v>
      </c>
      <c r="M13" s="11">
        <v>16</v>
      </c>
      <c r="N13" s="52"/>
      <c r="O13" s="53">
        <v>225504</v>
      </c>
    </row>
    <row r="14" spans="1:15">
      <c r="A14" s="51" t="s">
        <v>15</v>
      </c>
      <c r="C14" s="39">
        <v>15270.940500000001</v>
      </c>
      <c r="E14" s="10">
        <v>23932</v>
      </c>
      <c r="G14" s="11"/>
      <c r="H14" s="52"/>
      <c r="I14" s="53"/>
      <c r="K14" s="53"/>
      <c r="M14" s="11">
        <v>4.82</v>
      </c>
      <c r="N14" s="52"/>
      <c r="O14" s="53">
        <f>M14*E14</f>
        <v>115352.24</v>
      </c>
    </row>
    <row r="15" spans="1:15">
      <c r="A15" s="51" t="s">
        <v>16</v>
      </c>
      <c r="C15" s="10">
        <v>1250372046</v>
      </c>
      <c r="E15" s="12">
        <v>1274636742</v>
      </c>
      <c r="G15" s="54">
        <v>8.8498000000000001</v>
      </c>
      <c r="H15" s="55" t="s">
        <v>17</v>
      </c>
      <c r="I15" s="53">
        <v>110655425</v>
      </c>
      <c r="K15" s="53">
        <v>112802802</v>
      </c>
      <c r="M15" s="54">
        <v>8.9412000000000003</v>
      </c>
      <c r="N15" s="55" t="s">
        <v>17</v>
      </c>
      <c r="O15" s="53">
        <v>113967820</v>
      </c>
    </row>
    <row r="16" spans="1:15">
      <c r="A16" s="51" t="s">
        <v>18</v>
      </c>
      <c r="C16" s="10">
        <v>1050489521</v>
      </c>
      <c r="E16" s="12">
        <v>1040456011</v>
      </c>
      <c r="G16" s="54">
        <v>11.542899999999999</v>
      </c>
      <c r="H16" s="55" t="s">
        <v>17</v>
      </c>
      <c r="I16" s="53">
        <v>121256955</v>
      </c>
      <c r="K16" s="53">
        <v>120098797</v>
      </c>
      <c r="M16" s="54">
        <v>11.662100000000001</v>
      </c>
      <c r="N16" s="55" t="s">
        <v>17</v>
      </c>
      <c r="O16" s="53">
        <v>121339020</v>
      </c>
    </row>
    <row r="17" spans="1:15">
      <c r="A17" s="51" t="s">
        <v>19</v>
      </c>
      <c r="C17" s="10">
        <v>481216948.54129308</v>
      </c>
      <c r="E17" s="12">
        <v>358873906</v>
      </c>
      <c r="G17" s="54">
        <v>14.450799999999999</v>
      </c>
      <c r="H17" s="55" t="s">
        <v>17</v>
      </c>
      <c r="I17" s="53">
        <v>69539699</v>
      </c>
      <c r="K17" s="53">
        <v>51860150</v>
      </c>
      <c r="M17" s="54">
        <v>14.6</v>
      </c>
      <c r="N17" s="55" t="s">
        <v>17</v>
      </c>
      <c r="O17" s="53">
        <v>52395590</v>
      </c>
    </row>
    <row r="18" spans="1:15">
      <c r="A18" s="51" t="s">
        <v>20</v>
      </c>
      <c r="C18" s="10"/>
      <c r="E18" s="12"/>
      <c r="G18" s="56"/>
      <c r="H18" s="55"/>
      <c r="I18" s="53"/>
      <c r="K18" s="53"/>
      <c r="M18" s="56"/>
      <c r="N18" s="55"/>
      <c r="O18" s="53"/>
    </row>
    <row r="19" spans="1:15">
      <c r="A19" s="57" t="s">
        <v>21</v>
      </c>
      <c r="B19" s="58"/>
      <c r="C19" s="10">
        <v>1684934772.2253675</v>
      </c>
      <c r="D19" s="13"/>
      <c r="E19" s="12">
        <v>1613094234</v>
      </c>
      <c r="F19" s="13"/>
      <c r="G19" s="56">
        <v>8.8498000000000001</v>
      </c>
      <c r="H19" s="55" t="s">
        <v>17</v>
      </c>
      <c r="I19" s="53">
        <v>149113357</v>
      </c>
      <c r="K19" s="53">
        <v>142755614</v>
      </c>
      <c r="L19" s="13"/>
      <c r="M19" s="54">
        <v>8.9412000000000003</v>
      </c>
      <c r="N19" s="59" t="s">
        <v>17</v>
      </c>
      <c r="O19" s="60">
        <v>144229982</v>
      </c>
    </row>
    <row r="20" spans="1:15">
      <c r="A20" s="57" t="s">
        <v>22</v>
      </c>
      <c r="B20" s="58"/>
      <c r="C20" s="10">
        <v>1780869602.5173502</v>
      </c>
      <c r="D20" s="13"/>
      <c r="E20" s="12">
        <v>1704644903</v>
      </c>
      <c r="F20" s="13"/>
      <c r="G20" s="56">
        <v>9.8912999999999993</v>
      </c>
      <c r="H20" s="55" t="s">
        <v>17</v>
      </c>
      <c r="I20" s="53">
        <v>176151155</v>
      </c>
      <c r="K20" s="53">
        <v>168611541</v>
      </c>
      <c r="L20" s="13"/>
      <c r="M20" s="54">
        <v>9.9933999999999994</v>
      </c>
      <c r="N20" s="59" t="s">
        <v>17</v>
      </c>
      <c r="O20" s="60">
        <v>170351984</v>
      </c>
    </row>
    <row r="21" spans="1:15">
      <c r="A21" s="51" t="s">
        <v>23</v>
      </c>
      <c r="C21" s="39">
        <v>96175.656000001909</v>
      </c>
      <c r="E21" s="10">
        <v>98763</v>
      </c>
      <c r="G21" s="11">
        <v>7</v>
      </c>
      <c r="H21" s="52"/>
      <c r="I21" s="53">
        <v>673230</v>
      </c>
      <c r="K21" s="53">
        <v>691341</v>
      </c>
      <c r="M21" s="11">
        <v>15</v>
      </c>
      <c r="N21" s="52"/>
      <c r="O21" s="53">
        <v>1481445</v>
      </c>
    </row>
    <row r="22" spans="1:15">
      <c r="A22" s="51" t="s">
        <v>24</v>
      </c>
      <c r="C22" s="39">
        <v>161.69825</v>
      </c>
      <c r="E22" s="12">
        <v>166.01015990227461</v>
      </c>
      <c r="G22" s="11">
        <v>14</v>
      </c>
      <c r="H22" s="61"/>
      <c r="I22" s="53">
        <v>2264</v>
      </c>
      <c r="K22" s="53">
        <v>2324</v>
      </c>
      <c r="M22" s="11">
        <v>30</v>
      </c>
      <c r="N22" s="61"/>
      <c r="O22" s="53">
        <v>4980</v>
      </c>
    </row>
    <row r="23" spans="1:15">
      <c r="A23" s="51" t="s">
        <v>25</v>
      </c>
      <c r="C23" s="10">
        <v>0</v>
      </c>
      <c r="E23" s="12">
        <v>0</v>
      </c>
      <c r="G23" s="11">
        <v>84</v>
      </c>
      <c r="H23" s="61"/>
      <c r="I23" s="53">
        <v>0</v>
      </c>
      <c r="K23" s="53">
        <v>0</v>
      </c>
      <c r="M23" s="62">
        <v>180</v>
      </c>
      <c r="N23" s="61"/>
      <c r="O23" s="63">
        <v>0</v>
      </c>
    </row>
    <row r="24" spans="1:15">
      <c r="A24" s="64" t="s">
        <v>26</v>
      </c>
      <c r="C24" s="10">
        <v>522914</v>
      </c>
      <c r="E24" s="10">
        <v>501472</v>
      </c>
      <c r="G24" s="56"/>
      <c r="H24" s="55"/>
      <c r="I24" s="63"/>
      <c r="K24" s="63"/>
      <c r="M24" s="56"/>
      <c r="N24" s="55"/>
      <c r="O24" s="63"/>
    </row>
    <row r="25" spans="1:15">
      <c r="A25" s="64" t="s">
        <v>27</v>
      </c>
      <c r="B25" s="40"/>
      <c r="C25" s="10">
        <v>232521</v>
      </c>
      <c r="E25" s="12">
        <v>223485</v>
      </c>
      <c r="G25" s="56"/>
      <c r="H25" s="55"/>
      <c r="I25" s="53"/>
      <c r="K25" s="53"/>
      <c r="M25" s="56"/>
      <c r="N25" s="55"/>
      <c r="O25" s="53"/>
    </row>
    <row r="26" spans="1:15">
      <c r="A26" s="64" t="s">
        <v>28</v>
      </c>
      <c r="B26" s="40"/>
      <c r="C26" s="10">
        <v>290393</v>
      </c>
      <c r="E26" s="12">
        <v>277987</v>
      </c>
      <c r="G26" s="56"/>
      <c r="H26" s="55"/>
      <c r="I26" s="53"/>
      <c r="K26" s="53"/>
      <c r="M26" s="56"/>
      <c r="N26" s="55"/>
      <c r="O26" s="53"/>
    </row>
    <row r="27" spans="1:15">
      <c r="A27" s="51" t="s">
        <v>29</v>
      </c>
      <c r="C27" s="14">
        <v>-9826431</v>
      </c>
      <c r="E27" s="14">
        <v>0</v>
      </c>
      <c r="I27" s="65">
        <v>1515669</v>
      </c>
      <c r="K27" s="65">
        <v>0</v>
      </c>
      <c r="O27" s="65">
        <v>0</v>
      </c>
    </row>
    <row r="28" spans="1:15" s="69" customFormat="1" ht="16.5" thickBot="1">
      <c r="A28" s="51" t="s">
        <v>30</v>
      </c>
      <c r="B28" s="38"/>
      <c r="C28" s="66">
        <v>6238579373.2840109</v>
      </c>
      <c r="D28" s="40"/>
      <c r="E28" s="66">
        <v>5992207268.7140274</v>
      </c>
      <c r="F28" s="40"/>
      <c r="G28" s="67"/>
      <c r="H28" s="40"/>
      <c r="I28" s="68">
        <v>669938780</v>
      </c>
      <c r="J28" s="40"/>
      <c r="K28" s="68">
        <v>638957394</v>
      </c>
      <c r="L28" s="40"/>
      <c r="M28" s="67"/>
      <c r="N28" s="40"/>
      <c r="O28" s="68">
        <v>671288252</v>
      </c>
    </row>
    <row r="29" spans="1:15" ht="16.5" thickTop="1">
      <c r="C29" s="70"/>
      <c r="E29" s="70"/>
    </row>
    <row r="30" spans="1:15">
      <c r="A30" s="49" t="s">
        <v>31</v>
      </c>
      <c r="C30" s="39"/>
      <c r="E30" s="39"/>
    </row>
    <row r="31" spans="1:15">
      <c r="A31" s="51" t="s">
        <v>12</v>
      </c>
      <c r="C31" s="39">
        <v>350394.52299999999</v>
      </c>
      <c r="E31" s="10">
        <v>370465</v>
      </c>
      <c r="G31" s="11"/>
      <c r="H31" s="52"/>
      <c r="I31" s="53"/>
      <c r="K31" s="53"/>
      <c r="M31" s="11"/>
      <c r="N31" s="52"/>
      <c r="O31" s="53"/>
    </row>
    <row r="32" spans="1:15">
      <c r="A32" s="51" t="s">
        <v>13</v>
      </c>
      <c r="C32" s="39">
        <v>349441.29399999999</v>
      </c>
      <c r="E32" s="10">
        <v>369457</v>
      </c>
      <c r="G32" s="11">
        <v>5</v>
      </c>
      <c r="H32" s="52"/>
      <c r="I32" s="53">
        <v>1747206</v>
      </c>
      <c r="K32" s="53">
        <v>1847285</v>
      </c>
      <c r="M32" s="11">
        <v>8</v>
      </c>
      <c r="N32" s="52"/>
      <c r="O32" s="53">
        <v>2955656</v>
      </c>
    </row>
    <row r="33" spans="1:15">
      <c r="A33" s="51" t="s">
        <v>14</v>
      </c>
      <c r="C33" s="39">
        <v>243.26849999999999</v>
      </c>
      <c r="E33" s="10">
        <v>257</v>
      </c>
      <c r="G33" s="11">
        <v>10</v>
      </c>
      <c r="H33" s="52"/>
      <c r="I33" s="53">
        <v>2433</v>
      </c>
      <c r="K33" s="53">
        <v>2570</v>
      </c>
      <c r="M33" s="11">
        <v>16</v>
      </c>
      <c r="N33" s="52"/>
      <c r="O33" s="53">
        <v>4112</v>
      </c>
    </row>
    <row r="34" spans="1:15">
      <c r="A34" s="51" t="s">
        <v>15</v>
      </c>
      <c r="C34" s="39">
        <v>0</v>
      </c>
      <c r="E34" s="10">
        <v>0</v>
      </c>
      <c r="G34" s="11"/>
      <c r="H34" s="52"/>
      <c r="I34" s="53"/>
      <c r="K34" s="53"/>
      <c r="M34" s="11">
        <v>4.82</v>
      </c>
      <c r="N34" s="52"/>
      <c r="O34" s="53">
        <f>M34*E34</f>
        <v>0</v>
      </c>
    </row>
    <row r="35" spans="1:15">
      <c r="A35" s="51" t="s">
        <v>16</v>
      </c>
      <c r="C35" s="10">
        <v>50259519</v>
      </c>
      <c r="E35" s="12">
        <v>47435117</v>
      </c>
      <c r="G35" s="56">
        <v>8.8498000000000001</v>
      </c>
      <c r="H35" s="55" t="s">
        <v>17</v>
      </c>
      <c r="I35" s="53">
        <v>4447867</v>
      </c>
      <c r="K35" s="53">
        <v>4197913</v>
      </c>
      <c r="M35" s="56">
        <v>8.9412000000000003</v>
      </c>
      <c r="N35" s="55" t="s">
        <v>17</v>
      </c>
      <c r="O35" s="53">
        <v>4241269</v>
      </c>
    </row>
    <row r="36" spans="1:15">
      <c r="A36" s="51" t="s">
        <v>18</v>
      </c>
      <c r="C36" s="10">
        <v>34562070</v>
      </c>
      <c r="E36" s="12">
        <v>31907309</v>
      </c>
      <c r="G36" s="56">
        <v>11.542899999999999</v>
      </c>
      <c r="H36" s="55" t="s">
        <v>17</v>
      </c>
      <c r="I36" s="53">
        <v>3989465</v>
      </c>
      <c r="K36" s="53">
        <v>3683029</v>
      </c>
      <c r="M36" s="56">
        <v>11.662100000000001</v>
      </c>
      <c r="N36" s="55" t="s">
        <v>17</v>
      </c>
      <c r="O36" s="53">
        <v>3721062</v>
      </c>
    </row>
    <row r="37" spans="1:15">
      <c r="A37" s="51" t="s">
        <v>19</v>
      </c>
      <c r="C37" s="10">
        <v>11726556.633750122</v>
      </c>
      <c r="E37" s="12">
        <v>10205740</v>
      </c>
      <c r="G37" s="56">
        <v>14.450799999999999</v>
      </c>
      <c r="H37" s="55" t="s">
        <v>17</v>
      </c>
      <c r="I37" s="53">
        <v>1694581</v>
      </c>
      <c r="K37" s="53">
        <v>1474811</v>
      </c>
      <c r="M37" s="56">
        <v>14.6</v>
      </c>
      <c r="N37" s="55" t="s">
        <v>17</v>
      </c>
      <c r="O37" s="53">
        <v>1490038</v>
      </c>
    </row>
    <row r="38" spans="1:15">
      <c r="A38" s="51" t="s">
        <v>20</v>
      </c>
      <c r="C38" s="10"/>
      <c r="E38" s="12"/>
      <c r="G38" s="56"/>
      <c r="H38" s="55"/>
      <c r="I38" s="53"/>
      <c r="K38" s="53"/>
      <c r="M38" s="56"/>
      <c r="N38" s="55"/>
      <c r="O38" s="53"/>
    </row>
    <row r="39" spans="1:15">
      <c r="A39" s="57" t="s">
        <v>21</v>
      </c>
      <c r="B39" s="58"/>
      <c r="C39" s="10">
        <v>69002024.708795607</v>
      </c>
      <c r="D39" s="13"/>
      <c r="E39" s="12">
        <v>64598419</v>
      </c>
      <c r="F39" s="13"/>
      <c r="G39" s="56">
        <v>8.8498000000000001</v>
      </c>
      <c r="H39" s="55" t="s">
        <v>17</v>
      </c>
      <c r="I39" s="53">
        <v>6106541</v>
      </c>
      <c r="K39" s="53">
        <v>5716831</v>
      </c>
      <c r="L39" s="13"/>
      <c r="M39" s="71">
        <v>8.9412000000000003</v>
      </c>
      <c r="N39" s="59" t="s">
        <v>17</v>
      </c>
      <c r="O39" s="60">
        <v>5775874</v>
      </c>
    </row>
    <row r="40" spans="1:15">
      <c r="A40" s="57" t="s">
        <v>22</v>
      </c>
      <c r="B40" s="58"/>
      <c r="C40" s="10">
        <v>58012180.470918387</v>
      </c>
      <c r="D40" s="13"/>
      <c r="E40" s="12">
        <v>54308077</v>
      </c>
      <c r="F40" s="13"/>
      <c r="G40" s="56">
        <v>9.8912999999999993</v>
      </c>
      <c r="H40" s="55" t="s">
        <v>17</v>
      </c>
      <c r="I40" s="53">
        <v>5738159</v>
      </c>
      <c r="K40" s="53">
        <v>5371775</v>
      </c>
      <c r="L40" s="13"/>
      <c r="M40" s="71">
        <v>9.9933999999999994</v>
      </c>
      <c r="N40" s="59" t="s">
        <v>17</v>
      </c>
      <c r="O40" s="60">
        <v>5427223</v>
      </c>
    </row>
    <row r="41" spans="1:15">
      <c r="A41" s="51" t="s">
        <v>23</v>
      </c>
      <c r="C41" s="39">
        <v>709.96050000000002</v>
      </c>
      <c r="E41" s="10">
        <v>751</v>
      </c>
      <c r="G41" s="11">
        <v>7</v>
      </c>
      <c r="H41" s="52"/>
      <c r="I41" s="53">
        <v>4970</v>
      </c>
      <c r="K41" s="53">
        <v>5257</v>
      </c>
      <c r="M41" s="11">
        <v>15</v>
      </c>
      <c r="N41" s="52"/>
      <c r="O41" s="53">
        <v>11265</v>
      </c>
    </row>
    <row r="42" spans="1:15">
      <c r="A42" s="51" t="s">
        <v>24</v>
      </c>
      <c r="C42" s="39">
        <v>0</v>
      </c>
      <c r="E42" s="10">
        <v>0</v>
      </c>
      <c r="G42" s="11">
        <v>14</v>
      </c>
      <c r="H42" s="52"/>
      <c r="I42" s="53">
        <v>0</v>
      </c>
      <c r="K42" s="53">
        <v>0</v>
      </c>
      <c r="M42" s="11">
        <v>30</v>
      </c>
      <c r="N42" s="61"/>
      <c r="O42" s="53">
        <v>0</v>
      </c>
    </row>
    <row r="43" spans="1:15">
      <c r="A43" s="51" t="s">
        <v>25</v>
      </c>
      <c r="C43" s="10">
        <v>0</v>
      </c>
      <c r="E43" s="10">
        <v>0</v>
      </c>
      <c r="G43" s="11">
        <v>84</v>
      </c>
      <c r="H43" s="52"/>
      <c r="I43" s="53">
        <v>0</v>
      </c>
      <c r="K43" s="53">
        <v>0</v>
      </c>
      <c r="M43" s="62">
        <v>180</v>
      </c>
      <c r="N43" s="61"/>
      <c r="O43" s="63">
        <v>0</v>
      </c>
    </row>
    <row r="44" spans="1:15">
      <c r="A44" s="64" t="s">
        <v>26</v>
      </c>
      <c r="B44" s="40"/>
      <c r="C44" s="10">
        <v>4559</v>
      </c>
      <c r="E44" s="10">
        <v>4249</v>
      </c>
      <c r="G44" s="72"/>
      <c r="H44" s="55"/>
      <c r="I44" s="63"/>
      <c r="K44" s="63"/>
      <c r="M44" s="56"/>
      <c r="N44" s="55"/>
      <c r="O44" s="63"/>
    </row>
    <row r="45" spans="1:15" s="69" customFormat="1">
      <c r="A45" s="64" t="s">
        <v>27</v>
      </c>
      <c r="B45" s="40"/>
      <c r="C45" s="10">
        <v>2203</v>
      </c>
      <c r="D45" s="40"/>
      <c r="E45" s="12">
        <v>2043</v>
      </c>
      <c r="F45" s="40"/>
      <c r="G45" s="72"/>
      <c r="H45" s="55"/>
      <c r="I45" s="53"/>
      <c r="J45" s="40"/>
      <c r="K45" s="53"/>
      <c r="L45" s="40"/>
      <c r="M45" s="56"/>
      <c r="N45" s="55"/>
      <c r="O45" s="53"/>
    </row>
    <row r="46" spans="1:15" s="69" customFormat="1">
      <c r="A46" s="64" t="s">
        <v>28</v>
      </c>
      <c r="B46" s="38"/>
      <c r="C46" s="10">
        <v>2356</v>
      </c>
      <c r="D46" s="40"/>
      <c r="E46" s="12">
        <v>2206</v>
      </c>
      <c r="F46" s="40"/>
      <c r="G46" s="72"/>
      <c r="H46" s="55"/>
      <c r="I46" s="53"/>
      <c r="J46" s="40"/>
      <c r="K46" s="53"/>
      <c r="L46" s="40"/>
      <c r="M46" s="56"/>
      <c r="N46" s="55"/>
      <c r="O46" s="53"/>
    </row>
    <row r="47" spans="1:15">
      <c r="A47" s="51" t="s">
        <v>29</v>
      </c>
      <c r="C47" s="14">
        <v>-351850</v>
      </c>
      <c r="E47" s="14">
        <v>0</v>
      </c>
      <c r="I47" s="65">
        <v>53425</v>
      </c>
      <c r="K47" s="65">
        <v>0</v>
      </c>
      <c r="O47" s="65">
        <v>0</v>
      </c>
    </row>
    <row r="48" spans="1:15" ht="16.5" thickBot="1">
      <c r="A48" s="51" t="s">
        <v>30</v>
      </c>
      <c r="C48" s="66">
        <v>223215059.81346413</v>
      </c>
      <c r="E48" s="66">
        <v>208458910.71085531</v>
      </c>
      <c r="G48" s="67"/>
      <c r="I48" s="68">
        <v>23784647</v>
      </c>
      <c r="K48" s="68">
        <v>22299471</v>
      </c>
      <c r="M48" s="67"/>
      <c r="O48" s="68">
        <v>23626499</v>
      </c>
    </row>
    <row r="49" spans="1:15" ht="16.5" thickTop="1">
      <c r="C49" s="39"/>
      <c r="E49" s="39"/>
    </row>
    <row r="50" spans="1:15">
      <c r="A50" s="49" t="s">
        <v>32</v>
      </c>
      <c r="C50" s="39"/>
      <c r="E50" s="39"/>
    </row>
    <row r="51" spans="1:15">
      <c r="A51" s="51" t="s">
        <v>12</v>
      </c>
      <c r="C51" s="39">
        <v>5005.2725</v>
      </c>
      <c r="E51" s="10">
        <v>5364</v>
      </c>
      <c r="G51" s="11"/>
      <c r="H51" s="52"/>
      <c r="I51" s="53"/>
      <c r="K51" s="53"/>
      <c r="M51" s="11"/>
      <c r="N51" s="52"/>
      <c r="O51" s="53"/>
    </row>
    <row r="52" spans="1:15">
      <c r="A52" s="51" t="s">
        <v>13</v>
      </c>
      <c r="C52" s="39">
        <v>4892.0110000000004</v>
      </c>
      <c r="E52" s="10">
        <v>5243</v>
      </c>
      <c r="G52" s="11">
        <v>5</v>
      </c>
      <c r="H52" s="52"/>
      <c r="I52" s="53">
        <v>24460</v>
      </c>
      <c r="K52" s="53">
        <v>26215</v>
      </c>
      <c r="M52" s="11">
        <v>8</v>
      </c>
      <c r="N52" s="52"/>
      <c r="O52" s="53">
        <v>41944</v>
      </c>
    </row>
    <row r="53" spans="1:15">
      <c r="A53" s="51" t="s">
        <v>14</v>
      </c>
      <c r="C53" s="39">
        <v>0</v>
      </c>
      <c r="E53" s="10">
        <v>0</v>
      </c>
      <c r="G53" s="11">
        <v>10</v>
      </c>
      <c r="H53" s="52"/>
      <c r="I53" s="53">
        <v>0</v>
      </c>
      <c r="K53" s="53">
        <v>0</v>
      </c>
      <c r="M53" s="11">
        <v>16</v>
      </c>
      <c r="N53" s="52"/>
      <c r="O53" s="53">
        <v>0</v>
      </c>
    </row>
    <row r="54" spans="1:15">
      <c r="A54" s="51" t="s">
        <v>15</v>
      </c>
      <c r="C54" s="39">
        <v>756.04100000000005</v>
      </c>
      <c r="E54" s="10">
        <v>1185</v>
      </c>
      <c r="G54" s="11"/>
      <c r="H54" s="52"/>
      <c r="I54" s="53"/>
      <c r="K54" s="53"/>
      <c r="M54" s="11">
        <v>4.82</v>
      </c>
      <c r="N54" s="52"/>
      <c r="O54" s="53">
        <f>M54*E54</f>
        <v>5711.7000000000007</v>
      </c>
    </row>
    <row r="55" spans="1:15">
      <c r="A55" s="51" t="s">
        <v>33</v>
      </c>
      <c r="C55" s="39">
        <v>278282</v>
      </c>
      <c r="E55" s="10">
        <v>280149</v>
      </c>
      <c r="G55" s="15">
        <v>4.3559999999999999</v>
      </c>
      <c r="H55" s="55" t="s">
        <v>17</v>
      </c>
      <c r="I55" s="53">
        <v>12122</v>
      </c>
      <c r="K55" s="53">
        <v>12203</v>
      </c>
      <c r="M55" s="15">
        <v>4.3559999999999999</v>
      </c>
      <c r="N55" s="55" t="s">
        <v>17</v>
      </c>
      <c r="O55" s="53">
        <v>12203</v>
      </c>
    </row>
    <row r="56" spans="1:15">
      <c r="A56" s="51" t="s">
        <v>34</v>
      </c>
      <c r="C56" s="39">
        <v>948229.82009488053</v>
      </c>
      <c r="E56" s="10">
        <v>954590</v>
      </c>
      <c r="G56" s="15">
        <v>-1.6334</v>
      </c>
      <c r="H56" s="55" t="s">
        <v>17</v>
      </c>
      <c r="I56" s="53">
        <v>-15488</v>
      </c>
      <c r="K56" s="53">
        <v>-15592</v>
      </c>
      <c r="M56" s="15">
        <v>-1.6334</v>
      </c>
      <c r="N56" s="55" t="s">
        <v>17</v>
      </c>
      <c r="O56" s="53">
        <v>-15592</v>
      </c>
    </row>
    <row r="57" spans="1:15">
      <c r="A57" s="51" t="s">
        <v>16</v>
      </c>
      <c r="C57" s="10">
        <v>666677</v>
      </c>
      <c r="E57" s="10">
        <v>675062</v>
      </c>
      <c r="G57" s="56">
        <v>8.8498000000000001</v>
      </c>
      <c r="H57" s="55" t="s">
        <v>17</v>
      </c>
      <c r="I57" s="53">
        <v>59000</v>
      </c>
      <c r="K57" s="53">
        <v>59742</v>
      </c>
      <c r="M57" s="56">
        <v>8.9412000000000003</v>
      </c>
      <c r="N57" s="55" t="s">
        <v>17</v>
      </c>
      <c r="O57" s="53">
        <v>60359</v>
      </c>
    </row>
    <row r="58" spans="1:15">
      <c r="A58" s="51" t="s">
        <v>18</v>
      </c>
      <c r="C58" s="10">
        <v>463113</v>
      </c>
      <c r="E58" s="10">
        <v>474415</v>
      </c>
      <c r="G58" s="56">
        <v>11.542899999999999</v>
      </c>
      <c r="H58" s="55" t="s">
        <v>17</v>
      </c>
      <c r="I58" s="53">
        <v>53457</v>
      </c>
      <c r="K58" s="53">
        <v>54761</v>
      </c>
      <c r="M58" s="56">
        <v>11.662100000000001</v>
      </c>
      <c r="N58" s="55" t="s">
        <v>17</v>
      </c>
      <c r="O58" s="53">
        <v>55327</v>
      </c>
    </row>
    <row r="59" spans="1:15">
      <c r="A59" s="51" t="s">
        <v>19</v>
      </c>
      <c r="C59" s="10">
        <v>195922.82009488047</v>
      </c>
      <c r="E59" s="10">
        <v>185128</v>
      </c>
      <c r="G59" s="56">
        <v>14.450799999999999</v>
      </c>
      <c r="H59" s="55" t="s">
        <v>17</v>
      </c>
      <c r="I59" s="53">
        <v>28312</v>
      </c>
      <c r="K59" s="53">
        <v>26752</v>
      </c>
      <c r="M59" s="56">
        <v>14.6</v>
      </c>
      <c r="N59" s="55" t="s">
        <v>17</v>
      </c>
      <c r="O59" s="53">
        <v>27029</v>
      </c>
    </row>
    <row r="60" spans="1:15">
      <c r="A60" s="51" t="s">
        <v>20</v>
      </c>
      <c r="C60" s="10"/>
      <c r="E60" s="10"/>
      <c r="G60" s="56"/>
      <c r="H60" s="55"/>
      <c r="I60" s="53"/>
      <c r="K60" s="53"/>
      <c r="M60" s="56"/>
      <c r="N60" s="55"/>
      <c r="O60" s="53"/>
    </row>
    <row r="61" spans="1:15">
      <c r="A61" s="57" t="s">
        <v>21</v>
      </c>
      <c r="B61" s="58"/>
      <c r="C61" s="39">
        <v>962950.2051350039</v>
      </c>
      <c r="D61" s="13"/>
      <c r="E61" s="10">
        <v>912816</v>
      </c>
      <c r="F61" s="13"/>
      <c r="G61" s="56">
        <v>8.8498000000000001</v>
      </c>
      <c r="H61" s="55" t="s">
        <v>17</v>
      </c>
      <c r="I61" s="53">
        <v>85219</v>
      </c>
      <c r="K61" s="53">
        <v>80782</v>
      </c>
      <c r="L61" s="13"/>
      <c r="M61" s="56">
        <v>8.9412000000000003</v>
      </c>
      <c r="N61" s="55" t="s">
        <v>17</v>
      </c>
      <c r="O61" s="53">
        <v>81617</v>
      </c>
    </row>
    <row r="62" spans="1:15">
      <c r="A62" s="57" t="s">
        <v>22</v>
      </c>
      <c r="B62" s="58"/>
      <c r="C62" s="39">
        <v>989937.20096924528</v>
      </c>
      <c r="D62" s="13"/>
      <c r="E62" s="10">
        <v>937823</v>
      </c>
      <c r="F62" s="13"/>
      <c r="G62" s="56">
        <v>9.8912999999999993</v>
      </c>
      <c r="H62" s="55" t="s">
        <v>17</v>
      </c>
      <c r="I62" s="53">
        <v>97918</v>
      </c>
      <c r="K62" s="53">
        <v>92763</v>
      </c>
      <c r="L62" s="13"/>
      <c r="M62" s="56">
        <v>9.9933999999999994</v>
      </c>
      <c r="N62" s="55" t="s">
        <v>17</v>
      </c>
      <c r="O62" s="53">
        <v>93720</v>
      </c>
    </row>
    <row r="63" spans="1:15">
      <c r="A63" s="51" t="s">
        <v>23</v>
      </c>
      <c r="C63" s="39">
        <v>113.2615</v>
      </c>
      <c r="E63" s="10">
        <v>121</v>
      </c>
      <c r="G63" s="11">
        <v>7</v>
      </c>
      <c r="H63" s="52"/>
      <c r="I63" s="53">
        <v>793</v>
      </c>
      <c r="K63" s="53">
        <v>847</v>
      </c>
      <c r="M63" s="11">
        <v>15</v>
      </c>
      <c r="N63" s="52"/>
      <c r="O63" s="53">
        <v>1815</v>
      </c>
    </row>
    <row r="64" spans="1:15" s="69" customFormat="1">
      <c r="A64" s="51" t="s">
        <v>24</v>
      </c>
      <c r="B64" s="38"/>
      <c r="C64" s="39">
        <v>0</v>
      </c>
      <c r="D64" s="40"/>
      <c r="E64" s="10">
        <v>0</v>
      </c>
      <c r="F64" s="40"/>
      <c r="G64" s="11">
        <v>14</v>
      </c>
      <c r="H64" s="52"/>
      <c r="I64" s="53">
        <v>0</v>
      </c>
      <c r="J64" s="40"/>
      <c r="K64" s="53">
        <v>0</v>
      </c>
      <c r="L64" s="40"/>
      <c r="M64" s="11">
        <v>30</v>
      </c>
      <c r="N64" s="52"/>
      <c r="O64" s="53">
        <v>0</v>
      </c>
    </row>
    <row r="65" spans="1:26" s="69" customFormat="1">
      <c r="A65" s="51" t="s">
        <v>25</v>
      </c>
      <c r="B65" s="38"/>
      <c r="C65" s="10">
        <v>0</v>
      </c>
      <c r="D65" s="40"/>
      <c r="E65" s="10">
        <v>0</v>
      </c>
      <c r="F65" s="40"/>
      <c r="G65" s="11">
        <v>84</v>
      </c>
      <c r="H65" s="52"/>
      <c r="I65" s="53">
        <v>0</v>
      </c>
      <c r="J65" s="40"/>
      <c r="K65" s="53">
        <v>0</v>
      </c>
      <c r="L65" s="40"/>
      <c r="M65" s="11">
        <v>180</v>
      </c>
      <c r="N65" s="52"/>
      <c r="O65" s="53">
        <v>0</v>
      </c>
    </row>
    <row r="66" spans="1:26" s="69" customFormat="1">
      <c r="A66" s="64" t="s">
        <v>26</v>
      </c>
      <c r="B66" s="40"/>
      <c r="C66" s="10">
        <v>444</v>
      </c>
      <c r="D66" s="40"/>
      <c r="E66" s="10">
        <v>428</v>
      </c>
      <c r="F66" s="40"/>
      <c r="G66" s="72"/>
      <c r="H66" s="55"/>
      <c r="I66" s="63"/>
      <c r="J66" s="40"/>
      <c r="K66" s="63"/>
      <c r="L66" s="40"/>
      <c r="M66" s="72"/>
      <c r="N66" s="55"/>
      <c r="O66" s="63"/>
    </row>
    <row r="67" spans="1:26">
      <c r="A67" s="64" t="s">
        <v>27</v>
      </c>
      <c r="B67" s="40"/>
      <c r="C67" s="10">
        <v>117</v>
      </c>
      <c r="E67" s="10">
        <v>118</v>
      </c>
      <c r="G67" s="72"/>
      <c r="H67" s="55"/>
      <c r="I67" s="53"/>
      <c r="K67" s="53"/>
      <c r="M67" s="72"/>
      <c r="N67" s="55"/>
      <c r="O67" s="53"/>
    </row>
    <row r="68" spans="1:26">
      <c r="A68" s="64" t="s">
        <v>28</v>
      </c>
      <c r="C68" s="10">
        <v>327</v>
      </c>
      <c r="E68" s="10">
        <v>310</v>
      </c>
      <c r="G68" s="72"/>
      <c r="H68" s="55"/>
      <c r="I68" s="53"/>
      <c r="K68" s="53"/>
      <c r="M68" s="72"/>
      <c r="N68" s="55"/>
      <c r="O68" s="53"/>
    </row>
    <row r="69" spans="1:26">
      <c r="A69" s="51" t="s">
        <v>29</v>
      </c>
      <c r="C69" s="14">
        <v>-5126</v>
      </c>
      <c r="E69" s="14">
        <v>0</v>
      </c>
      <c r="I69" s="65">
        <v>774</v>
      </c>
      <c r="K69" s="65">
        <v>0</v>
      </c>
      <c r="O69" s="65">
        <v>0</v>
      </c>
    </row>
    <row r="70" spans="1:26" ht="16.5" thickBot="1">
      <c r="A70" s="51" t="s">
        <v>30</v>
      </c>
      <c r="C70" s="66">
        <v>3273918.2261991296</v>
      </c>
      <c r="E70" s="66">
        <v>3185670.6103628851</v>
      </c>
      <c r="G70" s="73"/>
      <c r="I70" s="74">
        <v>346567</v>
      </c>
      <c r="K70" s="74">
        <v>338473</v>
      </c>
      <c r="M70" s="73"/>
      <c r="O70" s="74">
        <v>363458</v>
      </c>
    </row>
    <row r="71" spans="1:26" ht="16.5" thickTop="1"/>
    <row r="72" spans="1:26">
      <c r="I72" s="53"/>
      <c r="K72" s="53"/>
    </row>
    <row r="73" spans="1:26" s="40" customFormat="1">
      <c r="A73" s="38"/>
      <c r="B73" s="38"/>
      <c r="C73" s="38"/>
      <c r="E73" s="38"/>
      <c r="G73" s="38"/>
      <c r="I73" s="53"/>
      <c r="K73" s="53"/>
      <c r="M73" s="38"/>
      <c r="O73" s="38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s="40" customFormat="1">
      <c r="A74" s="38"/>
      <c r="B74" s="38"/>
      <c r="C74" s="38"/>
      <c r="E74" s="38"/>
      <c r="G74" s="38"/>
      <c r="I74" s="38"/>
      <c r="K74" s="53"/>
      <c r="M74" s="38"/>
      <c r="O74" s="38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</sheetData>
  <scenarios current="1" show="0">
    <scenario name="Present Energy" locked="1" count="1" user="Author">
      <inputCells r="J616" undone="1" val="2.0165" numFmtId="165"/>
    </scenario>
    <scenario name="Proposed Energy" locked="1" count="1" user="Author">
      <inputCells r="J616" undone="1" val="2.3826" numFmtId="165"/>
    </scenario>
  </scenarios>
  <printOptions horizontalCentered="1"/>
  <pageMargins left="1" right="0.5" top="1" bottom="0.55000000000000004" header="0.25" footer="0.25"/>
  <pageSetup scale="53" fitToHeight="88" orientation="portrait" r:id="rId1"/>
  <headerFooter alignWithMargins="0">
    <oddHeader>&amp;LUT 13-035-184
OCS 24.2&amp;R&amp;"Times New Roman,Bold"Attachment OCS 24.2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KW Rate</vt:lpstr>
      <vt:lpstr>NM Data</vt:lpstr>
      <vt:lpstr>Res Blocking</vt:lpstr>
      <vt:lpstr>'KW Rate'!Print_Area</vt:lpstr>
      <vt:lpstr>'Res Blocking'!Print_Area</vt:lpstr>
      <vt:lpstr>'KW Rate'!Print_Titles</vt:lpstr>
      <vt:lpstr>'Res Blocking'!Print_Titles</vt:lpstr>
      <vt:lpstr>'KW Rate'!Print_Titles_MI</vt:lpstr>
      <vt:lpstr>'Res Blocking'!Print_Titles_MI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2014-04-11T18:52:29Z</dcterms:created>
  <dcterms:modified xsi:type="dcterms:W3CDTF">2014-05-23T15:06:07Z</dcterms:modified>
</cp:coreProperties>
</file>