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120" yWindow="105" windowWidth="15180" windowHeight="9090" tabRatio="875"/>
  </bookViews>
  <sheets>
    <sheet name="Exhibit MEB-8" sheetId="14" r:id="rId1"/>
    <sheet name="UnitCO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'Exhibit MEB-8'!#REF!</definedName>
    <definedName name="__123Graph_A" hidden="1">[3]Inputs!#REF!</definedName>
    <definedName name="__123Graph_AGRAPH1" localSheetId="0" hidden="1">'Exhibit MEB-8'!#REF!</definedName>
    <definedName name="__123Graph_B" localSheetId="0" hidden="1">'Exhibit MEB-8'!#REF!</definedName>
    <definedName name="__123Graph_B" hidden="1">[3]Inputs!#REF!</definedName>
    <definedName name="__123Graph_C" localSheetId="0" hidden="1">'Exhibit MEB-8'!#REF!</definedName>
    <definedName name="__123Graph_D" localSheetId="0" hidden="1">'Exhibit MEB-8'!#REF!</definedName>
    <definedName name="__123Graph_D" hidden="1">[3]Inputs!#REF!</definedName>
    <definedName name="__123Graph_E" localSheetId="0" hidden="1">'Exhibit MEB-8'!#REF!</definedName>
    <definedName name="__123Graph_F" localSheetId="0" hidden="1">'Exhibit MEB-8'!#REF!</definedName>
    <definedName name="__MEN3" localSheetId="0">[1]Jan!#REF!</definedName>
    <definedName name="__MEN3">[1]Jan!#REF!</definedName>
    <definedName name="__TOP1" localSheetId="0">[1]Jan!#REF!</definedName>
    <definedName name="__TOP1">[1]Jan!#REF!</definedName>
    <definedName name="_1Price_Ta" localSheetId="0">#REF!</definedName>
    <definedName name="_1Price_Ta">#REF!</definedName>
    <definedName name="_3Price_Ta" localSheetId="0">#REF!</definedName>
    <definedName name="_3Price_Ta">#REF!</definedName>
    <definedName name="_5Price_Ta" localSheetId="0">#REF!</definedName>
    <definedName name="_5Price_Ta">#REF!</definedName>
    <definedName name="_ACT41110" localSheetId="0">#REF!</definedName>
    <definedName name="_ACT41110">#REF!</definedName>
    <definedName name="_B" localSheetId="0">#REF!</definedName>
    <definedName name="_B">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Dist_Values" localSheetId="0" hidden="1">'Exhibit MEB-8'!#REF!</definedName>
    <definedName name="_Fill" localSheetId="0" hidden="1">'Exhibit MEB-8'!#REF!</definedName>
    <definedName name="_Fill" hidden="1">#REF!</definedName>
    <definedName name="_xlnm._FilterDatabase" localSheetId="0" hidden="1">'Exhibit MEB-8'!#REF!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hidden="1">255</definedName>
    <definedName name="_Order2" localSheetId="0" hidden="1">255</definedName>
    <definedName name="_Order2" hidden="1">255</definedName>
    <definedName name="_P" localSheetId="0">#REF!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_TOP1" localSheetId="0">[1]Jan!#REF!</definedName>
    <definedName name="_TOP1">[1]Jan!#REF!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t103" localSheetId="0">#REF!</definedName>
    <definedName name="Acct103">#REF!</definedName>
    <definedName name="Acct105" localSheetId="0">#REF!</definedName>
    <definedName name="Acct105">#REF!</definedName>
    <definedName name="Acct105S" localSheetId="0">#REF!</definedName>
    <definedName name="Acct105S">#REF!</definedName>
    <definedName name="Acct105SEU" localSheetId="0">#REF!</definedName>
    <definedName name="Acct105SEU">#REF!</definedName>
    <definedName name="Acct105SGG" localSheetId="0">#REF!</definedName>
    <definedName name="Acct105SGG">#REF!</definedName>
    <definedName name="Acct105SGP1" localSheetId="0">#REF!</definedName>
    <definedName name="Acct105SGP1">#REF!</definedName>
    <definedName name="Acct105SGP2" localSheetId="0">#REF!</definedName>
    <definedName name="Acct105SGP2">#REF!</definedName>
    <definedName name="Acct105SGT" localSheetId="0">#REF!</definedName>
    <definedName name="Acct105SGT">#REF!</definedName>
    <definedName name="Acct1081390" localSheetId="0">#REF!</definedName>
    <definedName name="Acct1081390">#REF!</definedName>
    <definedName name="Acct1081390RCL" localSheetId="0">#REF!</definedName>
    <definedName name="Acct1081390RCL">#REF!</definedName>
    <definedName name="Acct1081390SOU" localSheetId="0">#REF!</definedName>
    <definedName name="Acct1081390SOU">#REF!</definedName>
    <definedName name="Acct1081399" localSheetId="0">#REF!</definedName>
    <definedName name="Acct1081399">#REF!</definedName>
    <definedName name="Acct1081399RCL" localSheetId="0">#REF!</definedName>
    <definedName name="Acct1081399RCL">#REF!</definedName>
    <definedName name="Acct1081399S" localSheetId="0">#REF!</definedName>
    <definedName name="Acct1081399S">#REF!</definedName>
    <definedName name="Acct1081399SEP" localSheetId="0">#REF!</definedName>
    <definedName name="Acct1081399SEP">#REF!</definedName>
    <definedName name="Acct108360" localSheetId="0">#REF!</definedName>
    <definedName name="Acct108360">#REF!</definedName>
    <definedName name="Acct108360S" localSheetId="0">#REF!</definedName>
    <definedName name="Acct108360S">#REF!</definedName>
    <definedName name="Acct108361" localSheetId="0">#REF!</definedName>
    <definedName name="Acct108361">#REF!</definedName>
    <definedName name="Acct108361S" localSheetId="0">#REF!</definedName>
    <definedName name="Acct108361S">#REF!</definedName>
    <definedName name="Acct108362" localSheetId="0">#REF!</definedName>
    <definedName name="Acct108362">#REF!</definedName>
    <definedName name="Acct108362S" localSheetId="0">#REF!</definedName>
    <definedName name="Acct108362S">#REF!</definedName>
    <definedName name="Acct108364" localSheetId="0">#REF!</definedName>
    <definedName name="Acct108364">#REF!</definedName>
    <definedName name="Acct108364S" localSheetId="0">#REF!</definedName>
    <definedName name="Acct108364S">#REF!</definedName>
    <definedName name="Acct108365" localSheetId="0">#REF!</definedName>
    <definedName name="Acct108365">#REF!</definedName>
    <definedName name="Acct108365S" localSheetId="0">#REF!</definedName>
    <definedName name="Acct108365S">#REF!</definedName>
    <definedName name="Acct108366" localSheetId="0">#REF!</definedName>
    <definedName name="Acct108366">#REF!</definedName>
    <definedName name="Acct108366S" localSheetId="0">#REF!</definedName>
    <definedName name="Acct108366S">#REF!</definedName>
    <definedName name="Acct108367" localSheetId="0">#REF!</definedName>
    <definedName name="Acct108367">#REF!</definedName>
    <definedName name="Acct108367S" localSheetId="0">#REF!</definedName>
    <definedName name="Acct108367S">#REF!</definedName>
    <definedName name="Acct108368" localSheetId="0">#REF!</definedName>
    <definedName name="Acct108368">#REF!</definedName>
    <definedName name="Acct108368S" localSheetId="0">#REF!</definedName>
    <definedName name="Acct108368S">#REF!</definedName>
    <definedName name="Acct108369" localSheetId="0">#REF!</definedName>
    <definedName name="Acct108369">#REF!</definedName>
    <definedName name="Acct108369S" localSheetId="0">#REF!</definedName>
    <definedName name="Acct108369S">#REF!</definedName>
    <definedName name="Acct108370" localSheetId="0">#REF!</definedName>
    <definedName name="Acct108370">#REF!</definedName>
    <definedName name="Acct108370S" localSheetId="0">#REF!</definedName>
    <definedName name="Acct108370S">#REF!</definedName>
    <definedName name="Acct108371" localSheetId="0">#REF!</definedName>
    <definedName name="Acct108371">#REF!</definedName>
    <definedName name="Acct108371S" localSheetId="0">#REF!</definedName>
    <definedName name="Acct108371S">#REF!</definedName>
    <definedName name="Acct108372" localSheetId="0">#REF!</definedName>
    <definedName name="Acct108372">#REF!</definedName>
    <definedName name="Acct108372S" localSheetId="0">#REF!</definedName>
    <definedName name="Acct108372S">#REF!</definedName>
    <definedName name="Acct108373" localSheetId="0">#REF!</definedName>
    <definedName name="Acct108373">#REF!</definedName>
    <definedName name="Acct108373S" localSheetId="0">#REF!</definedName>
    <definedName name="Acct108373S">#REF!</definedName>
    <definedName name="Acct108D" localSheetId="0">#REF!</definedName>
    <definedName name="Acct108D">#REF!</definedName>
    <definedName name="Acct108D_S">[4]FuncStudy!$F$2067</definedName>
    <definedName name="Acct108D00" localSheetId="0">#REF!</definedName>
    <definedName name="Acct108D00">#REF!</definedName>
    <definedName name="Acct108D00S">[4]FuncStudy!$F$2059</definedName>
    <definedName name="Acct108DOTH" localSheetId="0">#REF!</definedName>
    <definedName name="Acct108DOTH">#REF!</definedName>
    <definedName name="Acct108DS" localSheetId="0">#REF!</definedName>
    <definedName name="Acct108DS">#REF!</definedName>
    <definedName name="Acct108DSS">[4]FuncStudy!$F$2063</definedName>
    <definedName name="Acct108EP" localSheetId="0">#REF!</definedName>
    <definedName name="Acct108EP">#REF!</definedName>
    <definedName name="Acct108EPDGP" localSheetId="0">#REF!</definedName>
    <definedName name="Acct108EPDGP">#REF!</definedName>
    <definedName name="Acct108EPSGP" localSheetId="0">#REF!</definedName>
    <definedName name="Acct108EPSGP">#REF!</definedName>
    <definedName name="Acct108GP" localSheetId="0">#REF!</definedName>
    <definedName name="Acct108GP">#REF!</definedName>
    <definedName name="Acct108GPCN" localSheetId="0">#REF!</definedName>
    <definedName name="Acct108GPCN">#REF!</definedName>
    <definedName name="Acct108GPS" localSheetId="0">#REF!</definedName>
    <definedName name="Acct108GPS">#REF!</definedName>
    <definedName name="Acct108GPSE" localSheetId="0">#REF!</definedName>
    <definedName name="Acct108GPSE">#REF!</definedName>
    <definedName name="Acct108GPSEU" localSheetId="0">#REF!</definedName>
    <definedName name="Acct108GPSEU">#REF!</definedName>
    <definedName name="Acct108GPSG" localSheetId="0">#REF!</definedName>
    <definedName name="Acct108GPSG">#REF!</definedName>
    <definedName name="Acct108GPSGP" localSheetId="0">#REF!</definedName>
    <definedName name="Acct108GPSGP">#REF!</definedName>
    <definedName name="Acct108GPSGU" localSheetId="0">#REF!</definedName>
    <definedName name="Acct108GPSGU">#REF!</definedName>
    <definedName name="Acct108GPSO" localSheetId="0">#REF!</definedName>
    <definedName name="Acct108GPSO">#REF!</definedName>
    <definedName name="ACCT108GPSSGCH" localSheetId="0">#REF!</definedName>
    <definedName name="ACCT108GPSSGCH">#REF!</definedName>
    <definedName name="ACCT108GPSSGCT" localSheetId="0">#REF!</definedName>
    <definedName name="ACCT108GPSSGCT">#REF!</definedName>
    <definedName name="Acct108HP" localSheetId="0">#REF!</definedName>
    <definedName name="Acct108HP">#REF!</definedName>
    <definedName name="Acct108HPDGP" localSheetId="0">#REF!</definedName>
    <definedName name="Acct108HPDGP">#REF!</definedName>
    <definedName name="Acct108HPDGU" localSheetId="0">#REF!</definedName>
    <definedName name="Acct108HPDGU">#REF!</definedName>
    <definedName name="Acct108HPSG" localSheetId="0">#REF!</definedName>
    <definedName name="Acct108HPSG">#REF!</definedName>
    <definedName name="Acct108MP" localSheetId="0">#REF!</definedName>
    <definedName name="Acct108MP">#REF!</definedName>
    <definedName name="Acct108MPDOTH" localSheetId="0">#REF!</definedName>
    <definedName name="Acct108MPDOTH">#REF!</definedName>
    <definedName name="Acct108MPS" localSheetId="0">#REF!</definedName>
    <definedName name="Acct108MPS">#REF!</definedName>
    <definedName name="Acct108MPSEU" localSheetId="0">#REF!</definedName>
    <definedName name="Acct108MPSEU">#REF!</definedName>
    <definedName name="Acct108NP" localSheetId="0">#REF!</definedName>
    <definedName name="Acct108NP">#REF!</definedName>
    <definedName name="Acct108NPDGP" localSheetId="0">#REF!</definedName>
    <definedName name="Acct108NPDGP">#REF!</definedName>
    <definedName name="Acct108NPDGU" localSheetId="0">#REF!</definedName>
    <definedName name="Acct108NPDGU">#REF!</definedName>
    <definedName name="Acct108NPSGU" localSheetId="0">#REF!</definedName>
    <definedName name="Acct108NPSGU">#REF!</definedName>
    <definedName name="Acct108OP" localSheetId="0">#REF!</definedName>
    <definedName name="Acct108OP">#REF!</definedName>
    <definedName name="Acct108OPDGU" localSheetId="0">#REF!</definedName>
    <definedName name="Acct108OPDGU">#REF!</definedName>
    <definedName name="Acct108OPS" localSheetId="0">#REF!</definedName>
    <definedName name="Acct108OPS">#REF!</definedName>
    <definedName name="Acct108OPSG" localSheetId="0">#REF!</definedName>
    <definedName name="Acct108OPSG">#REF!</definedName>
    <definedName name="Acct108OPSGP" localSheetId="0">#REF!</definedName>
    <definedName name="Acct108OPSGP">#REF!</definedName>
    <definedName name="Acct108OPSSGCT" localSheetId="0">#REF!</definedName>
    <definedName name="Acct108OPSSGCT">#REF!</definedName>
    <definedName name="Acct108SEP" localSheetId="0">#REF!</definedName>
    <definedName name="Acct108SEP">#REF!</definedName>
    <definedName name="Acct108SGP" localSheetId="0">#REF!</definedName>
    <definedName name="Acct108SGP">#REF!</definedName>
    <definedName name="Acct108SGU" localSheetId="0">#REF!</definedName>
    <definedName name="Acct108SGU">#REF!</definedName>
    <definedName name="Acct108SOU" localSheetId="0">#REF!</definedName>
    <definedName name="Acct108SOU">#REF!</definedName>
    <definedName name="Acct108SP" localSheetId="0">#REF!</definedName>
    <definedName name="Acct108SP">#REF!</definedName>
    <definedName name="Acct108SPDGP" localSheetId="0">#REF!</definedName>
    <definedName name="Acct108SPDGP">#REF!</definedName>
    <definedName name="Acct108SPDGU" localSheetId="0">#REF!</definedName>
    <definedName name="Acct108SPDGU">#REF!</definedName>
    <definedName name="Acct108SPSGP" localSheetId="0">#REF!</definedName>
    <definedName name="Acct108SPSGP">#REF!</definedName>
    <definedName name="Acct108TP" localSheetId="0">#REF!</definedName>
    <definedName name="Acct108TP">#REF!</definedName>
    <definedName name="Acct108TPDGP" localSheetId="0">#REF!</definedName>
    <definedName name="Acct108TPDGP">#REF!</definedName>
    <definedName name="Acct108TPDGU" localSheetId="0">#REF!</definedName>
    <definedName name="Acct108TPDGU">#REF!</definedName>
    <definedName name="Acct108TPSGU" localSheetId="0">#REF!</definedName>
    <definedName name="Acct108TPSGU">#REF!</definedName>
    <definedName name="Acct111390" localSheetId="0">#REF!</definedName>
    <definedName name="Acct111390">#REF!</definedName>
    <definedName name="Acct111CLG" localSheetId="0">#REF!</definedName>
    <definedName name="Acct111CLG">#REF!</definedName>
    <definedName name="Acct111CLGDGP" localSheetId="0">#REF!</definedName>
    <definedName name="Acct111CLGDGP">#REF!</definedName>
    <definedName name="Acct111CLGS" localSheetId="0">#REF!</definedName>
    <definedName name="Acct111CLGS">#REF!</definedName>
    <definedName name="Acct111CLGSGP" localSheetId="0">#REF!</definedName>
    <definedName name="Acct111CLGSGP">#REF!</definedName>
    <definedName name="Acct111CLGSOP" localSheetId="0">#REF!</definedName>
    <definedName name="Acct111CLGSOP">#REF!</definedName>
    <definedName name="Acct111CLGSOU" localSheetId="0">#REF!</definedName>
    <definedName name="Acct111CLGSOU">#REF!</definedName>
    <definedName name="Acct111CLH" localSheetId="0">#REF!</definedName>
    <definedName name="Acct111CLH">#REF!</definedName>
    <definedName name="Acct111CLHDGP" localSheetId="0">#REF!</definedName>
    <definedName name="Acct111CLHDGP">#REF!</definedName>
    <definedName name="Acct111CLHDGU" localSheetId="0">#REF!</definedName>
    <definedName name="Acct111CLHDGU">#REF!</definedName>
    <definedName name="Acct111CLS" localSheetId="0">#REF!</definedName>
    <definedName name="Acct111CLS">#REF!</definedName>
    <definedName name="Acct111CLSDGP" localSheetId="0">#REF!</definedName>
    <definedName name="Acct111CLSDGP">#REF!</definedName>
    <definedName name="Acct111CLSSGP" localSheetId="0">#REF!</definedName>
    <definedName name="Acct111CLSSGP">#REF!</definedName>
    <definedName name="Acct111DOTH" localSheetId="0">#REF!</definedName>
    <definedName name="Acct111DOTH">#REF!</definedName>
    <definedName name="Acct111IP" localSheetId="0">#REF!</definedName>
    <definedName name="Acct111IP">#REF!</definedName>
    <definedName name="Acct111IPCN" localSheetId="0">#REF!</definedName>
    <definedName name="Acct111IPCN">#REF!</definedName>
    <definedName name="Acct111IPS" localSheetId="0">#REF!</definedName>
    <definedName name="Acct111IPS">#REF!</definedName>
    <definedName name="Acct111IPSE" localSheetId="0">#REF!</definedName>
    <definedName name="Acct111IPSE">#REF!</definedName>
    <definedName name="Acct111IPSG" localSheetId="0">#REF!</definedName>
    <definedName name="Acct111IPSG">#REF!</definedName>
    <definedName name="Acct111IPSGP" localSheetId="0">#REF!</definedName>
    <definedName name="Acct111IPSGP">#REF!</definedName>
    <definedName name="Acct111IPSGU" localSheetId="0">#REF!</definedName>
    <definedName name="Acct111IPSGU">#REF!</definedName>
    <definedName name="Acct111IPSO" localSheetId="0">#REF!</definedName>
    <definedName name="Acct111IPSO">#REF!</definedName>
    <definedName name="ACCT111IPSSGCH" localSheetId="0">#REF!</definedName>
    <definedName name="ACCT111IPSSGCH">#REF!</definedName>
    <definedName name="ACCT111IPSSGCT" localSheetId="0">#REF!</definedName>
    <definedName name="ACCT111IPSSGCT">#REF!</definedName>
    <definedName name="Acct111S" localSheetId="0">#REF!</definedName>
    <definedName name="Acct111S">#REF!</definedName>
    <definedName name="Acct111SGP" localSheetId="0">#REF!</definedName>
    <definedName name="Acct111SGP">#REF!</definedName>
    <definedName name="Acct111SGU" localSheetId="0">#REF!</definedName>
    <definedName name="Acct111SGU">#REF!</definedName>
    <definedName name="Acct111SOP" localSheetId="0">#REF!</definedName>
    <definedName name="Acct111SOP">#REF!</definedName>
    <definedName name="Acct114" localSheetId="0">#REF!</definedName>
    <definedName name="Acct114">#REF!</definedName>
    <definedName name="Acct114DGP" localSheetId="0">#REF!</definedName>
    <definedName name="Acct114DGP">#REF!</definedName>
    <definedName name="Acct114S" localSheetId="0">#REF!</definedName>
    <definedName name="Acct114S">#REF!</definedName>
    <definedName name="Acct114SG" localSheetId="0">#REF!</definedName>
    <definedName name="Acct114SG">#REF!</definedName>
    <definedName name="Acct120" localSheetId="0">#REF!</definedName>
    <definedName name="Acct120">#REF!</definedName>
    <definedName name="Acct120SE" localSheetId="0">#REF!</definedName>
    <definedName name="Acct120SE">#REF!</definedName>
    <definedName name="Acct124" localSheetId="0">#REF!</definedName>
    <definedName name="Acct124">#REF!</definedName>
    <definedName name="Acct124S" localSheetId="0">#REF!</definedName>
    <definedName name="Acct124S">#REF!</definedName>
    <definedName name="Acct124SO" localSheetId="0">#REF!</definedName>
    <definedName name="Acct124SO">#REF!</definedName>
    <definedName name="Acct141" localSheetId="0">#REF!</definedName>
    <definedName name="Acct141">#REF!</definedName>
    <definedName name="Acct141DGU" localSheetId="0">#REF!</definedName>
    <definedName name="Acct141DGU">#REF!</definedName>
    <definedName name="Acct151" localSheetId="0">#REF!</definedName>
    <definedName name="Acct151">#REF!</definedName>
    <definedName name="Acct151SE" localSheetId="0">'[5]Func Study'!#REF!</definedName>
    <definedName name="Acct151SE">'[5]Func Study'!#REF!</definedName>
    <definedName name="Acct152" localSheetId="0">#REF!</definedName>
    <definedName name="Acct152">#REF!</definedName>
    <definedName name="Acct152SE" localSheetId="0">#REF!</definedName>
    <definedName name="Acct152SE">#REF!</definedName>
    <definedName name="Acct154" localSheetId="0">#REF!</definedName>
    <definedName name="Acct154">#REF!</definedName>
    <definedName name="Acct154S" localSheetId="0">#REF!</definedName>
    <definedName name="Acct154S">#REF!</definedName>
    <definedName name="Acct154SE" localSheetId="0">#REF!</definedName>
    <definedName name="Acct154SE">#REF!</definedName>
    <definedName name="Acct154SG" localSheetId="0">#REF!</definedName>
    <definedName name="Acct154SG">#REF!</definedName>
    <definedName name="Acct154SG1" localSheetId="0">#REF!</definedName>
    <definedName name="Acct154SG1">#REF!</definedName>
    <definedName name="Acct154SG2" localSheetId="0">#REF!</definedName>
    <definedName name="Acct154SG2">#REF!</definedName>
    <definedName name="Acct154SNPD" localSheetId="0">#REF!</definedName>
    <definedName name="Acct154SNPD">#REF!</definedName>
    <definedName name="Acct154SNPP" localSheetId="0">#REF!</definedName>
    <definedName name="Acct154SNPP">#REF!</definedName>
    <definedName name="Acct154SNPPH" localSheetId="0">#REF!</definedName>
    <definedName name="Acct154SNPPH">#REF!</definedName>
    <definedName name="Acct154SNPPS" localSheetId="0">#REF!</definedName>
    <definedName name="Acct154SNPPS">#REF!</definedName>
    <definedName name="Acct154SNPT" localSheetId="0">#REF!</definedName>
    <definedName name="Acct154SNPT">#REF!</definedName>
    <definedName name="Acct154SO" localSheetId="0">#REF!</definedName>
    <definedName name="Acct154SO">#REF!</definedName>
    <definedName name="ACCT154SSGCT" localSheetId="0">#REF!</definedName>
    <definedName name="ACCT154SSGCT">#REF!</definedName>
    <definedName name="Acct163" localSheetId="0">#REF!</definedName>
    <definedName name="Acct163">#REF!</definedName>
    <definedName name="Acct163SO" localSheetId="0">#REF!</definedName>
    <definedName name="Acct163SO">#REF!</definedName>
    <definedName name="Acct165" localSheetId="0">#REF!</definedName>
    <definedName name="Acct165">#REF!</definedName>
    <definedName name="Acct165GPS" localSheetId="0">#REF!</definedName>
    <definedName name="Acct165GPS">#REF!</definedName>
    <definedName name="Acct165S" localSheetId="0">#REF!</definedName>
    <definedName name="Acct165S">#REF!</definedName>
    <definedName name="Acct165SE" localSheetId="0">#REF!</definedName>
    <definedName name="Acct165SE">#REF!</definedName>
    <definedName name="Acct165SG" localSheetId="0">#REF!</definedName>
    <definedName name="Acct165SG">#REF!</definedName>
    <definedName name="Acct165SO" localSheetId="0">#REF!</definedName>
    <definedName name="Acct165SO">#REF!</definedName>
    <definedName name="Acct182" localSheetId="0">#REF!</definedName>
    <definedName name="Acct182">#REF!</definedName>
    <definedName name="Acct18221" localSheetId="0">#REF!</definedName>
    <definedName name="Acct18221">#REF!</definedName>
    <definedName name="Acct18221S" localSheetId="0">#REF!</definedName>
    <definedName name="Acct18221S">#REF!</definedName>
    <definedName name="Acct18222" localSheetId="0">#REF!</definedName>
    <definedName name="Acct18222">#REF!</definedName>
    <definedName name="Acct18222SE" localSheetId="0">#REF!</definedName>
    <definedName name="Acct18222SE">#REF!</definedName>
    <definedName name="Acct18222TROJD" localSheetId="0">#REF!</definedName>
    <definedName name="Acct18222TROJD">#REF!</definedName>
    <definedName name="Acct18222TROJP" localSheetId="0">#REF!</definedName>
    <definedName name="Acct18222TROJP">#REF!</definedName>
    <definedName name="Acct182CS" localSheetId="0">#REF!</definedName>
    <definedName name="Acct182CS">#REF!</definedName>
    <definedName name="Acct182CSP" localSheetId="0">#REF!</definedName>
    <definedName name="Acct182CSP">#REF!</definedName>
    <definedName name="Acct182M" localSheetId="0">#REF!</definedName>
    <definedName name="Acct182M">#REF!</definedName>
    <definedName name="Acct182MS" localSheetId="0">#REF!</definedName>
    <definedName name="Acct182MS">#REF!</definedName>
    <definedName name="Acct182MSE" localSheetId="0">#REF!</definedName>
    <definedName name="Acct182MSE">#REF!</definedName>
    <definedName name="Acct182MSG" localSheetId="0">#REF!</definedName>
    <definedName name="Acct182MSG">#REF!</definedName>
    <definedName name="Acct182MSO" localSheetId="0">#REF!</definedName>
    <definedName name="Acct182MSO">#REF!</definedName>
    <definedName name="Acct182S" localSheetId="0">#REF!</definedName>
    <definedName name="Acct182S">#REF!</definedName>
    <definedName name="Acct182SG" localSheetId="0">#REF!</definedName>
    <definedName name="Acct182SG">#REF!</definedName>
    <definedName name="Acct182SO" localSheetId="0">#REF!</definedName>
    <definedName name="Acct182SO">#REF!</definedName>
    <definedName name="Acct186" localSheetId="0">#REF!</definedName>
    <definedName name="Acct186">#REF!</definedName>
    <definedName name="Acct1869" localSheetId="0">#REF!</definedName>
    <definedName name="Acct1869">#REF!</definedName>
    <definedName name="Acct1869DNPPNP" localSheetId="0">#REF!</definedName>
    <definedName name="Acct1869DNPPNP">#REF!</definedName>
    <definedName name="Acct1869S" localSheetId="0">#REF!</definedName>
    <definedName name="Acct1869S">#REF!</definedName>
    <definedName name="Acct186CN" localSheetId="0">#REF!</definedName>
    <definedName name="Acct186CN">#REF!</definedName>
    <definedName name="Acct186CNP" localSheetId="0">#REF!</definedName>
    <definedName name="Acct186CNP">#REF!</definedName>
    <definedName name="Acct186CS" localSheetId="0">#REF!</definedName>
    <definedName name="Acct186CS">#REF!</definedName>
    <definedName name="Acct186CSP" localSheetId="0">#REF!</definedName>
    <definedName name="Acct186CSP">#REF!</definedName>
    <definedName name="Acct186M" localSheetId="0">#REF!</definedName>
    <definedName name="Acct186M">#REF!</definedName>
    <definedName name="Acct186MDNPPS" localSheetId="0">#REF!</definedName>
    <definedName name="Acct186MDNPPS">#REF!</definedName>
    <definedName name="Acct186MEXCTAX" localSheetId="0">#REF!</definedName>
    <definedName name="Acct186MEXCTAX">#REF!</definedName>
    <definedName name="Acct186MS" localSheetId="0">#REF!</definedName>
    <definedName name="Acct186MS">#REF!</definedName>
    <definedName name="Acct186MSE" localSheetId="0">#REF!</definedName>
    <definedName name="Acct186MSE">#REF!</definedName>
    <definedName name="Acct186MSG1" localSheetId="0">#REF!</definedName>
    <definedName name="Acct186MSG1">#REF!</definedName>
    <definedName name="Acct186MSG2" localSheetId="0">#REF!</definedName>
    <definedName name="Acct186MSG2">#REF!</definedName>
    <definedName name="Acct186MSG3" localSheetId="0">#REF!</definedName>
    <definedName name="Acct186MSG3">#REF!</definedName>
    <definedName name="Acct186MSO" localSheetId="0">#REF!</definedName>
    <definedName name="Acct186MSO">#REF!</definedName>
    <definedName name="Acct186S" localSheetId="0">#REF!</definedName>
    <definedName name="Acct186S">#REF!</definedName>
    <definedName name="Acct186SE" localSheetId="0">#REF!</definedName>
    <definedName name="Acct186SE">#REF!</definedName>
    <definedName name="Acct186SG" localSheetId="0">#REF!</definedName>
    <definedName name="Acct186SG">#REF!</definedName>
    <definedName name="Acct186SO" localSheetId="0">#REF!</definedName>
    <definedName name="Acct186SO">#REF!</definedName>
    <definedName name="Acct190" localSheetId="0">#REF!</definedName>
    <definedName name="Acct190">#REF!</definedName>
    <definedName name="Acct190BADDEBT" localSheetId="0">#REF!</definedName>
    <definedName name="Acct190BADDEBT">#REF!</definedName>
    <definedName name="ACCT190CN" localSheetId="0">#REF!</definedName>
    <definedName name="ACCT190CN">#REF!</definedName>
    <definedName name="Acct190DGP" localSheetId="0">#REF!</definedName>
    <definedName name="Acct190DGP">#REF!</definedName>
    <definedName name="Acct190DOP" localSheetId="0">#REF!</definedName>
    <definedName name="Acct190DOP">#REF!</definedName>
    <definedName name="ACCT190IBT" localSheetId="0">#REF!</definedName>
    <definedName name="ACCT190IBT">#REF!</definedName>
    <definedName name="Acct190S" localSheetId="0">#REF!</definedName>
    <definedName name="Acct190S">#REF!</definedName>
    <definedName name="Acct190SE" localSheetId="0">#REF!</definedName>
    <definedName name="Acct190SE">#REF!</definedName>
    <definedName name="Acct190SG" localSheetId="0">#REF!</definedName>
    <definedName name="Acct190SG">#REF!</definedName>
    <definedName name="Acct190SNP" localSheetId="0">#REF!</definedName>
    <definedName name="Acct190SNP">#REF!</definedName>
    <definedName name="ACCT190SSGCT" localSheetId="0">#REF!</definedName>
    <definedName name="ACCT190SSGCT">#REF!</definedName>
    <definedName name="Acct190TROJP" localSheetId="0">#REF!</definedName>
    <definedName name="Acct190TROJP">#REF!</definedName>
    <definedName name="Acct200DGP" localSheetId="0">#REF!</definedName>
    <definedName name="Acct200DGP">#REF!</definedName>
    <definedName name="Acct200S" localSheetId="0">#REF!</definedName>
    <definedName name="Acct200S">#REF!</definedName>
    <definedName name="Acct200SE" localSheetId="0">#REF!</definedName>
    <definedName name="Acct200SE">#REF!</definedName>
    <definedName name="Acct200SG" localSheetId="0">#REF!</definedName>
    <definedName name="Acct200SG">#REF!</definedName>
    <definedName name="Acct200SNP" localSheetId="0">#REF!</definedName>
    <definedName name="Acct200SNP">#REF!</definedName>
    <definedName name="Acct200SO" localSheetId="0">#REF!</definedName>
    <definedName name="Acct200SO">#REF!</definedName>
    <definedName name="Acct228.42TROJD" localSheetId="0">'[6]Func Study'!#REF!</definedName>
    <definedName name="Acct228.42TROJD">'[6]Func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0">'[6]Func Study'!#REF!</definedName>
    <definedName name="Acct22842TROJD">'[6]Func Study'!#REF!</definedName>
    <definedName name="Acct228SO">[4]FuncStudy!$F$1851</definedName>
    <definedName name="Acct235" localSheetId="0">#REF!</definedName>
    <definedName name="Acct235">#REF!</definedName>
    <definedName name="Acct235CSU" localSheetId="0">#REF!</definedName>
    <definedName name="Acct235CSU">#REF!</definedName>
    <definedName name="Acct252" localSheetId="0">#REF!</definedName>
    <definedName name="Acct252">#REF!</definedName>
    <definedName name="Acct252CN" localSheetId="0">#REF!</definedName>
    <definedName name="Acct252CN">#REF!</definedName>
    <definedName name="Acct252DNPDP" localSheetId="0">#REF!</definedName>
    <definedName name="Acct252DNPDP">#REF!</definedName>
    <definedName name="Acct252S" localSheetId="0">#REF!</definedName>
    <definedName name="Acct252S">#REF!</definedName>
    <definedName name="Acct252SG" localSheetId="0">#REF!</definedName>
    <definedName name="Acct252SG">#REF!</definedName>
    <definedName name="Acct252SO" localSheetId="0">#REF!</definedName>
    <definedName name="Acct252SO">#REF!</definedName>
    <definedName name="Acct25316" localSheetId="0">#REF!</definedName>
    <definedName name="Acct25316">#REF!</definedName>
    <definedName name="Acct25316SE" localSheetId="0">#REF!</definedName>
    <definedName name="Acct25316SE">#REF!</definedName>
    <definedName name="Acct25317" localSheetId="0">#REF!</definedName>
    <definedName name="Acct25317">#REF!</definedName>
    <definedName name="Acct25317SE" localSheetId="0">#REF!</definedName>
    <definedName name="Acct25317SE">#REF!</definedName>
    <definedName name="Acct25318" localSheetId="0">#REF!</definedName>
    <definedName name="Acct25318">#REF!</definedName>
    <definedName name="Acct25318DNPPU" localSheetId="0">#REF!</definedName>
    <definedName name="Acct25318DNPPU">#REF!</definedName>
    <definedName name="Acct25319" localSheetId="0">#REF!</definedName>
    <definedName name="Acct25319">#REF!</definedName>
    <definedName name="Acct25319SE" localSheetId="0">#REF!</definedName>
    <definedName name="Acct25319SE">#REF!</definedName>
    <definedName name="ACCT25398">[4]FuncStudy!$F$1882</definedName>
    <definedName name="Acct25399">[4]FuncStudy!$F$1889</definedName>
    <definedName name="Acct25399SE" localSheetId="0">#REF!</definedName>
    <definedName name="Acct25399SE">#REF!</definedName>
    <definedName name="Acct25399SG" localSheetId="0">#REF!</definedName>
    <definedName name="Acct25399SG">#REF!</definedName>
    <definedName name="Acct25399SO" localSheetId="0">#REF!</definedName>
    <definedName name="Acct25399SO">#REF!</definedName>
    <definedName name="Acct254">[4]FuncStudy!$F$1866</definedName>
    <definedName name="ACCT254S" localSheetId="0">#REF!</definedName>
    <definedName name="ACCT254S">#REF!</definedName>
    <definedName name="ACCT254SO" localSheetId="0">#REF!</definedName>
    <definedName name="ACCT254SO">#REF!</definedName>
    <definedName name="Acct255" localSheetId="0">#REF!</definedName>
    <definedName name="Acct255">#REF!</definedName>
    <definedName name="Acct255DGU" localSheetId="0">#REF!</definedName>
    <definedName name="Acct255DGU">#REF!</definedName>
    <definedName name="Acct255ITC84" localSheetId="0">#REF!</definedName>
    <definedName name="Acct255ITC84">#REF!</definedName>
    <definedName name="Acct255ITC85" localSheetId="0">#REF!</definedName>
    <definedName name="Acct255ITC85">#REF!</definedName>
    <definedName name="Acct255ITC86" localSheetId="0">#REF!</definedName>
    <definedName name="Acct255ITC86">#REF!</definedName>
    <definedName name="Acct255ITC88" localSheetId="0">#REF!</definedName>
    <definedName name="Acct255ITC88">#REF!</definedName>
    <definedName name="Acct255ITC89" localSheetId="0">#REF!</definedName>
    <definedName name="Acct255ITC89">#REF!</definedName>
    <definedName name="Acct255ITC90" localSheetId="0">#REF!</definedName>
    <definedName name="Acct255ITC90">#REF!</definedName>
    <definedName name="Acct255S" localSheetId="0">#REF!</definedName>
    <definedName name="Acct255S">#REF!</definedName>
    <definedName name="Acct281" localSheetId="0">#REF!</definedName>
    <definedName name="Acct281">#REF!</definedName>
    <definedName name="Acct281DGP" localSheetId="0">#REF!</definedName>
    <definedName name="Acct281DGP">#REF!</definedName>
    <definedName name="Acct281DNPTU" localSheetId="0">#REF!</definedName>
    <definedName name="Acct281DNPTU">#REF!</definedName>
    <definedName name="Acct282" localSheetId="0">#REF!</definedName>
    <definedName name="Acct282">#REF!</definedName>
    <definedName name="Acct282CN" localSheetId="0">#REF!</definedName>
    <definedName name="Acct282CN">#REF!</definedName>
    <definedName name="Acct282DITBAL">[4]FuncStudy!$F$1914</definedName>
    <definedName name="Acct282S" localSheetId="0">#REF!</definedName>
    <definedName name="Acct282S">#REF!</definedName>
    <definedName name="Acct282SE" localSheetId="0">#REF!</definedName>
    <definedName name="Acct282SE">#REF!</definedName>
    <definedName name="Acct282SG" localSheetId="0">#REF!</definedName>
    <definedName name="Acct282SG">#REF!</definedName>
    <definedName name="Acct282SGP" localSheetId="0">#REF!</definedName>
    <definedName name="Acct282SGP">#REF!</definedName>
    <definedName name="Acct282SO" localSheetId="0">#REF!</definedName>
    <definedName name="Acct282SO">#REF!</definedName>
    <definedName name="Acct283" localSheetId="0">#REF!</definedName>
    <definedName name="Acct283">#REF!</definedName>
    <definedName name="Acct283GPS" localSheetId="0">#REF!</definedName>
    <definedName name="Acct283GPS">#REF!</definedName>
    <definedName name="Acct283S" localSheetId="0">#REF!</definedName>
    <definedName name="Acct283S">#REF!</definedName>
    <definedName name="Acct283SE" localSheetId="0">#REF!</definedName>
    <definedName name="Acct283SE">#REF!</definedName>
    <definedName name="Acct283SG" localSheetId="0">#REF!</definedName>
    <definedName name="Acct283SG">#REF!</definedName>
    <definedName name="ACCT283SGCT" localSheetId="0">#REF!</definedName>
    <definedName name="ACCT283SGCT">#REF!</definedName>
    <definedName name="Acct283SNP" localSheetId="0">#REF!</definedName>
    <definedName name="Acct283SNP">#REF!</definedName>
    <definedName name="ACCT283SNPD" localSheetId="0">#REF!</definedName>
    <definedName name="ACCT283SNPD">#REF!</definedName>
    <definedName name="Acct283SO" localSheetId="0">#REF!</definedName>
    <definedName name="Acct283SO">#REF!</definedName>
    <definedName name="ACCT283SSGCH" localSheetId="0">#REF!</definedName>
    <definedName name="ACCT283SSGCH">#REF!</definedName>
    <definedName name="Acct283TROJD" localSheetId="0">#REF!</definedName>
    <definedName name="Acct283TROJD">#REF!</definedName>
    <definedName name="Acct300" localSheetId="0">#REF!</definedName>
    <definedName name="Acct300">#REF!</definedName>
    <definedName name="Acct300DGP" localSheetId="0">#REF!</definedName>
    <definedName name="Acct300DGP">#REF!</definedName>
    <definedName name="Acct300DGU" localSheetId="0">#REF!</definedName>
    <definedName name="Acct300DGU">#REF!</definedName>
    <definedName name="Acct300S" localSheetId="0">#REF!</definedName>
    <definedName name="Acct300S">#REF!</definedName>
    <definedName name="Acct300SEP" localSheetId="0">#REF!</definedName>
    <definedName name="Acct300SEP">#REF!</definedName>
    <definedName name="Acct300SGP" localSheetId="0">#REF!</definedName>
    <definedName name="Acct300SGP">#REF!</definedName>
    <definedName name="Acct300SOU" localSheetId="0">#REF!</definedName>
    <definedName name="Acct300SOU">#REF!</definedName>
    <definedName name="Acct301" localSheetId="0">#REF!</definedName>
    <definedName name="Acct301">#REF!</definedName>
    <definedName name="Acct301S" localSheetId="0">#REF!</definedName>
    <definedName name="Acct301S">#REF!</definedName>
    <definedName name="Acct301SG" localSheetId="0">#REF!</definedName>
    <definedName name="Acct301SG">#REF!</definedName>
    <definedName name="Acct301SGP" localSheetId="0">#REF!</definedName>
    <definedName name="Acct301SGP">#REF!</definedName>
    <definedName name="Acct301SO" localSheetId="0">#REF!</definedName>
    <definedName name="Acct301SO">#REF!</definedName>
    <definedName name="Acct302" localSheetId="0">#REF!</definedName>
    <definedName name="Acct302">#REF!</definedName>
    <definedName name="Acct302S" localSheetId="0">#REF!</definedName>
    <definedName name="Acct302S">#REF!</definedName>
    <definedName name="Acct302SG" localSheetId="0">#REF!</definedName>
    <definedName name="Acct302SG">#REF!</definedName>
    <definedName name="Acct302SGP" localSheetId="0">#REF!</definedName>
    <definedName name="Acct302SGP">#REF!</definedName>
    <definedName name="Acct302SGU" localSheetId="0">#REF!</definedName>
    <definedName name="Acct302SGU">#REF!</definedName>
    <definedName name="Acct303" localSheetId="0">#REF!</definedName>
    <definedName name="Acct303">#REF!</definedName>
    <definedName name="Acct303CN" localSheetId="0">#REF!</definedName>
    <definedName name="Acct303CN">#REF!</definedName>
    <definedName name="Acct303S" localSheetId="0">#REF!</definedName>
    <definedName name="Acct303S">#REF!</definedName>
    <definedName name="Acct303SE" localSheetId="0">#REF!</definedName>
    <definedName name="Acct303SE">#REF!</definedName>
    <definedName name="Acct303SG" localSheetId="0">#REF!</definedName>
    <definedName name="Acct303SG">#REF!</definedName>
    <definedName name="Acct303SGP" localSheetId="0">#REF!</definedName>
    <definedName name="Acct303SGP">#REF!</definedName>
    <definedName name="Acct303SO" localSheetId="0">#REF!</definedName>
    <definedName name="Acct303SO">#REF!</definedName>
    <definedName name="ACCT303SSGCT" localSheetId="0">#REF!</definedName>
    <definedName name="ACCT303SSGCT">#REF!</definedName>
    <definedName name="Acct310" localSheetId="0">#REF!</definedName>
    <definedName name="Acct310">#REF!</definedName>
    <definedName name="Acct310DGP" localSheetId="0">#REF!</definedName>
    <definedName name="Acct310DGP">#REF!</definedName>
    <definedName name="Acct310SGU" localSheetId="0">#REF!</definedName>
    <definedName name="Acct310SGU">#REF!</definedName>
    <definedName name="Acct311" localSheetId="0">#REF!</definedName>
    <definedName name="Acct311">#REF!</definedName>
    <definedName name="Acct311DGP" localSheetId="0">#REF!</definedName>
    <definedName name="Acct311DGP">#REF!</definedName>
    <definedName name="Acct312" localSheetId="0">#REF!</definedName>
    <definedName name="Acct312">#REF!</definedName>
    <definedName name="Acct312SGP" localSheetId="0">#REF!</definedName>
    <definedName name="Acct312SGP">#REF!</definedName>
    <definedName name="Acct314" localSheetId="0">#REF!</definedName>
    <definedName name="Acct314">#REF!</definedName>
    <definedName name="Acct314SGP" localSheetId="0">#REF!</definedName>
    <definedName name="Acct314SGP">#REF!</definedName>
    <definedName name="Acct315" localSheetId="0">#REF!</definedName>
    <definedName name="Acct315">#REF!</definedName>
    <definedName name="Acct315SGP" localSheetId="0">#REF!</definedName>
    <definedName name="Acct315SGP">#REF!</definedName>
    <definedName name="Acct316" localSheetId="0">#REF!</definedName>
    <definedName name="Acct316">#REF!</definedName>
    <definedName name="Acct316SGP" localSheetId="0">#REF!</definedName>
    <definedName name="Acct316SGP">#REF!</definedName>
    <definedName name="Acct320" localSheetId="0">#REF!</definedName>
    <definedName name="Acct320">#REF!</definedName>
    <definedName name="Acct320DGP" localSheetId="0">#REF!</definedName>
    <definedName name="Acct320DGP">#REF!</definedName>
    <definedName name="Acct321" localSheetId="0">#REF!</definedName>
    <definedName name="Acct321">#REF!</definedName>
    <definedName name="Acct321DGP" localSheetId="0">#REF!</definedName>
    <definedName name="Acct321DGP">#REF!</definedName>
    <definedName name="Acct322" localSheetId="0">#REF!</definedName>
    <definedName name="Acct322">#REF!</definedName>
    <definedName name="Acct322DGP" localSheetId="0">#REF!</definedName>
    <definedName name="Acct322DGP">#REF!</definedName>
    <definedName name="Acct323" localSheetId="0">#REF!</definedName>
    <definedName name="Acct323">#REF!</definedName>
    <definedName name="Acct323DGP" localSheetId="0">#REF!</definedName>
    <definedName name="Acct323DGP">#REF!</definedName>
    <definedName name="Acct324" localSheetId="0">#REF!</definedName>
    <definedName name="Acct324">#REF!</definedName>
    <definedName name="Acct324DGP" localSheetId="0">#REF!</definedName>
    <definedName name="Acct324DGP">#REF!</definedName>
    <definedName name="Acct325" localSheetId="0">#REF!</definedName>
    <definedName name="Acct325">#REF!</definedName>
    <definedName name="Acct325DGP" localSheetId="0">#REF!</definedName>
    <definedName name="Acct325DGP">#REF!</definedName>
    <definedName name="Acct33" localSheetId="0">#REF!</definedName>
    <definedName name="Acct33">#REF!</definedName>
    <definedName name="Acct330" localSheetId="0">#REF!</definedName>
    <definedName name="Acct330">#REF!</definedName>
    <definedName name="Acct330SGP" localSheetId="0">#REF!</definedName>
    <definedName name="Acct330SGP">#REF!</definedName>
    <definedName name="Acct331" localSheetId="0">#REF!</definedName>
    <definedName name="Acct331">#REF!</definedName>
    <definedName name="Acct331DGP" localSheetId="0">#REF!</definedName>
    <definedName name="Acct331DGP">#REF!</definedName>
    <definedName name="Acct332" localSheetId="0">#REF!</definedName>
    <definedName name="Acct332">#REF!</definedName>
    <definedName name="Acct332DGP" localSheetId="0">#REF!</definedName>
    <definedName name="Acct332DGP">#REF!</definedName>
    <definedName name="Acct333" localSheetId="0">#REF!</definedName>
    <definedName name="Acct333">#REF!</definedName>
    <definedName name="Acct333DGP" localSheetId="0">#REF!</definedName>
    <definedName name="Acct333DGP">#REF!</definedName>
    <definedName name="Acct334" localSheetId="0">#REF!</definedName>
    <definedName name="Acct334">#REF!</definedName>
    <definedName name="Acct334DGP" localSheetId="0">#REF!</definedName>
    <definedName name="Acct334DGP">#REF!</definedName>
    <definedName name="Acct335" localSheetId="0">#REF!</definedName>
    <definedName name="Acct335">#REF!</definedName>
    <definedName name="Acct335DGP" localSheetId="0">#REF!</definedName>
    <definedName name="Acct335DGP">#REF!</definedName>
    <definedName name="Acct336" localSheetId="0">#REF!</definedName>
    <definedName name="Acct336">#REF!</definedName>
    <definedName name="Acct336SGP" localSheetId="0">#REF!</definedName>
    <definedName name="Acct336SGP">#REF!</definedName>
    <definedName name="Acct340" localSheetId="0">#REF!</definedName>
    <definedName name="Acct340">#REF!</definedName>
    <definedName name="Acct340DGU" localSheetId="0">#REF!</definedName>
    <definedName name="Acct340DGU">#REF!</definedName>
    <definedName name="Acct340SGU" localSheetId="0">#REF!</definedName>
    <definedName name="Acct340SGU">#REF!</definedName>
    <definedName name="ACCT340SSGCT" localSheetId="0">#REF!</definedName>
    <definedName name="ACCT340SSGCT">#REF!</definedName>
    <definedName name="Acct341" localSheetId="0">#REF!</definedName>
    <definedName name="Acct341">#REF!</definedName>
    <definedName name="Acct341DGU" localSheetId="0">#REF!</definedName>
    <definedName name="Acct341DGU">#REF!</definedName>
    <definedName name="Acct341SGU" localSheetId="0">#REF!</definedName>
    <definedName name="Acct341SGU">#REF!</definedName>
    <definedName name="Acct342" localSheetId="0">#REF!</definedName>
    <definedName name="Acct342">#REF!</definedName>
    <definedName name="Acct342DGU" localSheetId="0">#REF!</definedName>
    <definedName name="Acct342DGU">#REF!</definedName>
    <definedName name="Acct342SGU" localSheetId="0">#REF!</definedName>
    <definedName name="Acct342SGU">#REF!</definedName>
    <definedName name="Acct343" localSheetId="0">#REF!</definedName>
    <definedName name="Acct343">#REF!</definedName>
    <definedName name="Acct343DGU" localSheetId="0">#REF!</definedName>
    <definedName name="Acct343DGU">#REF!</definedName>
    <definedName name="Acct343S" localSheetId="0">#REF!</definedName>
    <definedName name="Acct343S">#REF!</definedName>
    <definedName name="Acct343SGU" localSheetId="0">#REF!</definedName>
    <definedName name="Acct343SGU">#REF!</definedName>
    <definedName name="Acct344" localSheetId="0">#REF!</definedName>
    <definedName name="Acct344">#REF!</definedName>
    <definedName name="Acct344S" localSheetId="0">#REF!</definedName>
    <definedName name="Acct344S">#REF!</definedName>
    <definedName name="Acct344SGP" localSheetId="0">#REF!</definedName>
    <definedName name="Acct344SGP">#REF!</definedName>
    <definedName name="Acct344SGU" localSheetId="0">#REF!</definedName>
    <definedName name="Acct344SGU">#REF!</definedName>
    <definedName name="Acct345" localSheetId="0">#REF!</definedName>
    <definedName name="Acct345">#REF!</definedName>
    <definedName name="Acct345DGU" localSheetId="0">#REF!</definedName>
    <definedName name="Acct345DGU">#REF!</definedName>
    <definedName name="Acct345SGU" localSheetId="0">#REF!</definedName>
    <definedName name="Acct345SGU">#REF!</definedName>
    <definedName name="Acct346" localSheetId="0">#REF!</definedName>
    <definedName name="Acct346">#REF!</definedName>
    <definedName name="Acct346DGU" localSheetId="0">#REF!</definedName>
    <definedName name="Acct346DGU">#REF!</definedName>
    <definedName name="Acct346SGU" localSheetId="0">#REF!</definedName>
    <definedName name="Acct346SGU">#REF!</definedName>
    <definedName name="Acct350">[4]FuncStudy!$F$1324</definedName>
    <definedName name="Acct350SG" localSheetId="0">#REF!</definedName>
    <definedName name="Acct350SG">#REF!</definedName>
    <definedName name="Acct350SGP" localSheetId="0">#REF!</definedName>
    <definedName name="Acct350SGP">#REF!</definedName>
    <definedName name="Acct350SGU" localSheetId="0">#REF!</definedName>
    <definedName name="Acct350SGU">#REF!</definedName>
    <definedName name="Acct352">[4]FuncStudy!$F$1331</definedName>
    <definedName name="Acct352S" localSheetId="0">#REF!</definedName>
    <definedName name="Acct352S">#REF!</definedName>
    <definedName name="Acct352SG" localSheetId="0">#REF!</definedName>
    <definedName name="Acct352SG">#REF!</definedName>
    <definedName name="Acct352SGP" localSheetId="0">#REF!</definedName>
    <definedName name="Acct352SGP">#REF!</definedName>
    <definedName name="Acct352SGU" localSheetId="0">#REF!</definedName>
    <definedName name="Acct352SGU">#REF!</definedName>
    <definedName name="Acct353">[4]FuncStudy!$F$1337</definedName>
    <definedName name="Acct353SG" localSheetId="0">#REF!</definedName>
    <definedName name="Acct353SG">#REF!</definedName>
    <definedName name="Acct353SGP" localSheetId="0">#REF!</definedName>
    <definedName name="Acct353SGP">#REF!</definedName>
    <definedName name="Acct353SGU" localSheetId="0">#REF!</definedName>
    <definedName name="Acct353SGU">#REF!</definedName>
    <definedName name="Acct354">[4]FuncStudy!$F$1343</definedName>
    <definedName name="Acct354SG" localSheetId="0">#REF!</definedName>
    <definedName name="Acct354SG">#REF!</definedName>
    <definedName name="Acct354SGP" localSheetId="0">#REF!</definedName>
    <definedName name="Acct354SGP">#REF!</definedName>
    <definedName name="Acct354SGU" localSheetId="0">#REF!</definedName>
    <definedName name="Acct354SGU">#REF!</definedName>
    <definedName name="Acct355">[4]FuncStudy!$F$1349</definedName>
    <definedName name="Acct355SG" localSheetId="0">#REF!</definedName>
    <definedName name="Acct355SG">#REF!</definedName>
    <definedName name="Acct355SGP" localSheetId="0">#REF!</definedName>
    <definedName name="Acct355SGP">#REF!</definedName>
    <definedName name="Acct355SGU" localSheetId="0">#REF!</definedName>
    <definedName name="Acct355SGU">#REF!</definedName>
    <definedName name="Acct356">[4]FuncStudy!$F$1355</definedName>
    <definedName name="Acct356SG" localSheetId="0">#REF!</definedName>
    <definedName name="Acct356SG">#REF!</definedName>
    <definedName name="Acct356SGP" localSheetId="0">#REF!</definedName>
    <definedName name="Acct356SGP">#REF!</definedName>
    <definedName name="Acct356SGU" localSheetId="0">#REF!</definedName>
    <definedName name="Acct356SGU">#REF!</definedName>
    <definedName name="Acct357">[4]FuncStudy!$F$1361</definedName>
    <definedName name="Acct357SG" localSheetId="0">#REF!</definedName>
    <definedName name="Acct357SG">#REF!</definedName>
    <definedName name="Acct357SGP" localSheetId="0">#REF!</definedName>
    <definedName name="Acct357SGP">#REF!</definedName>
    <definedName name="Acct357SGU" localSheetId="0">#REF!</definedName>
    <definedName name="Acct357SGU">#REF!</definedName>
    <definedName name="Acct358">[4]FuncStudy!$F$1367</definedName>
    <definedName name="Acct358SG" localSheetId="0">#REF!</definedName>
    <definedName name="Acct358SG">#REF!</definedName>
    <definedName name="Acct358SGP" localSheetId="0">#REF!</definedName>
    <definedName name="Acct358SGP">#REF!</definedName>
    <definedName name="Acct358SGU" localSheetId="0">#REF!</definedName>
    <definedName name="Acct358SGU">#REF!</definedName>
    <definedName name="Acct359">[4]FuncStudy!$F$1373</definedName>
    <definedName name="Acct359SG" localSheetId="0">#REF!</definedName>
    <definedName name="Acct359SG">#REF!</definedName>
    <definedName name="Acct359SGP" localSheetId="0">#REF!</definedName>
    <definedName name="Acct359SGP">#REF!</definedName>
    <definedName name="Acct359SGU" localSheetId="0">#REF!</definedName>
    <definedName name="Acct359SGU">#REF!</definedName>
    <definedName name="Acct360">[4]FuncStudy!$F$1389</definedName>
    <definedName name="Acct360___Assigned" localSheetId="0">#REF!</definedName>
    <definedName name="Acct360___Assigned">#REF!</definedName>
    <definedName name="Acct360___Demand__Primary" localSheetId="0">#REF!</definedName>
    <definedName name="Acct360___Demand__Primary">#REF!</definedName>
    <definedName name="Acct360A" localSheetId="0">#REF!</definedName>
    <definedName name="Acct360A">#REF!</definedName>
    <definedName name="Acct360DP" localSheetId="0">#REF!</definedName>
    <definedName name="Acct360DP">#REF!</definedName>
    <definedName name="Acct361">[4]FuncStudy!$F$1395</definedName>
    <definedName name="Acct361___Assigned" localSheetId="0">#REF!</definedName>
    <definedName name="Acct361___Assigned">#REF!</definedName>
    <definedName name="Acct361___Demand__Primary" localSheetId="0">#REF!</definedName>
    <definedName name="Acct361___Demand__Primary">#REF!</definedName>
    <definedName name="Acct361A" localSheetId="0">#REF!</definedName>
    <definedName name="Acct361A">#REF!</definedName>
    <definedName name="Acct361DP" localSheetId="0">#REF!</definedName>
    <definedName name="Acct361DP">#REF!</definedName>
    <definedName name="Acct362">[4]FuncStudy!$F$1401</definedName>
    <definedName name="Acct362___Assigned" localSheetId="0">#REF!</definedName>
    <definedName name="Acct362___Assigned">#REF!</definedName>
    <definedName name="Acct362___Demand__Primary" localSheetId="0">#REF!</definedName>
    <definedName name="Acct362___Demand__Primary">#REF!</definedName>
    <definedName name="Acct362A" localSheetId="0">#REF!</definedName>
    <definedName name="Acct362A">#REF!</definedName>
    <definedName name="Acct362DP" localSheetId="0">#REF!</definedName>
    <definedName name="Acct362DP">#REF!</definedName>
    <definedName name="Acct364">[4]FuncStudy!$F$1408</definedName>
    <definedName name="Acct364___Assigned" localSheetId="0">#REF!</definedName>
    <definedName name="Acct364___Assigned">#REF!</definedName>
    <definedName name="Acct364___Demand__Primary" localSheetId="0">#REF!</definedName>
    <definedName name="Acct364___Demand__Primary">#REF!</definedName>
    <definedName name="Acct364___Demand__Secondary" localSheetId="0">#REF!</definedName>
    <definedName name="Acct364___Demand__Secondary">#REF!</definedName>
    <definedName name="Acct364A" localSheetId="0">#REF!</definedName>
    <definedName name="Acct364A">#REF!</definedName>
    <definedName name="Acct364DP" localSheetId="0">#REF!</definedName>
    <definedName name="Acct364DP">#REF!</definedName>
    <definedName name="Acct364DS" localSheetId="0">#REF!</definedName>
    <definedName name="Acct364DS">#REF!</definedName>
    <definedName name="Acct365">[4]FuncStudy!$F$1415</definedName>
    <definedName name="Acct365___Assigned" localSheetId="0">#REF!</definedName>
    <definedName name="Acct365___Assigned">#REF!</definedName>
    <definedName name="Acct365___Demand__Primary" localSheetId="0">#REF!</definedName>
    <definedName name="Acct365___Demand__Primary">#REF!</definedName>
    <definedName name="Acct365___Demand__Secondary" localSheetId="0">#REF!</definedName>
    <definedName name="Acct365___Demand__Secondary">#REF!</definedName>
    <definedName name="Acct365A" localSheetId="0">#REF!</definedName>
    <definedName name="Acct365A">#REF!</definedName>
    <definedName name="Acct365DP" localSheetId="0">#REF!</definedName>
    <definedName name="Acct365DP">#REF!</definedName>
    <definedName name="Acct365DS" localSheetId="0">#REF!</definedName>
    <definedName name="Acct365DS">#REF!</definedName>
    <definedName name="Acct366">[4]FuncStudy!$F$1422</definedName>
    <definedName name="Acct366___Assigned" localSheetId="0">#REF!</definedName>
    <definedName name="Acct366___Assigned">#REF!</definedName>
    <definedName name="Acct366___Demand__Primary" localSheetId="0">#REF!</definedName>
    <definedName name="Acct366___Demand__Primary">#REF!</definedName>
    <definedName name="Acct366___Demand__Secondary" localSheetId="0">#REF!</definedName>
    <definedName name="Acct366___Demand__Secondary">#REF!</definedName>
    <definedName name="Acct366A" localSheetId="0">#REF!</definedName>
    <definedName name="Acct366A">#REF!</definedName>
    <definedName name="Acct366DP" localSheetId="0">#REF!</definedName>
    <definedName name="Acct366DP">#REF!</definedName>
    <definedName name="Acct366DS" localSheetId="0">#REF!</definedName>
    <definedName name="Acct366DS">#REF!</definedName>
    <definedName name="Acct367">[4]FuncStudy!$F$1429</definedName>
    <definedName name="Acct367___Assigned" localSheetId="0">#REF!</definedName>
    <definedName name="Acct367___Assigned">#REF!</definedName>
    <definedName name="Acct367___Demand__Primary" localSheetId="0">#REF!</definedName>
    <definedName name="Acct367___Demand__Primary">#REF!</definedName>
    <definedName name="Acct367___Demand__Secondary" localSheetId="0">#REF!</definedName>
    <definedName name="Acct367___Demand__Secondary">#REF!</definedName>
    <definedName name="Acct367A" localSheetId="0">#REF!</definedName>
    <definedName name="Acct367A">#REF!</definedName>
    <definedName name="Acct367DP" localSheetId="0">#REF!</definedName>
    <definedName name="Acct367DP">#REF!</definedName>
    <definedName name="Acct367DS" localSheetId="0">#REF!</definedName>
    <definedName name="Acct367DS">#REF!</definedName>
    <definedName name="Acct368">[4]FuncStudy!$F$1435</definedName>
    <definedName name="Acct368___Assigned" localSheetId="0">#REF!</definedName>
    <definedName name="Acct368___Assigned">#REF!</definedName>
    <definedName name="Acct368___Demand__Secondary" localSheetId="0">#REF!</definedName>
    <definedName name="Acct368___Demand__Secondary">#REF!</definedName>
    <definedName name="Acct368A" localSheetId="0">#REF!</definedName>
    <definedName name="Acct368A">#REF!</definedName>
    <definedName name="Acct368DS" localSheetId="0">#REF!</definedName>
    <definedName name="Acct368DS">#REF!</definedName>
    <definedName name="Acct369">[4]FuncStudy!$F$1442</definedName>
    <definedName name="Acct369___Assigned" localSheetId="0">#REF!</definedName>
    <definedName name="Acct369___Assigned">#REF!</definedName>
    <definedName name="Acct369___Customer_OH" localSheetId="0">#REF!</definedName>
    <definedName name="Acct369___Customer_OH">#REF!</definedName>
    <definedName name="Acct369___Customer_UG" localSheetId="0">#REF!</definedName>
    <definedName name="Acct369___Customer_UG">#REF!</definedName>
    <definedName name="Acct369A" localSheetId="0">#REF!</definedName>
    <definedName name="Acct369A">#REF!</definedName>
    <definedName name="Acct369COH" localSheetId="0">#REF!</definedName>
    <definedName name="Acct369COH">#REF!</definedName>
    <definedName name="Acct369CUG" localSheetId="0">#REF!</definedName>
    <definedName name="Acct369CUG">#REF!</definedName>
    <definedName name="Acct370">[4]FuncStudy!$F$1448</definedName>
    <definedName name="Acct370___Assigned" localSheetId="0">#REF!</definedName>
    <definedName name="Acct370___Assigned">#REF!</definedName>
    <definedName name="Acct370___Customer" localSheetId="0">#REF!</definedName>
    <definedName name="Acct370___Customer">#REF!</definedName>
    <definedName name="Acct370A" localSheetId="0">#REF!</definedName>
    <definedName name="Acct370A">#REF!</definedName>
    <definedName name="Acct370C" localSheetId="0">#REF!</definedName>
    <definedName name="Acct370C">#REF!</definedName>
    <definedName name="Acct371">[4]FuncStudy!$F$1455</definedName>
    <definedName name="Acct371___Assigned" localSheetId="0">#REF!</definedName>
    <definedName name="Acct371___Assigned">#REF!</definedName>
    <definedName name="Acct371___Demand__Primary" localSheetId="0">#REF!</definedName>
    <definedName name="Acct371___Demand__Primary">#REF!</definedName>
    <definedName name="Acct371___Demand__Secondary" localSheetId="0">#REF!</definedName>
    <definedName name="Acct371___Demand__Secondary">#REF!</definedName>
    <definedName name="Acct371A" localSheetId="0">#REF!</definedName>
    <definedName name="Acct371A">#REF!</definedName>
    <definedName name="Acct371DP" localSheetId="0">#REF!</definedName>
    <definedName name="Acct371DP">#REF!</definedName>
    <definedName name="Acct371DS" localSheetId="0">#REF!</definedName>
    <definedName name="Acct371DS">#REF!</definedName>
    <definedName name="Acct372">[4]FuncStudy!$F$1462</definedName>
    <definedName name="Acct372___Assigned" localSheetId="0">#REF!</definedName>
    <definedName name="Acct372___Assigned">#REF!</definedName>
    <definedName name="Acct372___Demand__Primary" localSheetId="0">#REF!</definedName>
    <definedName name="Acct372___Demand__Primary">#REF!</definedName>
    <definedName name="Acct372___Demand__Secondary" localSheetId="0">#REF!</definedName>
    <definedName name="Acct372___Demand__Secondary">#REF!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373___Customer" localSheetId="0">#REF!</definedName>
    <definedName name="Acct373___Customer">#REF!</definedName>
    <definedName name="Acct373___Public_Authority" localSheetId="0">#REF!</definedName>
    <definedName name="Acct373___Public_Authority">#REF!</definedName>
    <definedName name="Acct373C" localSheetId="0">#REF!</definedName>
    <definedName name="Acct373C">#REF!</definedName>
    <definedName name="Acct373PA" localSheetId="0">#REF!</definedName>
    <definedName name="Acct373PA">#REF!</definedName>
    <definedName name="Acct389" localSheetId="0">#REF!</definedName>
    <definedName name="Acct389">#REF!</definedName>
    <definedName name="Acct389CN" localSheetId="0">#REF!</definedName>
    <definedName name="Acct389CN">#REF!</definedName>
    <definedName name="Acct389S" localSheetId="0">#REF!</definedName>
    <definedName name="Acct389S">#REF!</definedName>
    <definedName name="Acct389SG" localSheetId="0">#REF!</definedName>
    <definedName name="Acct389SG">#REF!</definedName>
    <definedName name="Acct389SGP" localSheetId="0">#REF!</definedName>
    <definedName name="Acct389SGP">#REF!</definedName>
    <definedName name="Acct389SGU" localSheetId="0">#REF!</definedName>
    <definedName name="Acct389SGU">#REF!</definedName>
    <definedName name="Acct389SO" localSheetId="0">#REF!</definedName>
    <definedName name="Acct389SO">#REF!</definedName>
    <definedName name="Acct390" localSheetId="0">#REF!</definedName>
    <definedName name="Acct390">#REF!</definedName>
    <definedName name="Acct390CN" localSheetId="0">#REF!</definedName>
    <definedName name="Acct390CN">#REF!</definedName>
    <definedName name="Acct390CS" localSheetId="0">#REF!</definedName>
    <definedName name="Acct390CS">#REF!</definedName>
    <definedName name="ACCT390L" localSheetId="0">#REF!</definedName>
    <definedName name="ACCT390L">#REF!</definedName>
    <definedName name="Acct390LRCL" localSheetId="0">#REF!</definedName>
    <definedName name="Acct390LRCL">#REF!</definedName>
    <definedName name="Acct390LSG" localSheetId="0">#REF!</definedName>
    <definedName name="Acct390LSG">#REF!</definedName>
    <definedName name="Acct390LSOU" localSheetId="0">#REF!</definedName>
    <definedName name="Acct390LSOU">#REF!</definedName>
    <definedName name="Acct390S" localSheetId="0">#REF!</definedName>
    <definedName name="Acct390S">#REF!</definedName>
    <definedName name="Acct390SGP" localSheetId="0">#REF!</definedName>
    <definedName name="Acct390SGP">#REF!</definedName>
    <definedName name="Acct390SGU" localSheetId="0">#REF!</definedName>
    <definedName name="Acct390SGU">#REF!</definedName>
    <definedName name="Acct390SOP" localSheetId="0">#REF!</definedName>
    <definedName name="Acct390SOP">#REF!</definedName>
    <definedName name="Acct390SOU" localSheetId="0">#REF!</definedName>
    <definedName name="Acct390SOU">#REF!</definedName>
    <definedName name="Acct391" localSheetId="0">#REF!</definedName>
    <definedName name="Acct391">#REF!</definedName>
    <definedName name="Acct391CN" localSheetId="0">#REF!</definedName>
    <definedName name="Acct391CN">#REF!</definedName>
    <definedName name="Acct391S" localSheetId="0">#REF!</definedName>
    <definedName name="Acct391S">#REF!</definedName>
    <definedName name="Acct391SE" localSheetId="0">#REF!</definedName>
    <definedName name="Acct391SE">#REF!</definedName>
    <definedName name="Acct391SG" localSheetId="0">#REF!</definedName>
    <definedName name="Acct391SG">#REF!</definedName>
    <definedName name="Acct391SGP" localSheetId="0">#REF!</definedName>
    <definedName name="Acct391SGP">#REF!</definedName>
    <definedName name="Acct391SGU" localSheetId="0">#REF!</definedName>
    <definedName name="Acct391SGU">#REF!</definedName>
    <definedName name="Acct391SO" localSheetId="0">#REF!</definedName>
    <definedName name="Acct391SO">#REF!</definedName>
    <definedName name="Acct392" localSheetId="0">#REF!</definedName>
    <definedName name="Acct392">#REF!</definedName>
    <definedName name="Acct392CN" localSheetId="0">#REF!</definedName>
    <definedName name="Acct392CN">#REF!</definedName>
    <definedName name="Acct392L" localSheetId="0">#REF!</definedName>
    <definedName name="Acct392L">#REF!</definedName>
    <definedName name="ACCT392LRCL" localSheetId="0">#REF!</definedName>
    <definedName name="ACCT392LRCL">#REF!</definedName>
    <definedName name="Acct392LSOP" localSheetId="0">#REF!</definedName>
    <definedName name="Acct392LSOP">#REF!</definedName>
    <definedName name="Acct392S" localSheetId="0">#REF!</definedName>
    <definedName name="Acct392S">#REF!</definedName>
    <definedName name="Acct392SE" localSheetId="0">#REF!</definedName>
    <definedName name="Acct392SE">#REF!</definedName>
    <definedName name="Acct392SG" localSheetId="0">#REF!</definedName>
    <definedName name="Acct392SG">#REF!</definedName>
    <definedName name="Acct392SGP" localSheetId="0">#REF!</definedName>
    <definedName name="Acct392SGP">#REF!</definedName>
    <definedName name="Acct392SGU" localSheetId="0">#REF!</definedName>
    <definedName name="Acct392SGU">#REF!</definedName>
    <definedName name="Acct392SO" localSheetId="0">#REF!</definedName>
    <definedName name="Acct392SO">#REF!</definedName>
    <definedName name="Acct393" localSheetId="0">#REF!</definedName>
    <definedName name="Acct393">#REF!</definedName>
    <definedName name="Acct393S" localSheetId="0">#REF!</definedName>
    <definedName name="Acct393S">#REF!</definedName>
    <definedName name="Acct393SG" localSheetId="0">#REF!</definedName>
    <definedName name="Acct393SG">#REF!</definedName>
    <definedName name="Acct393SGP" localSheetId="0">#REF!</definedName>
    <definedName name="Acct393SGP">#REF!</definedName>
    <definedName name="Acct393SGU" localSheetId="0">#REF!</definedName>
    <definedName name="Acct393SGU">#REF!</definedName>
    <definedName name="Acct393SO" localSheetId="0">#REF!</definedName>
    <definedName name="Acct393SO">#REF!</definedName>
    <definedName name="Acct394" localSheetId="0">#REF!</definedName>
    <definedName name="Acct394">#REF!</definedName>
    <definedName name="Acct394S" localSheetId="0">#REF!</definedName>
    <definedName name="Acct394S">#REF!</definedName>
    <definedName name="Acct394SE" localSheetId="0">#REF!</definedName>
    <definedName name="Acct394SE">#REF!</definedName>
    <definedName name="Acct394SG" localSheetId="0">#REF!</definedName>
    <definedName name="Acct394SG">#REF!</definedName>
    <definedName name="Acct394SGP" localSheetId="0">#REF!</definedName>
    <definedName name="Acct394SGP">#REF!</definedName>
    <definedName name="Acct394SGU" localSheetId="0">#REF!</definedName>
    <definedName name="Acct394SGU">#REF!</definedName>
    <definedName name="Acct394SO" localSheetId="0">#REF!</definedName>
    <definedName name="Acct394SO">#REF!</definedName>
    <definedName name="ACCT394SSGCH" localSheetId="0">#REF!</definedName>
    <definedName name="ACCT394SSGCH">#REF!</definedName>
    <definedName name="ACCT394SSGCT" localSheetId="0">#REF!</definedName>
    <definedName name="ACCT394SSGCT">#REF!</definedName>
    <definedName name="Acct395" localSheetId="0">#REF!</definedName>
    <definedName name="Acct395">#REF!</definedName>
    <definedName name="Acct395S" localSheetId="0">#REF!</definedName>
    <definedName name="Acct395S">#REF!</definedName>
    <definedName name="Acct395SEU" localSheetId="0">#REF!</definedName>
    <definedName name="Acct395SEU">#REF!</definedName>
    <definedName name="Acct395SG" localSheetId="0">#REF!</definedName>
    <definedName name="Acct395SG">#REF!</definedName>
    <definedName name="Acct395SGP" localSheetId="0">#REF!</definedName>
    <definedName name="Acct395SGP">#REF!</definedName>
    <definedName name="Acct395SGU" localSheetId="0">#REF!</definedName>
    <definedName name="Acct395SGU">#REF!</definedName>
    <definedName name="Acct395SO" localSheetId="0">#REF!</definedName>
    <definedName name="Acct395SO">#REF!</definedName>
    <definedName name="ACCT395SSGCH" localSheetId="0">#REF!</definedName>
    <definedName name="ACCT395SSGCH">#REF!</definedName>
    <definedName name="ACCT395SSGCT" localSheetId="0">#REF!</definedName>
    <definedName name="ACCT395SSGCT">#REF!</definedName>
    <definedName name="Acct396" localSheetId="0">#REF!</definedName>
    <definedName name="Acct396">#REF!</definedName>
    <definedName name="Acct396S" localSheetId="0">#REF!</definedName>
    <definedName name="Acct396S">#REF!</definedName>
    <definedName name="Acct396SE" localSheetId="0">#REF!</definedName>
    <definedName name="Acct396SE">#REF!</definedName>
    <definedName name="Acct396SG" localSheetId="0">#REF!</definedName>
    <definedName name="Acct396SG">#REF!</definedName>
    <definedName name="Acct396SGP" localSheetId="0">#REF!</definedName>
    <definedName name="Acct396SGP">#REF!</definedName>
    <definedName name="Acct396SGU" localSheetId="0">#REF!</definedName>
    <definedName name="Acct396SGU">#REF!</definedName>
    <definedName name="Acct396SO" localSheetId="0">#REF!</definedName>
    <definedName name="Acct396SO">#REF!</definedName>
    <definedName name="ACCT396SSGCH" localSheetId="0">#REF!</definedName>
    <definedName name="ACCT396SSGCH">#REF!</definedName>
    <definedName name="ACCT396SSGCT" localSheetId="0">#REF!</definedName>
    <definedName name="ACCT396SSGCT">#REF!</definedName>
    <definedName name="Acct397" localSheetId="0">#REF!</definedName>
    <definedName name="Acct397">#REF!</definedName>
    <definedName name="Acct397CN" localSheetId="0">#REF!</definedName>
    <definedName name="Acct397CN">#REF!</definedName>
    <definedName name="Acct397S" localSheetId="0">#REF!</definedName>
    <definedName name="Acct397S">#REF!</definedName>
    <definedName name="Acct397SE" localSheetId="0">#REF!</definedName>
    <definedName name="Acct397SE">#REF!</definedName>
    <definedName name="Acct397SG" localSheetId="0">#REF!</definedName>
    <definedName name="Acct397SG">#REF!</definedName>
    <definedName name="Acct397SGP" localSheetId="0">#REF!</definedName>
    <definedName name="Acct397SGP">#REF!</definedName>
    <definedName name="Acct397SGU" localSheetId="0">#REF!</definedName>
    <definedName name="Acct397SGU">#REF!</definedName>
    <definedName name="Acct397SO" localSheetId="0">#REF!</definedName>
    <definedName name="Acct397SO">#REF!</definedName>
    <definedName name="ACCT397SSGCH" localSheetId="0">#REF!</definedName>
    <definedName name="ACCT397SSGCH">#REF!</definedName>
    <definedName name="ACCT397SSGCT" localSheetId="0">#REF!</definedName>
    <definedName name="ACCT397SSGCT">#REF!</definedName>
    <definedName name="Acct398" localSheetId="0">#REF!</definedName>
    <definedName name="Acct398">#REF!</definedName>
    <definedName name="Acct398CN" localSheetId="0">#REF!</definedName>
    <definedName name="Acct398CN">#REF!</definedName>
    <definedName name="Acct398S" localSheetId="0">#REF!</definedName>
    <definedName name="Acct398S">#REF!</definedName>
    <definedName name="Acct398SE" localSheetId="0">#REF!</definedName>
    <definedName name="Acct398SE">#REF!</definedName>
    <definedName name="Acct398SG" localSheetId="0">#REF!</definedName>
    <definedName name="Acct398SG">#REF!</definedName>
    <definedName name="Acct398SGP" localSheetId="0">#REF!</definedName>
    <definedName name="Acct398SGP">#REF!</definedName>
    <definedName name="Acct398SGU" localSheetId="0">#REF!</definedName>
    <definedName name="Acct398SGU">#REF!</definedName>
    <definedName name="Acct398SO" localSheetId="0">#REF!</definedName>
    <definedName name="Acct398SO">#REF!</definedName>
    <definedName name="ACCT398SSGCT" localSheetId="0">#REF!</definedName>
    <definedName name="ACCT398SSGCT">#REF!</definedName>
    <definedName name="Acct399" localSheetId="0">#REF!</definedName>
    <definedName name="Acct399">#REF!</definedName>
    <definedName name="Acct399DOTH" localSheetId="0">#REF!</definedName>
    <definedName name="Acct399DOTH">#REF!</definedName>
    <definedName name="Acct399G" localSheetId="0">#REF!</definedName>
    <definedName name="Acct399G">#REF!</definedName>
    <definedName name="Acct399GS" localSheetId="0">#REF!</definedName>
    <definedName name="Acct399GS">#REF!</definedName>
    <definedName name="Acct399GSG" localSheetId="0">#REF!</definedName>
    <definedName name="Acct399GSG">#REF!</definedName>
    <definedName name="Acct399GSGP" localSheetId="0">#REF!</definedName>
    <definedName name="Acct399GSGP">#REF!</definedName>
    <definedName name="Acct399GSGU" localSheetId="0">#REF!</definedName>
    <definedName name="Acct399GSGU">#REF!</definedName>
    <definedName name="Acct399GSO" localSheetId="0">#REF!</definedName>
    <definedName name="Acct399GSO">#REF!</definedName>
    <definedName name="Acct399L" localSheetId="0">#REF!</definedName>
    <definedName name="Acct399L">#REF!</definedName>
    <definedName name="Acct399LRCL" localSheetId="0">#REF!</definedName>
    <definedName name="Acct399LRCL">#REF!</definedName>
    <definedName name="Acct399S" localSheetId="0">#REF!</definedName>
    <definedName name="Acct399S">#REF!</definedName>
    <definedName name="Acct399SEP" localSheetId="0">#REF!</definedName>
    <definedName name="Acct399SEP">#REF!</definedName>
    <definedName name="Acct399SEU" localSheetId="0">#REF!</definedName>
    <definedName name="Acct399SEU">#REF!</definedName>
    <definedName name="Acct399SGP" localSheetId="0">#REF!</definedName>
    <definedName name="Acct399SGP">#REF!</definedName>
    <definedName name="Acct399SGU" localSheetId="0">#REF!</definedName>
    <definedName name="Acct399SGU">#REF!</definedName>
    <definedName name="Acct399SOP" localSheetId="0">#REF!</definedName>
    <definedName name="Acct399SOP">#REF!</definedName>
    <definedName name="Acct403" localSheetId="0">#REF!</definedName>
    <definedName name="Acct403">#REF!</definedName>
    <definedName name="Acct403360" localSheetId="0">#REF!</definedName>
    <definedName name="Acct403360">#REF!</definedName>
    <definedName name="Acct403361" localSheetId="0">#REF!</definedName>
    <definedName name="Acct403361">#REF!</definedName>
    <definedName name="Acct403362" localSheetId="0">#REF!</definedName>
    <definedName name="Acct403362">#REF!</definedName>
    <definedName name="Acct403364" localSheetId="0">#REF!</definedName>
    <definedName name="Acct403364">#REF!</definedName>
    <definedName name="Acct403365" localSheetId="0">#REF!</definedName>
    <definedName name="Acct403365">#REF!</definedName>
    <definedName name="Acct403366" localSheetId="0">#REF!</definedName>
    <definedName name="Acct403366">#REF!</definedName>
    <definedName name="Acct403367" localSheetId="0">#REF!</definedName>
    <definedName name="Acct403367">#REF!</definedName>
    <definedName name="Acct403368" localSheetId="0">#REF!</definedName>
    <definedName name="Acct403368">#REF!</definedName>
    <definedName name="Acct403369" localSheetId="0">#REF!</definedName>
    <definedName name="Acct403369">#REF!</definedName>
    <definedName name="Acct403370" localSheetId="0">#REF!</definedName>
    <definedName name="Acct403370">#REF!</definedName>
    <definedName name="Acct403371" localSheetId="0">#REF!</definedName>
    <definedName name="Acct403371">#REF!</definedName>
    <definedName name="Acct403372" localSheetId="0">#REF!</definedName>
    <definedName name="Acct403372">#REF!</definedName>
    <definedName name="Acct403373" localSheetId="0">#REF!</definedName>
    <definedName name="Acct403373">#REF!</definedName>
    <definedName name="Acct403DP" localSheetId="0">#REF!</definedName>
    <definedName name="Acct403DP">#REF!</definedName>
    <definedName name="Acct403EP" localSheetId="0">#REF!</definedName>
    <definedName name="Acct403EP">#REF!</definedName>
    <definedName name="Acct403EPSG" localSheetId="0">#REF!</definedName>
    <definedName name="Acct403EPSG">#REF!</definedName>
    <definedName name="Acct403EPSGP" localSheetId="0">#REF!</definedName>
    <definedName name="Acct403EPSGP">#REF!</definedName>
    <definedName name="Acct403GP" localSheetId="0">#REF!</definedName>
    <definedName name="Acct403GP">#REF!</definedName>
    <definedName name="Acct403GPCN" localSheetId="0">#REF!</definedName>
    <definedName name="Acct403GPCN">#REF!</definedName>
    <definedName name="Acct403GPS" localSheetId="0">#REF!</definedName>
    <definedName name="Acct403GPS">#REF!</definedName>
    <definedName name="Acct403GPSE" localSheetId="0">#REF!</definedName>
    <definedName name="Acct403GPSE">#REF!</definedName>
    <definedName name="Acct403GPSG" localSheetId="0">#REF!</definedName>
    <definedName name="Acct403GPSG">#REF!</definedName>
    <definedName name="Acct403GPSGP" localSheetId="0">#REF!</definedName>
    <definedName name="Acct403GPSGP">#REF!</definedName>
    <definedName name="Acct403GPSGU" localSheetId="0">#REF!</definedName>
    <definedName name="Acct403GPSGU">#REF!</definedName>
    <definedName name="Acct403GPSO" localSheetId="0">#REF!</definedName>
    <definedName name="Acct403GPSO">#REF!</definedName>
    <definedName name="Acct403GV0" localSheetId="0">#REF!</definedName>
    <definedName name="Acct403GV0">#REF!</definedName>
    <definedName name="Acct403GV0SGP" localSheetId="0">#REF!</definedName>
    <definedName name="Acct403GV0SGP">#REF!</definedName>
    <definedName name="Acct403HP" localSheetId="0">#REF!</definedName>
    <definedName name="Acct403HP">#REF!</definedName>
    <definedName name="Acct403HPDGP" localSheetId="0">#REF!</definedName>
    <definedName name="Acct403HPDGP">#REF!</definedName>
    <definedName name="Acct403HPDGU" localSheetId="0">#REF!</definedName>
    <definedName name="Acct403HPDGU">#REF!</definedName>
    <definedName name="Acct403HPSG" localSheetId="0">'[5]Func Study'!#REF!</definedName>
    <definedName name="Acct403HPSG">'[5]Func Study'!#REF!</definedName>
    <definedName name="Acct403Land___Land_Rights" localSheetId="0">#REF!</definedName>
    <definedName name="Acct403Land___Land_Rights">#REF!</definedName>
    <definedName name="Acct403MP" localSheetId="0">#REF!</definedName>
    <definedName name="Acct403MP">#REF!</definedName>
    <definedName name="Acct403MPSEU" localSheetId="0">#REF!</definedName>
    <definedName name="Acct403MPSEU">#REF!</definedName>
    <definedName name="Acct403NP" localSheetId="0">#REF!</definedName>
    <definedName name="Acct403NP">#REF!</definedName>
    <definedName name="Acct403NPDGP" localSheetId="0">#REF!</definedName>
    <definedName name="Acct403NPDGP">#REF!</definedName>
    <definedName name="Acct403OP" localSheetId="0">#REF!</definedName>
    <definedName name="Acct403OP">#REF!</definedName>
    <definedName name="Acct403OPSGP" localSheetId="0">#REF!</definedName>
    <definedName name="Acct403OPSGP">#REF!</definedName>
    <definedName name="Acct403OPSGU" localSheetId="0">#REF!</definedName>
    <definedName name="Acct403OPSGU">#REF!</definedName>
    <definedName name="Acct403S" localSheetId="0">#REF!</definedName>
    <definedName name="Acct403S">#REF!</definedName>
    <definedName name="Acct403SEU" localSheetId="0">#REF!</definedName>
    <definedName name="Acct403SEU">#REF!</definedName>
    <definedName name="Acct403SGP" localSheetId="0">#REF!</definedName>
    <definedName name="Acct403SGP">#REF!</definedName>
    <definedName name="Acct403SOP" localSheetId="0">#REF!</definedName>
    <definedName name="Acct403SOP">#REF!</definedName>
    <definedName name="Acct403SP" localSheetId="0">#REF!</definedName>
    <definedName name="Acct403SP">#REF!</definedName>
    <definedName name="Acct403SPDG" localSheetId="0">#REF!</definedName>
    <definedName name="Acct403SPDG">#REF!</definedName>
    <definedName name="Acct403SPSGP" localSheetId="0">#REF!</definedName>
    <definedName name="Acct403SPSGP">#REF!</definedName>
    <definedName name="Acct403SPSGU" localSheetId="0">#REF!</definedName>
    <definedName name="Acct403SPSGU">#REF!</definedName>
    <definedName name="Acct403Structures" localSheetId="0">#REF!</definedName>
    <definedName name="Acct403Structures">#REF!</definedName>
    <definedName name="Acct403TP" localSheetId="0">#REF!</definedName>
    <definedName name="Acct403TP">#REF!</definedName>
    <definedName name="Acct403TPSG" localSheetId="0">#REF!</definedName>
    <definedName name="Acct403TPSG">#REF!</definedName>
    <definedName name="Acct403TPSGP" localSheetId="0">#REF!</definedName>
    <definedName name="Acct403TPSGP">#REF!</definedName>
    <definedName name="Acct403TPSGU" localSheetId="0">#REF!</definedName>
    <definedName name="Acct403TPSGU">#REF!</definedName>
    <definedName name="Acct404330" localSheetId="0">#REF!</definedName>
    <definedName name="Acct404330">#REF!</definedName>
    <definedName name="Acct404330SG1" localSheetId="0">#REF!</definedName>
    <definedName name="Acct404330SG1">#REF!</definedName>
    <definedName name="Acct404330SG3" localSheetId="0">#REF!</definedName>
    <definedName name="Acct404330SG3">#REF!</definedName>
    <definedName name="Acct404CLG" localSheetId="0">#REF!</definedName>
    <definedName name="Acct404CLG">#REF!</definedName>
    <definedName name="Acct404CLGDGP" localSheetId="0">#REF!</definedName>
    <definedName name="Acct404CLGDGP">#REF!</definedName>
    <definedName name="Acct404CLGDGU" localSheetId="0">#REF!</definedName>
    <definedName name="Acct404CLGDGU">#REF!</definedName>
    <definedName name="Acct404CLGS" localSheetId="0">#REF!</definedName>
    <definedName name="Acct404CLGS">#REF!</definedName>
    <definedName name="Acct404CLGSGP" localSheetId="0">#REF!</definedName>
    <definedName name="Acct404CLGSGP">#REF!</definedName>
    <definedName name="Acct404CLGSOP" localSheetId="0">#REF!</definedName>
    <definedName name="Acct404CLGSOP">#REF!</definedName>
    <definedName name="Acct404CLGSOU" localSheetId="0">#REF!</definedName>
    <definedName name="Acct404CLGSOU">#REF!</definedName>
    <definedName name="Acct404CLS" localSheetId="0">#REF!</definedName>
    <definedName name="Acct404CLS">#REF!</definedName>
    <definedName name="Acct404CLSDGP" localSheetId="0">#REF!</definedName>
    <definedName name="Acct404CLSDGP">#REF!</definedName>
    <definedName name="Acct404DGP" localSheetId="0">#REF!</definedName>
    <definedName name="Acct404DGP">#REF!</definedName>
    <definedName name="Acct404IP" localSheetId="0">#REF!</definedName>
    <definedName name="Acct404IP">#REF!</definedName>
    <definedName name="Acct404IPCN" localSheetId="0">#REF!</definedName>
    <definedName name="Acct404IPCN">#REF!</definedName>
    <definedName name="ACCT404IPDGU" localSheetId="0">#REF!</definedName>
    <definedName name="ACCT404IPDGU">#REF!</definedName>
    <definedName name="Acct404IPS" localSheetId="0">#REF!</definedName>
    <definedName name="Acct404IPS">#REF!</definedName>
    <definedName name="Acct404IPSEU" localSheetId="0">#REF!</definedName>
    <definedName name="Acct404IPSEU">#REF!</definedName>
    <definedName name="Acct404IPSG2" localSheetId="0">#REF!</definedName>
    <definedName name="Acct404IPSG2">#REF!</definedName>
    <definedName name="ACCT404IPSGP" localSheetId="0">#REF!</definedName>
    <definedName name="ACCT404IPSGP">#REF!</definedName>
    <definedName name="Acct404IPSO" localSheetId="0">#REF!</definedName>
    <definedName name="Acct404IPSO">#REF!</definedName>
    <definedName name="ACCT404IPSSGCH" localSheetId="0">#REF!</definedName>
    <definedName name="ACCT404IPSSGCH">#REF!</definedName>
    <definedName name="Acct404O" localSheetId="0">#REF!</definedName>
    <definedName name="Acct404O">#REF!</definedName>
    <definedName name="Acct404OPSSGCT" localSheetId="0">#REF!</definedName>
    <definedName name="Acct404OPSSGCT">#REF!</definedName>
    <definedName name="Acct404S" localSheetId="0">#REF!</definedName>
    <definedName name="Acct404S">#REF!</definedName>
    <definedName name="Acct404SEU" localSheetId="0">#REF!</definedName>
    <definedName name="Acct404SEU">#REF!</definedName>
    <definedName name="Acct404SGP" localSheetId="0">#REF!</definedName>
    <definedName name="Acct404SGP">#REF!</definedName>
    <definedName name="Acct404SOP" localSheetId="0">#REF!</definedName>
    <definedName name="Acct404SOP">#REF!</definedName>
    <definedName name="Acct405" localSheetId="0">#REF!</definedName>
    <definedName name="Acct405">#REF!</definedName>
    <definedName name="Acct405S" localSheetId="0">#REF!</definedName>
    <definedName name="Acct405S">#REF!</definedName>
    <definedName name="Acct406" localSheetId="0">#REF!</definedName>
    <definedName name="Acct406">#REF!</definedName>
    <definedName name="Acct406DGP" localSheetId="0">#REF!</definedName>
    <definedName name="Acct406DGP">#REF!</definedName>
    <definedName name="Acct406S" localSheetId="0">#REF!</definedName>
    <definedName name="Acct406S">#REF!</definedName>
    <definedName name="Acct406SO" localSheetId="0">#REF!</definedName>
    <definedName name="Acct406SO">#REF!</definedName>
    <definedName name="Acct407" localSheetId="0">#REF!</definedName>
    <definedName name="Acct407">#REF!</definedName>
    <definedName name="Acct407DGP" localSheetId="0">#REF!</definedName>
    <definedName name="Acct407DGP">#REF!</definedName>
    <definedName name="Acct407S" localSheetId="0">#REF!</definedName>
    <definedName name="Acct407S">#REF!</definedName>
    <definedName name="Acct407SEU" localSheetId="0">#REF!</definedName>
    <definedName name="Acct407SEU">#REF!</definedName>
    <definedName name="Acct407SGP" localSheetId="0">#REF!</definedName>
    <definedName name="Acct407SGP">#REF!</definedName>
    <definedName name="Acct407SO" localSheetId="0">#REF!</definedName>
    <definedName name="Acct407SO">#REF!</definedName>
    <definedName name="Acct407TROJP" localSheetId="0">#REF!</definedName>
    <definedName name="Acct407TROJP">#REF!</definedName>
    <definedName name="Acct408" localSheetId="0">#REF!</definedName>
    <definedName name="Acct408">#REF!</definedName>
    <definedName name="Acct408DOU" localSheetId="0">#REF!</definedName>
    <definedName name="Acct408DOU">#REF!</definedName>
    <definedName name="Acct408EXCTAX" localSheetId="0">#REF!</definedName>
    <definedName name="Acct408EXCTAX">#REF!</definedName>
    <definedName name="Acct408OPRVID" localSheetId="0">#REF!</definedName>
    <definedName name="Acct408OPRVID">#REF!</definedName>
    <definedName name="Acct408OPRVWY" localSheetId="0">#REF!</definedName>
    <definedName name="Acct408OPRVWY">#REF!</definedName>
    <definedName name="Acct408S" localSheetId="0">#REF!</definedName>
    <definedName name="Acct408S">#REF!</definedName>
    <definedName name="Acct408SE" localSheetId="0">#REF!</definedName>
    <definedName name="Acct408SE">#REF!</definedName>
    <definedName name="Acct408SGPP" localSheetId="0">#REF!</definedName>
    <definedName name="Acct408SGPP">#REF!</definedName>
    <definedName name="Acct408SO" localSheetId="0">#REF!</definedName>
    <definedName name="Acct408SO">#REF!</definedName>
    <definedName name="Acct40910FITOther" localSheetId="0">#REF!</definedName>
    <definedName name="Acct40910FITOther">#REF!</definedName>
    <definedName name="Acct40910FITPMI" localSheetId="0">#REF!</definedName>
    <definedName name="Acct40910FITPMI">#REF!</definedName>
    <definedName name="Acct40910FITPTC" localSheetId="0">#REF!</definedName>
    <definedName name="Acct40910FITPTC">#REF!</definedName>
    <definedName name="Acct40910FITSitus" localSheetId="0">#REF!</definedName>
    <definedName name="Acct40910FITSitus">#REF!</definedName>
    <definedName name="Acct40911" localSheetId="0">#REF!</definedName>
    <definedName name="Acct40911">#REF!</definedName>
    <definedName name="Acct40911DGU" localSheetId="0">#REF!</definedName>
    <definedName name="Acct40911DGU">#REF!</definedName>
    <definedName name="Acct40911IDSIT" localSheetId="0">#REF!</definedName>
    <definedName name="Acct40911IDSIT">#REF!</definedName>
    <definedName name="Acct40911S" localSheetId="0">#REF!</definedName>
    <definedName name="Acct40911S">#REF!</definedName>
    <definedName name="Acct40911SO" localSheetId="0">#REF!</definedName>
    <definedName name="Acct40911SO">#REF!</definedName>
    <definedName name="Acct41010" localSheetId="0">#REF!</definedName>
    <definedName name="Acct41010">#REF!</definedName>
    <definedName name="Acct41010BADDEBT" localSheetId="0">#REF!</definedName>
    <definedName name="Acct41010BADDEBT">#REF!</definedName>
    <definedName name="Acct41010DGU" localSheetId="0">#REF!</definedName>
    <definedName name="Acct41010DGU">#REF!</definedName>
    <definedName name="Acct41010DITEXP" localSheetId="0">#REF!</definedName>
    <definedName name="Acct41010DITEXP">#REF!</definedName>
    <definedName name="Acct41010S" localSheetId="0">#REF!</definedName>
    <definedName name="Acct41010S">#REF!</definedName>
    <definedName name="Acct41010SE" localSheetId="0">#REF!</definedName>
    <definedName name="Acct41010SE">#REF!</definedName>
    <definedName name="Acct41010SG1" localSheetId="0">#REF!</definedName>
    <definedName name="Acct41010SG1">#REF!</definedName>
    <definedName name="Acct41010SG2" localSheetId="0">#REF!</definedName>
    <definedName name="Acct41010SG2">#REF!</definedName>
    <definedName name="Acct41010SGPS" localSheetId="0">#REF!</definedName>
    <definedName name="Acct41010SGPS">#REF!</definedName>
    <definedName name="Acct41010SNP" localSheetId="0">#REF!</definedName>
    <definedName name="Acct41010SNP">#REF!</definedName>
    <definedName name="Acct41010SO" localSheetId="0">#REF!</definedName>
    <definedName name="Acct41010SO">#REF!</definedName>
    <definedName name="Acct41010TROJP" localSheetId="0">#REF!</definedName>
    <definedName name="Acct41010TROJP">#REF!</definedName>
    <definedName name="Acct41020" localSheetId="0">#REF!</definedName>
    <definedName name="Acct41020">#REF!</definedName>
    <definedName name="Acct41020BADDEBT" localSheetId="0">#REF!</definedName>
    <definedName name="Acct41020BADDEBT">#REF!</definedName>
    <definedName name="Acct41020DITEXP" localSheetId="0">#REF!</definedName>
    <definedName name="Acct41020DITEXP">#REF!</definedName>
    <definedName name="Acct41020S" localSheetId="0">#REF!</definedName>
    <definedName name="Acct41020S">#REF!</definedName>
    <definedName name="Acct41020SE" localSheetId="0">#REF!</definedName>
    <definedName name="Acct41020SE">#REF!</definedName>
    <definedName name="Acct41020SG1" localSheetId="0">#REF!</definedName>
    <definedName name="Acct41020SG1">#REF!</definedName>
    <definedName name="Acct41020SG2" localSheetId="0">#REF!</definedName>
    <definedName name="Acct41020SG2">#REF!</definedName>
    <definedName name="ACCT41020SGCT" localSheetId="0">#REF!</definedName>
    <definedName name="ACCT41020SGCT">#REF!</definedName>
    <definedName name="Acct41020SGPP" localSheetId="0">#REF!</definedName>
    <definedName name="Acct41020SGPP">#REF!</definedName>
    <definedName name="Acct41020SNP" localSheetId="0">#REF!</definedName>
    <definedName name="Acct41020SNP">#REF!</definedName>
    <definedName name="ACCT41020SNPD" localSheetId="0">#REF!</definedName>
    <definedName name="ACCT41020SNPD">#REF!</definedName>
    <definedName name="Acct41020SO" localSheetId="0">#REF!</definedName>
    <definedName name="Acct41020SO">#REF!</definedName>
    <definedName name="Acct41020TROJP" localSheetId="0">#REF!</definedName>
    <definedName name="Acct41020TROJP">#REF!</definedName>
    <definedName name="Acct41111" localSheetId="0">#REF!</definedName>
    <definedName name="Acct41111">#REF!</definedName>
    <definedName name="Acct41111BADDEBT" localSheetId="0">#REF!</definedName>
    <definedName name="Acct41111BADDEBT">#REF!</definedName>
    <definedName name="Acct41111DITEXP" localSheetId="0">#REF!</definedName>
    <definedName name="Acct41111DITEXP">#REF!</definedName>
    <definedName name="Acct41111S" localSheetId="0">#REF!</definedName>
    <definedName name="Acct41111S">#REF!</definedName>
    <definedName name="Acct41111SE" localSheetId="0">#REF!</definedName>
    <definedName name="Acct41111SE">#REF!</definedName>
    <definedName name="Acct41111SG1" localSheetId="0">#REF!</definedName>
    <definedName name="Acct41111SG1">#REF!</definedName>
    <definedName name="Acct41111SG2" localSheetId="0">#REF!</definedName>
    <definedName name="Acct41111SG2">#REF!</definedName>
    <definedName name="Acct41111SG3" localSheetId="0">#REF!</definedName>
    <definedName name="Acct41111SG3">#REF!</definedName>
    <definedName name="Acct41111SGPP" localSheetId="0">#REF!</definedName>
    <definedName name="Acct41111SGPP">#REF!</definedName>
    <definedName name="Acct41111SNP" localSheetId="0">#REF!</definedName>
    <definedName name="Acct41111SNP">#REF!</definedName>
    <definedName name="Acct41111SNTP" localSheetId="0">#REF!</definedName>
    <definedName name="Acct41111SNTP">#REF!</definedName>
    <definedName name="Acct41111SO" localSheetId="0">#REF!</definedName>
    <definedName name="Acct41111SO">#REF!</definedName>
    <definedName name="Acct41111TROJP" localSheetId="0">#REF!</definedName>
    <definedName name="Acct41111TROJP">#REF!</definedName>
    <definedName name="Acct41120" localSheetId="0">#REF!</definedName>
    <definedName name="Acct41120">#REF!</definedName>
    <definedName name="Acct41120DGP" localSheetId="0">#REF!</definedName>
    <definedName name="Acct41120DGP">#REF!</definedName>
    <definedName name="Acct41120DITEXP" localSheetId="0">#REF!</definedName>
    <definedName name="Acct41120DITEXP">#REF!</definedName>
    <definedName name="Acct41120GPS" localSheetId="0">#REF!</definedName>
    <definedName name="Acct41120GPS">#REF!</definedName>
    <definedName name="ACCT41120S" localSheetId="0">#REF!</definedName>
    <definedName name="ACCT41120S">#REF!</definedName>
    <definedName name="Acct41120SE" localSheetId="0">#REF!</definedName>
    <definedName name="Acct41120SE">#REF!</definedName>
    <definedName name="Acct41120SG" localSheetId="0">#REF!</definedName>
    <definedName name="Acct41120SG">#REF!</definedName>
    <definedName name="ACCT41120SG1" localSheetId="0">#REF!</definedName>
    <definedName name="ACCT41120SG1">#REF!</definedName>
    <definedName name="ACCT41120SGCT" localSheetId="0">#REF!</definedName>
    <definedName name="ACCT41120SGCT">#REF!</definedName>
    <definedName name="Acct41120SGPS" localSheetId="0">#REF!</definedName>
    <definedName name="Acct41120SGPS">#REF!</definedName>
    <definedName name="Acct41120SNP" localSheetId="0">#REF!</definedName>
    <definedName name="Acct41120SNP">#REF!</definedName>
    <definedName name="Acct41120SNPD" localSheetId="0">#REF!</definedName>
    <definedName name="Acct41120SNPD">#REF!</definedName>
    <definedName name="Acct41120SO" localSheetId="0">#REF!</definedName>
    <definedName name="Acct41120SO">#REF!</definedName>
    <definedName name="ACCT41120SSGCT" localSheetId="0">#REF!</definedName>
    <definedName name="ACCT41120SSGCT">#REF!</definedName>
    <definedName name="Acct41120TROJP" localSheetId="0">#REF!</definedName>
    <definedName name="Acct41120TROJP">#REF!</definedName>
    <definedName name="Acct41140" localSheetId="0">#REF!</definedName>
    <definedName name="Acct41140">#REF!</definedName>
    <definedName name="Acct41140DGU" localSheetId="0">#REF!</definedName>
    <definedName name="Acct41140DGU">#REF!</definedName>
    <definedName name="Acct41141" localSheetId="0">#REF!</definedName>
    <definedName name="Acct41141">#REF!</definedName>
    <definedName name="Acct41141DGU" localSheetId="0">#REF!</definedName>
    <definedName name="Acct41141DGU">#REF!</definedName>
    <definedName name="Acct4114DGU" localSheetId="0">#REF!</definedName>
    <definedName name="Acct4114DGU">#REF!</definedName>
    <definedName name="Acct41160" localSheetId="0">#REF!</definedName>
    <definedName name="Acct41160">#REF!</definedName>
    <definedName name="Acct41160DGP" localSheetId="0">#REF!</definedName>
    <definedName name="Acct41160DGP">#REF!</definedName>
    <definedName name="Acct41160DGU" localSheetId="0">#REF!</definedName>
    <definedName name="Acct41160DGU">#REF!</definedName>
    <definedName name="Acct41160S" localSheetId="0">#REF!</definedName>
    <definedName name="Acct41160S">#REF!</definedName>
    <definedName name="Acct41160SG" localSheetId="0">#REF!</definedName>
    <definedName name="Acct41160SG">#REF!</definedName>
    <definedName name="Acct41160SO" localSheetId="0">#REF!</definedName>
    <definedName name="Acct41160SO">#REF!</definedName>
    <definedName name="Acct41170" localSheetId="0">#REF!</definedName>
    <definedName name="Acct41170">#REF!</definedName>
    <definedName name="Acct41170DGU" localSheetId="0">#REF!</definedName>
    <definedName name="Acct41170DGU">#REF!</definedName>
    <definedName name="Acct41170S" localSheetId="0">#REF!</definedName>
    <definedName name="Acct41170S">#REF!</definedName>
    <definedName name="Acct4118" localSheetId="0">#REF!</definedName>
    <definedName name="Acct4118">#REF!</definedName>
    <definedName name="Acct41181" localSheetId="0">#REF!</definedName>
    <definedName name="Acct41181">#REF!</definedName>
    <definedName name="Acct41181SE" localSheetId="0">#REF!</definedName>
    <definedName name="Acct41181SE">#REF!</definedName>
    <definedName name="Acct4118SE" localSheetId="0">#REF!</definedName>
    <definedName name="Acct4118SE">#REF!</definedName>
    <definedName name="Acct411BADDEBT" localSheetId="0">#REF!</definedName>
    <definedName name="Acct411BADDEBT">#REF!</definedName>
    <definedName name="Acct411DGP" localSheetId="0">#REF!</definedName>
    <definedName name="Acct411DGP">#REF!</definedName>
    <definedName name="Acct411DGU" localSheetId="0">#REF!</definedName>
    <definedName name="Acct411DGU">#REF!</definedName>
    <definedName name="Acct411DITEXP" localSheetId="0">#REF!</definedName>
    <definedName name="Acct411DITEXP">#REF!</definedName>
    <definedName name="Acct411DNPP" localSheetId="0">#REF!</definedName>
    <definedName name="Acct411DNPP">#REF!</definedName>
    <definedName name="Acct411DNPTP" localSheetId="0">#REF!</definedName>
    <definedName name="Acct411DNPTP">#REF!</definedName>
    <definedName name="Acct411S" localSheetId="0">#REF!</definedName>
    <definedName name="Acct411S">#REF!</definedName>
    <definedName name="Acct411SE" localSheetId="0">#REF!</definedName>
    <definedName name="Acct411SE">#REF!</definedName>
    <definedName name="Acct411SG" localSheetId="0">#REF!</definedName>
    <definedName name="Acct411SG">#REF!</definedName>
    <definedName name="Acct411SGPP" localSheetId="0">#REF!</definedName>
    <definedName name="Acct411SGPP">#REF!</definedName>
    <definedName name="Acct411SO" localSheetId="0">#REF!</definedName>
    <definedName name="Acct411SO">#REF!</definedName>
    <definedName name="Acct411TROJP" localSheetId="0">#REF!</definedName>
    <definedName name="Acct411TROJP">#REF!</definedName>
    <definedName name="Acct419" localSheetId="0">#REF!</definedName>
    <definedName name="Acct419">#REF!</definedName>
    <definedName name="Acct4194" localSheetId="0">#REF!</definedName>
    <definedName name="Acct4194">#REF!</definedName>
    <definedName name="Acct4194DGU" localSheetId="0">#REF!</definedName>
    <definedName name="Acct4194DGU">#REF!</definedName>
    <definedName name="Acct419DOTH" localSheetId="0">#REF!</definedName>
    <definedName name="Acct419DOTH">#REF!</definedName>
    <definedName name="Acct421" localSheetId="0">#REF!</definedName>
    <definedName name="Acct421">#REF!</definedName>
    <definedName name="Acct421DGP" localSheetId="0">#REF!</definedName>
    <definedName name="Acct421DGP">#REF!</definedName>
    <definedName name="Acct421DGU" localSheetId="0">#REF!</definedName>
    <definedName name="Acct421DGU">#REF!</definedName>
    <definedName name="Acct421S" localSheetId="0">#REF!</definedName>
    <definedName name="Acct421S">#REF!</definedName>
    <definedName name="Acct421SE" localSheetId="0">#REF!</definedName>
    <definedName name="Acct421SE">#REF!</definedName>
    <definedName name="Acct421SG" localSheetId="0">#REF!</definedName>
    <definedName name="Acct421SG">#REF!</definedName>
    <definedName name="Acct421SO" localSheetId="0">#REF!</definedName>
    <definedName name="Acct421SO">#REF!</definedName>
    <definedName name="Acct427" localSheetId="0">#REF!</definedName>
    <definedName name="Acct427">#REF!</definedName>
    <definedName name="Acct427INT" localSheetId="0">#REF!</definedName>
    <definedName name="Acct427INT">#REF!</definedName>
    <definedName name="Acct427S" localSheetId="0">#REF!</definedName>
    <definedName name="Acct427S">#REF!</definedName>
    <definedName name="Acct428" localSheetId="0">#REF!</definedName>
    <definedName name="Acct428">#REF!</definedName>
    <definedName name="Acct428INT" localSheetId="0">#REF!</definedName>
    <definedName name="Acct428INT">#REF!</definedName>
    <definedName name="Acct429" localSheetId="0">#REF!</definedName>
    <definedName name="Acct429">#REF!</definedName>
    <definedName name="Acct429INT" localSheetId="0">#REF!</definedName>
    <definedName name="Acct429INT">#REF!</definedName>
    <definedName name="Acct431" localSheetId="0">#REF!</definedName>
    <definedName name="Acct431">#REF!</definedName>
    <definedName name="Acct4311" localSheetId="0">#REF!</definedName>
    <definedName name="Acct4311">#REF!</definedName>
    <definedName name="Acct4311CSU" localSheetId="0">#REF!</definedName>
    <definedName name="Acct4311CSU">#REF!</definedName>
    <definedName name="Acct431INT" localSheetId="0">#REF!</definedName>
    <definedName name="Acct431INT">#REF!</definedName>
    <definedName name="Acct432" localSheetId="0">#REF!</definedName>
    <definedName name="Acct432">#REF!</definedName>
    <definedName name="Acct432DOTH" localSheetId="0">#REF!</definedName>
    <definedName name="Acct432DOTH">#REF!</definedName>
    <definedName name="Acct440S" localSheetId="0">#REF!</definedName>
    <definedName name="Acct440S">#REF!</definedName>
    <definedName name="Acct442" localSheetId="0">#REF!</definedName>
    <definedName name="Acct442">#REF!</definedName>
    <definedName name="Acct442S" localSheetId="0">#REF!</definedName>
    <definedName name="Acct442S">#REF!</definedName>
    <definedName name="Acct442SE" localSheetId="0">#REF!</definedName>
    <definedName name="Acct442SE">#REF!</definedName>
    <definedName name="Acct442SG" localSheetId="0">#REF!</definedName>
    <definedName name="Acct442SG">#REF!</definedName>
    <definedName name="Acct444" localSheetId="0">#REF!</definedName>
    <definedName name="Acct444">#REF!</definedName>
    <definedName name="Acct444S">[4]FuncStudy!$F$105</definedName>
    <definedName name="Acct445" localSheetId="0">#REF!</definedName>
    <definedName name="Acct445">#REF!</definedName>
    <definedName name="Acct445S" localSheetId="0">#REF!</definedName>
    <definedName name="Acct445S">#REF!</definedName>
    <definedName name="Acct447" localSheetId="0">#REF!</definedName>
    <definedName name="Acct447">#REF!</definedName>
    <definedName name="Acct447DGP" localSheetId="0">#REF!</definedName>
    <definedName name="Acct447DGP">#REF!</definedName>
    <definedName name="Acct447DGU" localSheetId="0">'[6]Func Study'!#REF!</definedName>
    <definedName name="Acct447DGU">'[6]Func Study'!#REF!</definedName>
    <definedName name="Acct447S" localSheetId="0">#REF!</definedName>
    <definedName name="Acct447S">#REF!</definedName>
    <definedName name="Acct447SE" localSheetId="0">#REF!</definedName>
    <definedName name="Acct447SE">#REF!</definedName>
    <definedName name="Acct447SG" localSheetId="0">#REF!</definedName>
    <definedName name="Acct447SG">#REF!</definedName>
    <definedName name="Acct448" localSheetId="0">#REF!</definedName>
    <definedName name="Acct448">#REF!</definedName>
    <definedName name="Acct448S">[4]FuncStudy!$F$114</definedName>
    <definedName name="Acct448SO" localSheetId="0">#REF!</definedName>
    <definedName name="Acct448SO">#REF!</definedName>
    <definedName name="Acct449" localSheetId="0">#REF!</definedName>
    <definedName name="Acct449">#REF!</definedName>
    <definedName name="Acct449DGP" localSheetId="0">#REF!</definedName>
    <definedName name="Acct449DGP">#REF!</definedName>
    <definedName name="Acct449S" localSheetId="0">#REF!</definedName>
    <definedName name="Acct449S">#REF!</definedName>
    <definedName name="Acct450" localSheetId="0">#REF!</definedName>
    <definedName name="Acct450">#REF!</definedName>
    <definedName name="Acct450S">[4]FuncStudy!$F$139</definedName>
    <definedName name="Acct450SO" localSheetId="0">#REF!</definedName>
    <definedName name="Acct450SO">#REF!</definedName>
    <definedName name="Acct451" localSheetId="0">#REF!</definedName>
    <definedName name="Acct451">#REF!</definedName>
    <definedName name="Acct451S">[4]FuncStudy!$F$144</definedName>
    <definedName name="Acct451SG" localSheetId="0">#REF!</definedName>
    <definedName name="Acct451SG">#REF!</definedName>
    <definedName name="Acct451SO" localSheetId="0">#REF!</definedName>
    <definedName name="Acct451SO">#REF!</definedName>
    <definedName name="Acct453" localSheetId="0">#REF!</definedName>
    <definedName name="Acct453">#REF!</definedName>
    <definedName name="Acct453SG" localSheetId="0">#REF!</definedName>
    <definedName name="Acct453SG">#REF!</definedName>
    <definedName name="Acct454" localSheetId="0">#REF!</definedName>
    <definedName name="Acct454">#REF!</definedName>
    <definedName name="Acct454S">[4]FuncStudy!$F$154</definedName>
    <definedName name="Acct454SG" localSheetId="0">#REF!</definedName>
    <definedName name="Acct454SG">#REF!</definedName>
    <definedName name="Acct454SO" localSheetId="0">#REF!</definedName>
    <definedName name="Acct454SO">#REF!</definedName>
    <definedName name="Acct456" localSheetId="0">#REF!</definedName>
    <definedName name="Acct456">#REF!</definedName>
    <definedName name="Acct456CN" localSheetId="0">#REF!</definedName>
    <definedName name="Acct456CN">#REF!</definedName>
    <definedName name="Acct456S">[4]FuncStudy!$F$160</definedName>
    <definedName name="Acct456SE" localSheetId="0">#REF!</definedName>
    <definedName name="Acct456SE">#REF!</definedName>
    <definedName name="Acct456SG" localSheetId="0">#REF!</definedName>
    <definedName name="Acct456SG">#REF!</definedName>
    <definedName name="Acct456SO" localSheetId="0">#REF!</definedName>
    <definedName name="Acct456SO">#REF!</definedName>
    <definedName name="Acct500" localSheetId="0">#REF!</definedName>
    <definedName name="Acct500">#REF!</definedName>
    <definedName name="Acct500DNPPSU" localSheetId="0">#REF!</definedName>
    <definedName name="Acct500DNPPSU">#REF!</definedName>
    <definedName name="Acct501" localSheetId="0">#REF!</definedName>
    <definedName name="Acct501">#REF!</definedName>
    <definedName name="Acct501SE" localSheetId="0">#REF!</definedName>
    <definedName name="Acct501SE">#REF!</definedName>
    <definedName name="ACCT501SENNPC" localSheetId="0">#REF!</definedName>
    <definedName name="ACCT501SENNPC">#REF!</definedName>
    <definedName name="ACCT501SSECHNNPC" localSheetId="0">#REF!</definedName>
    <definedName name="ACCT501SSECHNNPC">#REF!</definedName>
    <definedName name="Acct502" localSheetId="0">#REF!</definedName>
    <definedName name="Acct502">#REF!</definedName>
    <definedName name="Acct502DNPPSU" localSheetId="0">'[5]Func Study'!#REF!</definedName>
    <definedName name="Acct502DNPPSU">'[5]Func Study'!#REF!</definedName>
    <definedName name="Acct503" localSheetId="0">#REF!</definedName>
    <definedName name="Acct503">#REF!</definedName>
    <definedName name="Acct503SE" localSheetId="0">#REF!</definedName>
    <definedName name="Acct503SE">#REF!</definedName>
    <definedName name="ACCT503SENNPC" localSheetId="0">#REF!</definedName>
    <definedName name="ACCT503SENNPC">#REF!</definedName>
    <definedName name="Acct505" localSheetId="0">#REF!</definedName>
    <definedName name="Acct505">#REF!</definedName>
    <definedName name="Acct505DNPPSU" localSheetId="0">#REF!</definedName>
    <definedName name="Acct505DNPPSU">#REF!</definedName>
    <definedName name="Acct506" localSheetId="0">#REF!</definedName>
    <definedName name="Acct506">#REF!</definedName>
    <definedName name="Acct506DNPPSU" localSheetId="0">#REF!</definedName>
    <definedName name="Acct506DNPPSU">#REF!</definedName>
    <definedName name="Acct506SE" localSheetId="0">#REF!</definedName>
    <definedName name="Acct506SE">#REF!</definedName>
    <definedName name="Acct507" localSheetId="0">#REF!</definedName>
    <definedName name="Acct507">#REF!</definedName>
    <definedName name="Acct507DNPPSU" localSheetId="0">#REF!</definedName>
    <definedName name="Acct507DNPPSU">#REF!</definedName>
    <definedName name="Acct510" localSheetId="0">#REF!</definedName>
    <definedName name="Acct510">#REF!</definedName>
    <definedName name="Acct510DNPPSU" localSheetId="0">#REF!</definedName>
    <definedName name="Acct510DNPPSU">#REF!</definedName>
    <definedName name="Acct511" localSheetId="0">#REF!</definedName>
    <definedName name="Acct511">#REF!</definedName>
    <definedName name="Acct511DNPPSU" localSheetId="0">#REF!</definedName>
    <definedName name="Acct511DNPPSU">#REF!</definedName>
    <definedName name="Acct512" localSheetId="0">#REF!</definedName>
    <definedName name="Acct512">#REF!</definedName>
    <definedName name="Acct512DNPPSU" localSheetId="0">#REF!</definedName>
    <definedName name="Acct512DNPPSU">#REF!</definedName>
    <definedName name="Acct513" localSheetId="0">#REF!</definedName>
    <definedName name="Acct513">#REF!</definedName>
    <definedName name="Acct513DNPPSU" localSheetId="0">#REF!</definedName>
    <definedName name="Acct513DNPPSU">#REF!</definedName>
    <definedName name="Acct514" localSheetId="0">#REF!</definedName>
    <definedName name="Acct514">#REF!</definedName>
    <definedName name="Acct514DNPPSU" localSheetId="0">#REF!</definedName>
    <definedName name="Acct514DNPPSU">#REF!</definedName>
    <definedName name="Acct517" localSheetId="0">#REF!</definedName>
    <definedName name="Acct517">#REF!</definedName>
    <definedName name="Acct517DNPPNP" localSheetId="0">#REF!</definedName>
    <definedName name="Acct517DNPPNP">#REF!</definedName>
    <definedName name="Acct518" localSheetId="0">#REF!</definedName>
    <definedName name="Acct518">#REF!</definedName>
    <definedName name="Acct518SE" localSheetId="0">#REF!</definedName>
    <definedName name="Acct518SE">#REF!</definedName>
    <definedName name="Acct519" localSheetId="0">#REF!</definedName>
    <definedName name="Acct519">#REF!</definedName>
    <definedName name="Acct519DNPPNP" localSheetId="0">#REF!</definedName>
    <definedName name="Acct519DNPPNP">#REF!</definedName>
    <definedName name="Acct520" localSheetId="0">#REF!</definedName>
    <definedName name="Acct520">#REF!</definedName>
    <definedName name="Acct520DNPPNP" localSheetId="0">#REF!</definedName>
    <definedName name="Acct520DNPPNP">#REF!</definedName>
    <definedName name="Acct523" localSheetId="0">#REF!</definedName>
    <definedName name="Acct523">#REF!</definedName>
    <definedName name="Acct523DNPPNP" localSheetId="0">#REF!</definedName>
    <definedName name="Acct523DNPPNP">#REF!</definedName>
    <definedName name="Acct524" localSheetId="0">#REF!</definedName>
    <definedName name="Acct524">#REF!</definedName>
    <definedName name="Acct524DNPPNP" localSheetId="0">#REF!</definedName>
    <definedName name="Acct524DNPPNP">#REF!</definedName>
    <definedName name="Acct528" localSheetId="0">#REF!</definedName>
    <definedName name="Acct528">#REF!</definedName>
    <definedName name="Acct528DNPPNP" localSheetId="0">#REF!</definedName>
    <definedName name="Acct528DNPPNP">#REF!</definedName>
    <definedName name="Acct529" localSheetId="0">#REF!</definedName>
    <definedName name="Acct529">#REF!</definedName>
    <definedName name="Acct529DNPPNP" localSheetId="0">#REF!</definedName>
    <definedName name="Acct529DNPPNP">#REF!</definedName>
    <definedName name="Acct530" localSheetId="0">#REF!</definedName>
    <definedName name="Acct530">#REF!</definedName>
    <definedName name="Acct530DNPPNP" localSheetId="0">#REF!</definedName>
    <definedName name="Acct530DNPPNP">#REF!</definedName>
    <definedName name="Acct531" localSheetId="0">#REF!</definedName>
    <definedName name="Acct531">#REF!</definedName>
    <definedName name="Acct531DNPPNP" localSheetId="0">#REF!</definedName>
    <definedName name="Acct531DNPPNP">#REF!</definedName>
    <definedName name="Acct532" localSheetId="0">#REF!</definedName>
    <definedName name="Acct532">#REF!</definedName>
    <definedName name="Acct532DNPPNP" localSheetId="0">#REF!</definedName>
    <definedName name="Acct532DNPPNP">#REF!</definedName>
    <definedName name="Acct535" localSheetId="0">#REF!</definedName>
    <definedName name="Acct535">#REF!</definedName>
    <definedName name="Acct535DGU" localSheetId="0">#REF!</definedName>
    <definedName name="Acct535DGU">#REF!</definedName>
    <definedName name="Acct536" localSheetId="0">#REF!</definedName>
    <definedName name="Acct536">#REF!</definedName>
    <definedName name="Acct536DGU" localSheetId="0">#REF!</definedName>
    <definedName name="Acct536DGU">#REF!</definedName>
    <definedName name="Acct537" localSheetId="0">#REF!</definedName>
    <definedName name="Acct537">#REF!</definedName>
    <definedName name="Acct537DGU" localSheetId="0">#REF!</definedName>
    <definedName name="Acct537DGU">#REF!</definedName>
    <definedName name="Acct538" localSheetId="0">#REF!</definedName>
    <definedName name="Acct538">#REF!</definedName>
    <definedName name="Acct538DGU" localSheetId="0">#REF!</definedName>
    <definedName name="Acct538DGU">#REF!</definedName>
    <definedName name="Acct539" localSheetId="0">#REF!</definedName>
    <definedName name="Acct539">#REF!</definedName>
    <definedName name="Acct539DGU" localSheetId="0">#REF!</definedName>
    <definedName name="Acct539DGU">#REF!</definedName>
    <definedName name="Acct540" localSheetId="0">#REF!</definedName>
    <definedName name="Acct540">#REF!</definedName>
    <definedName name="Acct540DGU" localSheetId="0">#REF!</definedName>
    <definedName name="Acct540DGU">#REF!</definedName>
    <definedName name="Acct541" localSheetId="0">#REF!</definedName>
    <definedName name="Acct541">#REF!</definedName>
    <definedName name="Acct541DGU" localSheetId="0">#REF!</definedName>
    <definedName name="Acct541DGU">#REF!</definedName>
    <definedName name="Acct542" localSheetId="0">#REF!</definedName>
    <definedName name="Acct542">#REF!</definedName>
    <definedName name="Acct542DGU" localSheetId="0">#REF!</definedName>
    <definedName name="Acct542DGU">#REF!</definedName>
    <definedName name="Acct543" localSheetId="0">#REF!</definedName>
    <definedName name="Acct543">#REF!</definedName>
    <definedName name="Acct543DGU" localSheetId="0">#REF!</definedName>
    <definedName name="Acct543DGU">#REF!</definedName>
    <definedName name="Acct544" localSheetId="0">#REF!</definedName>
    <definedName name="Acct544">#REF!</definedName>
    <definedName name="Acct544DGU" localSheetId="0">#REF!</definedName>
    <definedName name="Acct544DGU">#REF!</definedName>
    <definedName name="Acct545" localSheetId="0">#REF!</definedName>
    <definedName name="Acct545">#REF!</definedName>
    <definedName name="Acct545DGU" localSheetId="0">#REF!</definedName>
    <definedName name="Acct545DGU">#REF!</definedName>
    <definedName name="Acct546" localSheetId="0">#REF!</definedName>
    <definedName name="Acct546">#REF!</definedName>
    <definedName name="Acct546SNPPO" localSheetId="0">#REF!</definedName>
    <definedName name="Acct546SNPPO">#REF!</definedName>
    <definedName name="Acct547" localSheetId="0">#REF!</definedName>
    <definedName name="Acct547">#REF!</definedName>
    <definedName name="Acct547SE" localSheetId="0">#REF!</definedName>
    <definedName name="Acct547SE">#REF!</definedName>
    <definedName name="Acct548" localSheetId="0">#REF!</definedName>
    <definedName name="Acct548">#REF!</definedName>
    <definedName name="Acct548SNPPO" localSheetId="0">#REF!</definedName>
    <definedName name="Acct548SNPPO">#REF!</definedName>
    <definedName name="Acct549" localSheetId="0">#REF!</definedName>
    <definedName name="Acct549">#REF!</definedName>
    <definedName name="Acct549DNPPOU" localSheetId="0">#REF!</definedName>
    <definedName name="Acct549DNPPOU">#REF!</definedName>
    <definedName name="Acct551" localSheetId="0">#REF!</definedName>
    <definedName name="Acct551">#REF!</definedName>
    <definedName name="Acct551SNPPO" localSheetId="0">#REF!</definedName>
    <definedName name="Acct551SNPPO">#REF!</definedName>
    <definedName name="Acct552" localSheetId="0">#REF!</definedName>
    <definedName name="Acct552">#REF!</definedName>
    <definedName name="Acct552DNPPOU" localSheetId="0">#REF!</definedName>
    <definedName name="Acct552DNPPOU">#REF!</definedName>
    <definedName name="Acct553" localSheetId="0">#REF!</definedName>
    <definedName name="Acct553">#REF!</definedName>
    <definedName name="Acct553DNPPOU" localSheetId="0">#REF!</definedName>
    <definedName name="Acct553DNPPOU">#REF!</definedName>
    <definedName name="Acct554" localSheetId="0">#REF!</definedName>
    <definedName name="Acct554">#REF!</definedName>
    <definedName name="Acct554DNPPOU" localSheetId="0">#REF!</definedName>
    <definedName name="Acct554DNPPOU">#REF!</definedName>
    <definedName name="Acct555" localSheetId="0">#REF!</definedName>
    <definedName name="Acct555">#REF!</definedName>
    <definedName name="Acct555DGU" localSheetId="0">#REF!</definedName>
    <definedName name="Acct555DGU">#REF!</definedName>
    <definedName name="Acct555S" localSheetId="0">#REF!</definedName>
    <definedName name="Acct555S">#REF!</definedName>
    <definedName name="Acct555SE" localSheetId="0">#REF!</definedName>
    <definedName name="Acct555SE">#REF!</definedName>
    <definedName name="Acct556" localSheetId="0">#REF!</definedName>
    <definedName name="Acct556">#REF!</definedName>
    <definedName name="Acct556SG" localSheetId="0">#REF!</definedName>
    <definedName name="Acct556SG">#REF!</definedName>
    <definedName name="Acct557" localSheetId="0">#REF!</definedName>
    <definedName name="Acct557">#REF!</definedName>
    <definedName name="Acct557CT" localSheetId="0">#REF!</definedName>
    <definedName name="Acct557CT">#REF!</definedName>
    <definedName name="Acct557DNPPNP" localSheetId="0">#REF!</definedName>
    <definedName name="Acct557DNPPNP">#REF!</definedName>
    <definedName name="Acct557S" localSheetId="0">#REF!</definedName>
    <definedName name="Acct557S">#REF!</definedName>
    <definedName name="Acct557SG" localSheetId="0">#REF!</definedName>
    <definedName name="Acct557SG">#REF!</definedName>
    <definedName name="Acct557TROJP" localSheetId="0">#REF!</definedName>
    <definedName name="Acct557TROJP">#REF!</definedName>
    <definedName name="Acct560" localSheetId="0">#REF!</definedName>
    <definedName name="Acct560">#REF!</definedName>
    <definedName name="Acct560DNPTU" localSheetId="0">#REF!</definedName>
    <definedName name="Acct560DNPTU">#REF!</definedName>
    <definedName name="Acct561" localSheetId="0">#REF!</definedName>
    <definedName name="Acct561">#REF!</definedName>
    <definedName name="Acct561DNPTU" localSheetId="0">#REF!</definedName>
    <definedName name="Acct561DNPTU">#REF!</definedName>
    <definedName name="Acct562" localSheetId="0">#REF!</definedName>
    <definedName name="Acct562">#REF!</definedName>
    <definedName name="Acct562DNPTU" localSheetId="0">#REF!</definedName>
    <definedName name="Acct562DNPTU">#REF!</definedName>
    <definedName name="Acct563" localSheetId="0">#REF!</definedName>
    <definedName name="Acct563">#REF!</definedName>
    <definedName name="Acct563DNPTU" localSheetId="0">#REF!</definedName>
    <definedName name="Acct563DNPTU">#REF!</definedName>
    <definedName name="Acct564" localSheetId="0">#REF!</definedName>
    <definedName name="Acct564">#REF!</definedName>
    <definedName name="Acct564DNPTU" localSheetId="0">#REF!</definedName>
    <definedName name="Acct564DNPTU">#REF!</definedName>
    <definedName name="Acct565" localSheetId="0">#REF!</definedName>
    <definedName name="Acct565">#REF!</definedName>
    <definedName name="Acct565SE" localSheetId="0">#REF!</definedName>
    <definedName name="Acct565SE">#REF!</definedName>
    <definedName name="Acct565SG" localSheetId="0">#REF!</definedName>
    <definedName name="Acct565SG">#REF!</definedName>
    <definedName name="Acct566" localSheetId="0">#REF!</definedName>
    <definedName name="Acct566">#REF!</definedName>
    <definedName name="Acct566DNPTU" localSheetId="0">#REF!</definedName>
    <definedName name="Acct566DNPTU">#REF!</definedName>
    <definedName name="Acct567" localSheetId="0">#REF!</definedName>
    <definedName name="Acct567">#REF!</definedName>
    <definedName name="Acct567DNPTU" localSheetId="0">#REF!</definedName>
    <definedName name="Acct567DNPTU">#REF!</definedName>
    <definedName name="Acct568" localSheetId="0">#REF!</definedName>
    <definedName name="Acct568">#REF!</definedName>
    <definedName name="Acct568DNPTU" localSheetId="0">#REF!</definedName>
    <definedName name="Acct568DNPTU">#REF!</definedName>
    <definedName name="Acct569" localSheetId="0">#REF!</definedName>
    <definedName name="Acct569">#REF!</definedName>
    <definedName name="Acct569DNPTU" localSheetId="0">#REF!</definedName>
    <definedName name="Acct569DNPTU">#REF!</definedName>
    <definedName name="Acct570" localSheetId="0">#REF!</definedName>
    <definedName name="Acct570">#REF!</definedName>
    <definedName name="Acct570DNPTU" localSheetId="0">#REF!</definedName>
    <definedName name="Acct570DNPTU">#REF!</definedName>
    <definedName name="Acct571" localSheetId="0">#REF!</definedName>
    <definedName name="Acct571">#REF!</definedName>
    <definedName name="Acct571DNPTU" localSheetId="0">#REF!</definedName>
    <definedName name="Acct571DNPTU">#REF!</definedName>
    <definedName name="Acct572" localSheetId="0">#REF!</definedName>
    <definedName name="Acct572">#REF!</definedName>
    <definedName name="Acct572DNPTU" localSheetId="0">#REF!</definedName>
    <definedName name="Acct572DNPTU">#REF!</definedName>
    <definedName name="Acct573" localSheetId="0">#REF!</definedName>
    <definedName name="Acct573">#REF!</definedName>
    <definedName name="Acct573DNPTU" localSheetId="0">#REF!</definedName>
    <definedName name="Acct573DNPTU">#REF!</definedName>
    <definedName name="Acct580">[4]FuncStudy!$F$537</definedName>
    <definedName name="Acct580DNPD" localSheetId="0">#REF!</definedName>
    <definedName name="Acct580DNPD">#REF!</definedName>
    <definedName name="Acct580S" localSheetId="0">#REF!</definedName>
    <definedName name="Acct580S">#REF!</definedName>
    <definedName name="Acct581">[4]FuncStudy!$F$542</definedName>
    <definedName name="Acct581DNPD" localSheetId="0">#REF!</definedName>
    <definedName name="Acct581DNPD">#REF!</definedName>
    <definedName name="Acct581S" localSheetId="0">#REF!</definedName>
    <definedName name="Acct581S">#REF!</definedName>
    <definedName name="Acct582">[4]FuncStudy!$F$547</definedName>
    <definedName name="Acct582DNPD" localSheetId="0">#REF!</definedName>
    <definedName name="Acct582DNPD">#REF!</definedName>
    <definedName name="Acct582S" localSheetId="0">#REF!</definedName>
    <definedName name="Acct582S">#REF!</definedName>
    <definedName name="Acct583">[4]FuncStudy!$F$552</definedName>
    <definedName name="Acct583DNPD" localSheetId="0">#REF!</definedName>
    <definedName name="Acct583DNPD">#REF!</definedName>
    <definedName name="Acct583S" localSheetId="0">#REF!</definedName>
    <definedName name="Acct583S">#REF!</definedName>
    <definedName name="Acct584">[4]FuncStudy!$F$557</definedName>
    <definedName name="Acct584DNPD" localSheetId="0">#REF!</definedName>
    <definedName name="Acct584DNPD">#REF!</definedName>
    <definedName name="Acct584S" localSheetId="0">#REF!</definedName>
    <definedName name="Acct584S">#REF!</definedName>
    <definedName name="Acct585">[4]FuncStudy!$F$562</definedName>
    <definedName name="Acct585S" localSheetId="0">#REF!</definedName>
    <definedName name="Acct585S">#REF!</definedName>
    <definedName name="Acct585SNPD" localSheetId="0">#REF!</definedName>
    <definedName name="Acct585SNPD">#REF!</definedName>
    <definedName name="Acct586">[4]FuncStudy!$F$567</definedName>
    <definedName name="Acct586DNPD" localSheetId="0">#REF!</definedName>
    <definedName name="Acct586DNPD">#REF!</definedName>
    <definedName name="Acct586S" localSheetId="0">#REF!</definedName>
    <definedName name="Acct586S">#REF!</definedName>
    <definedName name="Acct587">[4]FuncStudy!$F$572</definedName>
    <definedName name="Acct587DNPD" localSheetId="0">#REF!</definedName>
    <definedName name="Acct587DNPD">#REF!</definedName>
    <definedName name="Acct587S" localSheetId="0">#REF!</definedName>
    <definedName name="Acct587S">#REF!</definedName>
    <definedName name="Acct588">[4]FuncStudy!$F$577</definedName>
    <definedName name="Acct588DNPD" localSheetId="0">#REF!</definedName>
    <definedName name="Acct588DNPD">#REF!</definedName>
    <definedName name="Acct588S" localSheetId="0">#REF!</definedName>
    <definedName name="Acct588S">#REF!</definedName>
    <definedName name="Acct589">[4]FuncStudy!$F$582</definedName>
    <definedName name="Acct589DNPD" localSheetId="0">#REF!</definedName>
    <definedName name="Acct589DNPD">#REF!</definedName>
    <definedName name="Acct589S" localSheetId="0">#REF!</definedName>
    <definedName name="Acct589S">#REF!</definedName>
    <definedName name="Acct590">[4]FuncStudy!$F$587</definedName>
    <definedName name="Acct590DNPD" localSheetId="0">#REF!</definedName>
    <definedName name="Acct590DNPD">#REF!</definedName>
    <definedName name="Acct590S" localSheetId="0">#REF!</definedName>
    <definedName name="Acct590S">#REF!</definedName>
    <definedName name="Acct591">[4]FuncStudy!$F$592</definedName>
    <definedName name="Acct591DNPD" localSheetId="0">#REF!</definedName>
    <definedName name="Acct591DNPD">#REF!</definedName>
    <definedName name="Acct591S" localSheetId="0">#REF!</definedName>
    <definedName name="Acct591S">#REF!</definedName>
    <definedName name="Acct592">[4]FuncStudy!$F$597</definedName>
    <definedName name="Acct592DNPD" localSheetId="0">#REF!</definedName>
    <definedName name="Acct592DNPD">#REF!</definedName>
    <definedName name="Acct592S" localSheetId="0">#REF!</definedName>
    <definedName name="Acct592S">#REF!</definedName>
    <definedName name="Acct593">[4]FuncStudy!$F$602</definedName>
    <definedName name="Acct593DNPD" localSheetId="0">#REF!</definedName>
    <definedName name="Acct593DNPD">#REF!</definedName>
    <definedName name="Acct593S" localSheetId="0">#REF!</definedName>
    <definedName name="Acct593S">#REF!</definedName>
    <definedName name="Acct594">[4]FuncStudy!$F$607</definedName>
    <definedName name="Acct594DNPD" localSheetId="0">#REF!</definedName>
    <definedName name="Acct594DNPD">#REF!</definedName>
    <definedName name="Acct594S" localSheetId="0">#REF!</definedName>
    <definedName name="Acct594S">#REF!</definedName>
    <definedName name="Acct595">[4]FuncStudy!$F$612</definedName>
    <definedName name="Acct595DNPD" localSheetId="0">#REF!</definedName>
    <definedName name="Acct595DNPD">#REF!</definedName>
    <definedName name="Acct595S" localSheetId="0">#REF!</definedName>
    <definedName name="Acct595S">#REF!</definedName>
    <definedName name="Acct596">[4]FuncStudy!$F$617</definedName>
    <definedName name="Acct596DNPD" localSheetId="0">#REF!</definedName>
    <definedName name="Acct596DNPD">#REF!</definedName>
    <definedName name="Acct596S" localSheetId="0">#REF!</definedName>
    <definedName name="Acct596S">#REF!</definedName>
    <definedName name="Acct597">[4]FuncStudy!$F$622</definedName>
    <definedName name="Acct597DNPD" localSheetId="0">#REF!</definedName>
    <definedName name="Acct597DNPD">#REF!</definedName>
    <definedName name="Acct597S" localSheetId="0">#REF!</definedName>
    <definedName name="Acct597S">#REF!</definedName>
    <definedName name="Acct598">[4]FuncStudy!$F$627</definedName>
    <definedName name="Acct598DNPD" localSheetId="0">#REF!</definedName>
    <definedName name="Acct598DNPD">#REF!</definedName>
    <definedName name="Acct598S" localSheetId="0">#REF!</definedName>
    <definedName name="Acct598S">#REF!</definedName>
    <definedName name="Acct901" localSheetId="0">#REF!</definedName>
    <definedName name="Acct901">#REF!</definedName>
    <definedName name="Acct901CS" localSheetId="0">#REF!</definedName>
    <definedName name="Acct901CS">#REF!</definedName>
    <definedName name="Acct901S" localSheetId="0">#REF!</definedName>
    <definedName name="Acct901S">#REF!</definedName>
    <definedName name="Acct902" localSheetId="0">#REF!</definedName>
    <definedName name="Acct902">#REF!</definedName>
    <definedName name="Acct902CS" localSheetId="0">#REF!</definedName>
    <definedName name="Acct902CS">#REF!</definedName>
    <definedName name="Acct902S" localSheetId="0">#REF!</definedName>
    <definedName name="Acct902S">#REF!</definedName>
    <definedName name="Acct903" localSheetId="0">#REF!</definedName>
    <definedName name="Acct903">#REF!</definedName>
    <definedName name="Acct903CS" localSheetId="0">#REF!</definedName>
    <definedName name="Acct903CS">#REF!</definedName>
    <definedName name="Acct903S" localSheetId="0">#REF!</definedName>
    <definedName name="Acct903S">#REF!</definedName>
    <definedName name="Acct904" localSheetId="0">#REF!</definedName>
    <definedName name="Acct904">#REF!</definedName>
    <definedName name="ACCT904CN" localSheetId="0">#REF!</definedName>
    <definedName name="ACCT904CN">#REF!</definedName>
    <definedName name="Acct904S" localSheetId="0">#REF!</definedName>
    <definedName name="Acct904S">#REF!</definedName>
    <definedName name="ACCT904SG" localSheetId="0">#REF!</definedName>
    <definedName name="ACCT904SG">#REF!</definedName>
    <definedName name="Acct905" localSheetId="0">#REF!</definedName>
    <definedName name="Acct905">#REF!</definedName>
    <definedName name="Acct905CS" localSheetId="0">#REF!</definedName>
    <definedName name="Acct905CS">#REF!</definedName>
    <definedName name="Acct905S" localSheetId="0">#REF!</definedName>
    <definedName name="Acct905S">#REF!</definedName>
    <definedName name="Acct907" localSheetId="0">#REF!</definedName>
    <definedName name="Acct907">#REF!</definedName>
    <definedName name="Acct907CS" localSheetId="0">#REF!</definedName>
    <definedName name="Acct907CS">#REF!</definedName>
    <definedName name="Acct907S" localSheetId="0">#REF!</definedName>
    <definedName name="Acct907S">#REF!</definedName>
    <definedName name="Acct908" localSheetId="0">#REF!</definedName>
    <definedName name="Acct908">#REF!</definedName>
    <definedName name="Acct908CS" localSheetId="0">#REF!</definedName>
    <definedName name="Acct908CS">#REF!</definedName>
    <definedName name="Acct908S" localSheetId="0">#REF!</definedName>
    <definedName name="Acct908S">#REF!</definedName>
    <definedName name="Acct909" localSheetId="0">#REF!</definedName>
    <definedName name="Acct909">#REF!</definedName>
    <definedName name="Acct909CS" localSheetId="0">#REF!</definedName>
    <definedName name="Acct909CS">#REF!</definedName>
    <definedName name="Acct909S" localSheetId="0">#REF!</definedName>
    <definedName name="Acct909S">#REF!</definedName>
    <definedName name="Acct910" localSheetId="0">#REF!</definedName>
    <definedName name="Acct910">#REF!</definedName>
    <definedName name="Acct910CS" localSheetId="0">#REF!</definedName>
    <definedName name="Acct910CS">#REF!</definedName>
    <definedName name="Acct910S" localSheetId="0">#REF!</definedName>
    <definedName name="Acct910S">#REF!</definedName>
    <definedName name="Acct911" localSheetId="0">#REF!</definedName>
    <definedName name="Acct911">#REF!</definedName>
    <definedName name="Acct911CS" localSheetId="0">#REF!</definedName>
    <definedName name="Acct911CS">#REF!</definedName>
    <definedName name="Acct911S" localSheetId="0">#REF!</definedName>
    <definedName name="Acct911S">#REF!</definedName>
    <definedName name="Acct912" localSheetId="0">#REF!</definedName>
    <definedName name="Acct912">#REF!</definedName>
    <definedName name="Acct912CS" localSheetId="0">#REF!</definedName>
    <definedName name="Acct912CS">#REF!</definedName>
    <definedName name="Acct912S" localSheetId="0">#REF!</definedName>
    <definedName name="Acct912S">#REF!</definedName>
    <definedName name="Acct913" localSheetId="0">#REF!</definedName>
    <definedName name="Acct913">#REF!</definedName>
    <definedName name="Acct913CS" localSheetId="0">#REF!</definedName>
    <definedName name="Acct913CS">#REF!</definedName>
    <definedName name="Acct913S" localSheetId="0">#REF!</definedName>
    <definedName name="Acct913S">#REF!</definedName>
    <definedName name="Acct916" localSheetId="0">#REF!</definedName>
    <definedName name="Acct916">#REF!</definedName>
    <definedName name="Acct916CS" localSheetId="0">#REF!</definedName>
    <definedName name="Acct916CS">#REF!</definedName>
    <definedName name="Acct916S" localSheetId="0">#REF!</definedName>
    <definedName name="Acct916S">#REF!</definedName>
    <definedName name="Acct920" localSheetId="0">#REF!</definedName>
    <definedName name="Acct920">#REF!</definedName>
    <definedName name="Acct920CN" localSheetId="0">#REF!</definedName>
    <definedName name="Acct920CN">#REF!</definedName>
    <definedName name="Acct920S" localSheetId="0">#REF!</definedName>
    <definedName name="Acct920S">#REF!</definedName>
    <definedName name="Acct920SO" localSheetId="0">#REF!</definedName>
    <definedName name="Acct920SO">#REF!</definedName>
    <definedName name="Acct921" localSheetId="0">#REF!</definedName>
    <definedName name="Acct921">#REF!</definedName>
    <definedName name="Acct921CN" localSheetId="0">#REF!</definedName>
    <definedName name="Acct921CN">#REF!</definedName>
    <definedName name="Acct921S" localSheetId="0">#REF!</definedName>
    <definedName name="Acct921S">#REF!</definedName>
    <definedName name="Acct921SO" localSheetId="0">#REF!</definedName>
    <definedName name="Acct921SO">#REF!</definedName>
    <definedName name="Acct923" localSheetId="0">#REF!</definedName>
    <definedName name="Acct923">#REF!</definedName>
    <definedName name="Acct923CN" localSheetId="0">#REF!</definedName>
    <definedName name="Acct923CN">#REF!</definedName>
    <definedName name="Acct923S" localSheetId="0">#REF!</definedName>
    <definedName name="Acct923S">#REF!</definedName>
    <definedName name="Acct923SO" localSheetId="0">#REF!</definedName>
    <definedName name="Acct923SO">#REF!</definedName>
    <definedName name="Acct924" localSheetId="0">#REF!</definedName>
    <definedName name="Acct924">#REF!</definedName>
    <definedName name="Acct924S" localSheetId="0">#REF!</definedName>
    <definedName name="Acct924S">#REF!</definedName>
    <definedName name="ACCT924SG" localSheetId="0">#REF!</definedName>
    <definedName name="ACCT924SG">#REF!</definedName>
    <definedName name="Acct924SO" localSheetId="0">#REF!</definedName>
    <definedName name="Acct924SO">#REF!</definedName>
    <definedName name="Acct925" localSheetId="0">#REF!</definedName>
    <definedName name="Acct925">#REF!</definedName>
    <definedName name="Acct925SO" localSheetId="0">#REF!</definedName>
    <definedName name="Acct925SO">#REF!</definedName>
    <definedName name="Acct926" localSheetId="0">#REF!</definedName>
    <definedName name="Acct926">#REF!</definedName>
    <definedName name="Acct926CN" localSheetId="0">#REF!</definedName>
    <definedName name="Acct926CN">#REF!</definedName>
    <definedName name="Acct926S" localSheetId="0">#REF!</definedName>
    <definedName name="Acct926S">#REF!</definedName>
    <definedName name="Acct926SO" localSheetId="0">#REF!</definedName>
    <definedName name="Acct926SO">#REF!</definedName>
    <definedName name="Acct927" localSheetId="0">#REF!</definedName>
    <definedName name="Acct927">#REF!</definedName>
    <definedName name="Acct927S" localSheetId="0">#REF!</definedName>
    <definedName name="Acct927S">#REF!</definedName>
    <definedName name="Acct927SO" localSheetId="0">#REF!</definedName>
    <definedName name="Acct927SO">#REF!</definedName>
    <definedName name="Acct928" localSheetId="0">#REF!</definedName>
    <definedName name="Acct928">#REF!</definedName>
    <definedName name="Acct928RE">[4]FuncStudy!$F$750</definedName>
    <definedName name="Acct928S" localSheetId="0">#REF!</definedName>
    <definedName name="Acct928S">#REF!</definedName>
    <definedName name="Acct928SG" localSheetId="0">#REF!</definedName>
    <definedName name="Acct928SG">#REF!</definedName>
    <definedName name="Acct928SO" localSheetId="0">#REF!</definedName>
    <definedName name="Acct928SO">#REF!</definedName>
    <definedName name="Acct929" localSheetId="0">#REF!</definedName>
    <definedName name="Acct929">#REF!</definedName>
    <definedName name="Acct929S" localSheetId="0">#REF!</definedName>
    <definedName name="Acct929S">#REF!</definedName>
    <definedName name="Acct929SO" localSheetId="0">#REF!</definedName>
    <definedName name="Acct929SO">#REF!</definedName>
    <definedName name="Acct930" localSheetId="0">#REF!</definedName>
    <definedName name="Acct930">#REF!</definedName>
    <definedName name="Acct930CN" localSheetId="0">#REF!</definedName>
    <definedName name="Acct930CN">#REF!</definedName>
    <definedName name="Acct930S" localSheetId="0">#REF!</definedName>
    <definedName name="Acct930S">#REF!</definedName>
    <definedName name="Acct930SO" localSheetId="0">#REF!</definedName>
    <definedName name="Acct930SO">#REF!</definedName>
    <definedName name="Acct931" localSheetId="0">#REF!</definedName>
    <definedName name="Acct931">#REF!</definedName>
    <definedName name="Acct931S" localSheetId="0">#REF!</definedName>
    <definedName name="Acct931S">#REF!</definedName>
    <definedName name="Acct931SO" localSheetId="0">#REF!</definedName>
    <definedName name="Acct931SO">#REF!</definedName>
    <definedName name="Acct935" localSheetId="0">#REF!</definedName>
    <definedName name="Acct935">#REF!</definedName>
    <definedName name="Acct935CN" localSheetId="0">#REF!</definedName>
    <definedName name="Acct935CN">#REF!</definedName>
    <definedName name="Acct935S" localSheetId="0">#REF!</definedName>
    <definedName name="Acct935S">#REF!</definedName>
    <definedName name="Acct935SO" localSheetId="0">#REF!</definedName>
    <definedName name="Acct935SO">#REF!</definedName>
    <definedName name="Acct99LSEP" localSheetId="0">#REF!</definedName>
    <definedName name="Acct99LSEP">#REF!</definedName>
    <definedName name="AcctAGA">[4]FuncStudy!$F$133</definedName>
    <definedName name="AcctCWC" localSheetId="0">#REF!</definedName>
    <definedName name="AcctCWC">#REF!</definedName>
    <definedName name="AcctCWCS" localSheetId="0">#REF!</definedName>
    <definedName name="AcctCWCS">#REF!</definedName>
    <definedName name="AcctCWCSE" localSheetId="0">#REF!</definedName>
    <definedName name="AcctCWCSE">#REF!</definedName>
    <definedName name="AcctCWCSO" localSheetId="0">#REF!</definedName>
    <definedName name="AcctCWCSO">#REF!</definedName>
    <definedName name="AcctD00" localSheetId="0">#REF!</definedName>
    <definedName name="AcctD00">#REF!</definedName>
    <definedName name="AcctD00S" localSheetId="0">#REF!</definedName>
    <definedName name="AcctD00S">#REF!</definedName>
    <definedName name="AcctDFAD" localSheetId="0">#REF!</definedName>
    <definedName name="AcctDFAD">#REF!</definedName>
    <definedName name="AcctDFAP" localSheetId="0">#REF!</definedName>
    <definedName name="AcctDFAP">#REF!</definedName>
    <definedName name="AcctDFAT" localSheetId="0">#REF!</definedName>
    <definedName name="AcctDFAT">#REF!</definedName>
    <definedName name="AcctDGU" localSheetId="0">#REF!</definedName>
    <definedName name="AcctDGU">#REF!</definedName>
    <definedName name="AcctDS0" localSheetId="0">#REF!</definedName>
    <definedName name="AcctDS0">#REF!</definedName>
    <definedName name="AcctDS0S" localSheetId="0">#REF!</definedName>
    <definedName name="AcctDS0S">#REF!</definedName>
    <definedName name="AcctFIT">'[5]Func Study'!$H$1422</definedName>
    <definedName name="AcctG00" localSheetId="0">#REF!</definedName>
    <definedName name="AcctG00">#REF!</definedName>
    <definedName name="AcctG00CN" localSheetId="0">#REF!</definedName>
    <definedName name="AcctG00CN">#REF!</definedName>
    <definedName name="AcctG00S" localSheetId="0">#REF!</definedName>
    <definedName name="AcctG00S">#REF!</definedName>
    <definedName name="AcctG00SG" localSheetId="0">#REF!</definedName>
    <definedName name="AcctG00SG">#REF!</definedName>
    <definedName name="AcctG00SGP" localSheetId="0">#REF!</definedName>
    <definedName name="AcctG00SGP">#REF!</definedName>
    <definedName name="AcctG00SGU" localSheetId="0">#REF!</definedName>
    <definedName name="AcctG00SGU">#REF!</definedName>
    <definedName name="AcctG00SO" localSheetId="0">#REF!</definedName>
    <definedName name="AcctG00SO">#REF!</definedName>
    <definedName name="AcctH00" localSheetId="0">#REF!</definedName>
    <definedName name="AcctH00">#REF!</definedName>
    <definedName name="AcctH00DGP" localSheetId="0">#REF!</definedName>
    <definedName name="AcctH00DGP">#REF!</definedName>
    <definedName name="AcctI00" localSheetId="0">#REF!</definedName>
    <definedName name="AcctI00">#REF!</definedName>
    <definedName name="AcctI00DGU" localSheetId="0">#REF!</definedName>
    <definedName name="AcctI00DGU">#REF!</definedName>
    <definedName name="AcctI00S" localSheetId="0">#REF!</definedName>
    <definedName name="AcctI00S">#REF!</definedName>
    <definedName name="AcctI00SGP" localSheetId="0">#REF!</definedName>
    <definedName name="AcctI00SGP">#REF!</definedName>
    <definedName name="AcctI00SOU" localSheetId="0">#REF!</definedName>
    <definedName name="AcctI00SOU">#REF!</definedName>
    <definedName name="AcctN00" localSheetId="0">#REF!</definedName>
    <definedName name="AcctN00">#REF!</definedName>
    <definedName name="AcctN00SGP" localSheetId="0">#REF!</definedName>
    <definedName name="AcctN00SGP">#REF!</definedName>
    <definedName name="AcctO00" localSheetId="0">#REF!</definedName>
    <definedName name="AcctO00">#REF!</definedName>
    <definedName name="AcctO00S" localSheetId="0">#REF!</definedName>
    <definedName name="AcctO00S">#REF!</definedName>
    <definedName name="AcctO00SGU" localSheetId="0">#REF!</definedName>
    <definedName name="AcctO00SGU">#REF!</definedName>
    <definedName name="AcctOWC" localSheetId="0">#REF!</definedName>
    <definedName name="AcctOWC">#REF!</definedName>
    <definedName name="AcctOWCDGP" localSheetId="0">#REF!</definedName>
    <definedName name="AcctOWCDGP">#REF!</definedName>
    <definedName name="AcctOWCSE" localSheetId="0">#REF!</definedName>
    <definedName name="AcctOWCSE">#REF!</definedName>
    <definedName name="AcctOWCSG" localSheetId="0">#REF!</definedName>
    <definedName name="AcctOWCSG">#REF!</definedName>
    <definedName name="AcctOWCSNP" localSheetId="0">#REF!</definedName>
    <definedName name="AcctOWCSNP">#REF!</definedName>
    <definedName name="AcctOWCSO" localSheetId="0">#REF!</definedName>
    <definedName name="AcctOWCSO">#REF!</definedName>
    <definedName name="AcctS00" localSheetId="0">#REF!</definedName>
    <definedName name="AcctS00">#REF!</definedName>
    <definedName name="AcctS00SGU" localSheetId="0">#REF!</definedName>
    <definedName name="AcctS00SGU">#REF!</definedName>
    <definedName name="AcctSEU" localSheetId="0">#REF!</definedName>
    <definedName name="AcctSEU">#REF!</definedName>
    <definedName name="AcctSTTAX" localSheetId="0">#REF!</definedName>
    <definedName name="AcctSTTAX">#REF!</definedName>
    <definedName name="AcctT00" localSheetId="0">#REF!</definedName>
    <definedName name="AcctT00">#REF!</definedName>
    <definedName name="AcctT00SGU" localSheetId="0">#REF!</definedName>
    <definedName name="AcctT00SGU">#REF!</definedName>
    <definedName name="AcctTable">[7]Variables!$AK$42:$AK$396</definedName>
    <definedName name="AcctTS0">[4]FuncStudy!$F$1381</definedName>
    <definedName name="AcctTS0SGU" localSheetId="0">#REF!</definedName>
    <definedName name="AcctTS0SGU">#REF!</definedName>
    <definedName name="ActualROE">[8]FuncStudy!$E$61</definedName>
    <definedName name="ActualROR" localSheetId="1">'[8]G+T+D+R+M'!$H$61</definedName>
    <definedName name="actualror">[9]WorkArea!$F$86</definedName>
    <definedName name="ACYear">[10]Variables!$C$13</definedName>
    <definedName name="Adjs2avg">[11]Inputs!$L$255:'[11]Inputs'!$T$505</definedName>
    <definedName name="AdjustInput">[12]Inputs!$L$3:$T$265</definedName>
    <definedName name="AdjustSwitch">[12]Variables!$AH$3:$AJ$3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erageFactors">[12]UTCR!$AC$22:$AQ$108</definedName>
    <definedName name="AverageInput">[12]Inputs!$F$3:$I$1798</definedName>
    <definedName name="AvgFactors">[7]Factors!$B$3:$P$99</definedName>
    <definedName name="AVOIDED_COSTS">'[13]Avoided Costs'!$A$3:$G$38</definedName>
    <definedName name="AvoidedCosts">'[10]Avoided Costs'!$A$3:$G$35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[14]Readings!$B$2</definedName>
    <definedName name="Capacity" localSheetId="0">#REF!</definedName>
    <definedName name="Capacity">#REF!</definedName>
    <definedName name="Check" localSheetId="0">#REF!</definedName>
    <definedName name="Check">#REF!</definedName>
    <definedName name="Checksumavg">[12]Inputs!$J$1</definedName>
    <definedName name="Checksumend">[12]Inputs!$E$1</definedName>
    <definedName name="Classification">[4]FuncStudy!$Y$91</definedName>
    <definedName name="COMADJ" localSheetId="0">#REF!</definedName>
    <definedName name="COMADJ">#REF!</definedName>
    <definedName name="Common">[15]Variables!$AQ$27</definedName>
    <definedName name="Comn">[8]Inputs!$K$21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py" localSheetId="0" hidden="1">#REF!</definedName>
    <definedName name="copy" hidden="1">#REF!</definedName>
    <definedName name="COSFacVal">[4]Inputs!$W$11</definedName>
    <definedName name="Cust_Exp_Acct_903" localSheetId="0">#REF!</definedName>
    <definedName name="Cust_Exp_Acct_903">#REF!</definedName>
    <definedName name="_xlnm.Database" localSheetId="0">[16]Invoice!#REF!</definedName>
    <definedName name="_xlnm.Database">[16]Invoice!#REF!</definedName>
    <definedName name="DATE" localSheetId="0">[17]Jan!#REF!</definedName>
    <definedName name="DATE">[17]Jan!#REF!</definedName>
    <definedName name="Debt">[15]Variables!$AQ$25</definedName>
    <definedName name="Debt_">[8]Inputs!$K$19</definedName>
    <definedName name="DebtCost">[15]Variables!$AT$25</definedName>
    <definedName name="DEC" localSheetId="0">#REF!</definedName>
    <definedName name="DEC">#REF!</definedName>
    <definedName name="DECT" localSheetId="0">#REF!</definedName>
    <definedName name="DECT">#REF!</definedName>
    <definedName name="Demand">[6]Inputs!$D$8</definedName>
    <definedName name="Demand2">[4]Inputs!$D$10</definedName>
    <definedName name="Dfac" localSheetId="0">#REF!</definedName>
    <definedName name="Dfac">#REF!</definedName>
    <definedName name="Dis">[4]FuncStudy!$Y$90</definedName>
    <definedName name="DisFac">'[4]Func Dist Factor Table'!$A$11:$G$25</definedName>
    <definedName name="DisMetr" localSheetId="0">#REF!</definedName>
    <definedName name="DisMetr">#REF!</definedName>
    <definedName name="DisPc" localSheetId="0">#REF!</definedName>
    <definedName name="DisPc">#REF!</definedName>
    <definedName name="DisServ" localSheetId="0">#REF!</definedName>
    <definedName name="DisServ">#REF!</definedName>
    <definedName name="DisSubs" localSheetId="0">#REF!</definedName>
    <definedName name="DisSubs">#REF!</definedName>
    <definedName name="Dist_factor" localSheetId="0">#REF!</definedName>
    <definedName name="Dist_factor">#REF!</definedName>
    <definedName name="DisTot" localSheetId="0">#REF!</definedName>
    <definedName name="DisTot">#REF!</definedName>
    <definedName name="DistSub_Year1">[10]Variables!$C$23</definedName>
    <definedName name="DistSub_Year2">[10]Variables!$D$23</definedName>
    <definedName name="DISTSUB_YR1">[13]Variables!$C$23</definedName>
    <definedName name="DISTSUB_YR2">[13]Variables!$D$23</definedName>
    <definedName name="DisXfmr" localSheetId="0">#REF!</definedName>
    <definedName name="DisXfmr">#REF!</definedName>
    <definedName name="DmOM" localSheetId="0">#REF!</definedName>
    <definedName name="DmOM">#REF!</definedName>
    <definedName name="DmPlt1" localSheetId="0">#REF!</definedName>
    <definedName name="DmPlt1">#REF!</definedName>
    <definedName name="DmPlt2" localSheetId="0">#REF!</definedName>
    <definedName name="DmPlt2">#REF!</definedName>
    <definedName name="DmRvcdt" localSheetId="0">#REF!</definedName>
    <definedName name="DmRvcdt">#REF!</definedName>
    <definedName name="DpOM" localSheetId="0">#REF!</definedName>
    <definedName name="DpOM">#REF!</definedName>
    <definedName name="DpPlt1" localSheetId="0">#REF!</definedName>
    <definedName name="DpPlt1">#REF!</definedName>
    <definedName name="DpPlt2" localSheetId="0">#REF!</definedName>
    <definedName name="DpPlt2">#REF!</definedName>
    <definedName name="DpRvcdt" localSheetId="0">#REF!</definedName>
    <definedName name="DpRvcdt">#REF!</definedName>
    <definedName name="dsd" localSheetId="0" hidden="1">[3]Inputs!#REF!</definedName>
    <definedName name="dsd" hidden="1">[3]Inputs!#REF!</definedName>
    <definedName name="DsOM" localSheetId="0">#REF!</definedName>
    <definedName name="DsOM">#REF!</definedName>
    <definedName name="DsPlt1" localSheetId="0">#REF!</definedName>
    <definedName name="DsPlt1">#REF!</definedName>
    <definedName name="DsPlt2" localSheetId="0">#REF!</definedName>
    <definedName name="DsPlt2">#REF!</definedName>
    <definedName name="DsrOM" localSheetId="0">#REF!</definedName>
    <definedName name="DsrOM">#REF!</definedName>
    <definedName name="DsrPlt1" localSheetId="0">#REF!</definedName>
    <definedName name="DsrPlt1">#REF!</definedName>
    <definedName name="DsrPlt2" localSheetId="0">#REF!</definedName>
    <definedName name="DsrPlt2">#REF!</definedName>
    <definedName name="DsrRvcdt" localSheetId="0">#REF!</definedName>
    <definedName name="DsrRvcdt">#REF!</definedName>
    <definedName name="DsRvcdt" localSheetId="0">#REF!</definedName>
    <definedName name="DsRvcdt">#REF!</definedName>
    <definedName name="DtOM" localSheetId="0">#REF!</definedName>
    <definedName name="DtOM">#REF!</definedName>
    <definedName name="DtPlt1" localSheetId="0">#REF!</definedName>
    <definedName name="DtPlt1">#REF!</definedName>
    <definedName name="DtPlt2" localSheetId="0">#REF!</definedName>
    <definedName name="DtPlt2">#REF!</definedName>
    <definedName name="DtRvcdt" localSheetId="0">#REF!</definedName>
    <definedName name="DtRvcdt">#REF!</definedName>
    <definedName name="DUDE" localSheetId="0" hidden="1">#REF!</definedName>
    <definedName name="DUDE" hidden="1">#REF!</definedName>
    <definedName name="energy">[14]Readings!$B$3</definedName>
    <definedName name="Engy">[6]Inputs!$D$9</definedName>
    <definedName name="EscalationRegion">[10]Variables!$C$12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ck">'[4]COS Factor Table'!$Q$15:$Q$136</definedName>
    <definedName name="FactorMethod">[12]Variables!$AC$2</definedName>
    <definedName name="FactorType">[7]Variables!$AK$2:$AL$12</definedName>
    <definedName name="FACTP" localSheetId="0">#REF!</definedName>
    <definedName name="FACTP">#REF!</definedName>
    <definedName name="FactSum">'[4]COS Factor Table'!$A$14:$Q$137</definedName>
    <definedName name="FEB" localSheetId="0">#REF!</definedName>
    <definedName name="FEB">#REF!</definedName>
    <definedName name="FEBT" localSheetId="0">#REF!</definedName>
    <definedName name="FEBT">#REF!</definedName>
    <definedName name="Ffac" localSheetId="0">#REF!</definedName>
    <definedName name="Ffac">#REF!</definedName>
    <definedName name="FIX" localSheetId="0">#REF!</definedName>
    <definedName name="FIX">#REF!</definedName>
    <definedName name="FranchiseTax">[11]Variables!$D$26</definedName>
    <definedName name="Func">'[4]Func Factor Table'!$A$10:$H$76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>[4]FuncStudy!$Y$90</definedName>
    <definedName name="GenDem" localSheetId="0">#REF!</definedName>
    <definedName name="GenDem">#REF!</definedName>
    <definedName name="GenEgy" localSheetId="0">#REF!</definedName>
    <definedName name="GenEgy">#REF!</definedName>
    <definedName name="GenTot" localSheetId="0">#REF!</definedName>
    <definedName name="GenTot">#REF!</definedName>
    <definedName name="GREATER10MW" localSheetId="0">#REF!</definedName>
    <definedName name="GREATER10MW">#REF!</definedName>
    <definedName name="GrossReceipts">[12]Variables!$B$31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High_Plan" localSheetId="0">#REF!</definedName>
    <definedName name="High_Plan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TaxOptVal">[4]Inputs!$Y$11</definedName>
    <definedName name="INDADJ" localSheetId="0">#REF!</definedName>
    <definedName name="INDADJ">#REF!</definedName>
    <definedName name="INPUT" localSheetId="0">[18]Summary!#REF!</definedName>
    <definedName name="INPUT">[18]Summary!#REF!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 localSheetId="0">#REF!</definedName>
    <definedName name="IRRIGATION">#REF!</definedName>
    <definedName name="JAN" localSheetId="0">#REF!</definedName>
    <definedName name="JAN">#REF!</definedName>
    <definedName name="JANT" localSheetId="0">#REF!</definedName>
    <definedName name="JANT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T" localSheetId="0">#REF!</definedName>
    <definedName name="JUNT">#REF!</definedName>
    <definedName name="Jurisdiction">[7]Variables!$AK$15</definedName>
    <definedName name="JurisNumber">[7]Variables!$AL$15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Cell" localSheetId="0">[19]Variance!#REF!</definedName>
    <definedName name="LastCell">[19]Variance!#REF!</definedName>
    <definedName name="LeadLag" localSheetId="0">[12]Inputs!#REF!</definedName>
    <definedName name="LeadLag">[12]Inputs!#REF!</definedName>
    <definedName name="LIGHT_YR1">[13]Variables!$C$24</definedName>
    <definedName name="LIGHT_YR2">[13]Variables!$D$24</definedName>
    <definedName name="limcount" hidden="1">1</definedName>
    <definedName name="Line_Ext_Credit" localSheetId="0">#REF!</definedName>
    <definedName name="Line_Ext_Credit">#REF!</definedName>
    <definedName name="LinkCos">'[4]JAM Download'!$I$4</definedName>
    <definedName name="LOG" localSheetId="0">[20]Backup!#REF!</definedName>
    <definedName name="LOG">[20]Backup!#REF!</definedName>
    <definedName name="LOSS" localSheetId="0">[20]Backup!#REF!</definedName>
    <definedName name="LOSS">[20]Backup!#REF!</definedName>
    <definedName name="Low_Plan" localSheetId="0">#REF!</definedName>
    <definedName name="Low_Plan">#REF!</definedName>
    <definedName name="MACTIT" localSheetId="0">#REF!</definedName>
    <definedName name="MACTIT">#REF!</definedName>
    <definedName name="MAR" localSheetId="0">#REF!</definedName>
    <definedName name="MAR">#REF!</definedName>
    <definedName name="MART" localSheetId="0">#REF!</definedName>
    <definedName name="MART">#REF!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D_High1">'[19]Master Data'!$A$2</definedName>
    <definedName name="MD_Low1">'[19]Master Data'!$D$28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[21]MacroBuilder!#REF!</definedName>
    <definedName name="Menu_Large">[21]MacroBuilder!#REF!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[21]MacroBuilder!#REF!</definedName>
    <definedName name="Menu_Small">[21]MacroBuilder!#REF!</definedName>
    <definedName name="Meter_Year1">[10]Variables!$C$19</definedName>
    <definedName name="Meter_Year2">[10]Variables!$D$19</definedName>
    <definedName name="Method">[6]Inputs!$C$6</definedName>
    <definedName name="MiscTot" localSheetId="0">#REF!</definedName>
    <definedName name="MiscTot">#REF!</definedName>
    <definedName name="MONTH" localSheetId="0">[20]Backup!#REF!</definedName>
    <definedName name="MONTH">[20]Backup!#REF!</definedName>
    <definedName name="monthlist">[22]Table!$R$2:$S$13</definedName>
    <definedName name="monthtotals">'[22]WA SBC'!$D$40:$O$40</definedName>
    <definedName name="MSPAverageInput" localSheetId="0">[23]Inputs!#REF!</definedName>
    <definedName name="MSPAverageInput">[23]Inputs!#REF!</definedName>
    <definedName name="MSPYearEndInput" localSheetId="0">[23]Inputs!#REF!</definedName>
    <definedName name="MSPYearEndInput">[23]Inputs!#REF!</definedName>
    <definedName name="MTKWH" localSheetId="0">#REF!</definedName>
    <definedName name="MTKWH">#REF!</definedName>
    <definedName name="MTR_YR1">[13]Variables!$C$19</definedName>
    <definedName name="MTR_YR2">[13]Variables!$D$19</definedName>
    <definedName name="MTR_YR3">[24]Variables!$E$14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LagDays">[4]Inputs!$H$23</definedName>
    <definedName name="NetToGross">[11]Variables!$D$23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#REF!</definedName>
    <definedName name="OCT">#REF!</definedName>
    <definedName name="OCTT" localSheetId="0">#REF!</definedName>
    <definedName name="OCTT">#REF!</definedName>
    <definedName name="OH">[4]Inputs!$D$24</definedName>
    <definedName name="ONE" localSheetId="0">[1]Jan!#REF!</definedName>
    <definedName name="ONE">[1]Jan!#REF!</definedName>
    <definedName name="option">'[9]Dist Misc'!$F$120</definedName>
    <definedName name="OR_305_12mo_endg_200203" localSheetId="0">#REF!</definedName>
    <definedName name="OR_305_12mo_endg_200203">#REF!</definedName>
    <definedName name="P" localSheetId="0">#REF!</definedName>
    <definedName name="P">#REF!</definedName>
    <definedName name="page1" localSheetId="0">[18]Summary!#REF!</definedName>
    <definedName name="page1">[18]Summary!#REF!</definedName>
    <definedName name="page14" localSheetId="0">#REF!</definedName>
    <definedName name="page14">#REF!</definedName>
    <definedName name="page17" localSheetId="0">#REF!</definedName>
    <definedName name="page17">#REF!</definedName>
    <definedName name="page18" localSheetId="0">#REF!</definedName>
    <definedName name="page18">#REF!</definedName>
    <definedName name="page19" localSheetId="0">#REF!</definedName>
    <definedName name="page19">#REF!</definedName>
    <definedName name="Page2" localSheetId="0">'[25]Summary Table - Earned'!#REF!</definedName>
    <definedName name="Page2">'[25]Summary Table - Earned'!#REF!</definedName>
    <definedName name="page20" localSheetId="0">#REF!</definedName>
    <definedName name="page20">#REF!</definedName>
    <definedName name="page21" localSheetId="0">#REF!</definedName>
    <definedName name="page21">#REF!</definedName>
    <definedName name="Page238" localSheetId="0">#REF!</definedName>
    <definedName name="Page238">#REF!</definedName>
    <definedName name="Page239" localSheetId="0">#REF!</definedName>
    <definedName name="Page239">#REF!</definedName>
    <definedName name="Page258" localSheetId="0">#REF!</definedName>
    <definedName name="Page258">#REF!</definedName>
    <definedName name="Page259" localSheetId="0">#REF!</definedName>
    <definedName name="Page259">#REF!</definedName>
    <definedName name="Page278" localSheetId="0">#REF!</definedName>
    <definedName name="Page278">#REF!</definedName>
    <definedName name="Page279" localSheetId="0">#REF!</definedName>
    <definedName name="Page279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[21]TransInvest!#REF!</definedName>
    <definedName name="Page62">[21]TransInvest!#REF!</definedName>
    <definedName name="page63" localSheetId="0">'[26]Energy Factor'!#REF!</definedName>
    <definedName name="page63">'[26]Energy Factor'!#REF!</definedName>
    <definedName name="page64" localSheetId="0">'[26]Energy Factor'!#REF!</definedName>
    <definedName name="page64">'[26]Energy Factor'!#REF!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_Year1">[10]Variables!$C$21</definedName>
    <definedName name="PC_Year2">[10]Variables!$D$21</definedName>
    <definedName name="PC_YR1">[13]Variables!$C$21</definedName>
    <definedName name="PC_YR2">[13]Variables!$D$21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[6]Inputs!$T$5</definedName>
    <definedName name="PLUG" localSheetId="0">#REF!</definedName>
    <definedName name="PLUG">#REF!</definedName>
    <definedName name="PMAC" localSheetId="0">[20]Backup!#REF!</definedName>
    <definedName name="PMAC">[20]Backup!#REF!</definedName>
    <definedName name="PostDE" localSheetId="0">[12]Variables!#REF!</definedName>
    <definedName name="PostDE">[12]Variables!#REF!</definedName>
    <definedName name="PostDG" localSheetId="0">[12]Variables!#REF!</definedName>
    <definedName name="PostDG">[12]Variables!#REF!</definedName>
    <definedName name="PreDG" localSheetId="0">[12]Variables!#REF!</definedName>
    <definedName name="PreDG">[12]Variables!#REF!</definedName>
    <definedName name="Pref">[15]Variables!$AQ$26</definedName>
    <definedName name="Pref_">[8]Inputs!$K$20</definedName>
    <definedName name="PrefCost">[15]Variables!$AT$26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'Exhibit MEB-8'!$A$1:$R$48</definedName>
    <definedName name="_xlnm.Print_Area">#REF!</definedName>
    <definedName name="_xlnm.Print_Titles" localSheetId="0">'Exhibit MEB-8'!$1:$7</definedName>
    <definedName name="Print_Titles_MI" localSheetId="0">'Exhibit MEB-8'!$1:$7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[11]Variables!$D$28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1">'[13]PPL_905_Pg1 (RR by Class)'!$C$37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enueTax">[12]Variables!$B$29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tlTot" localSheetId="0">#REF!</definedName>
    <definedName name="RtlTot">#REF!</definedName>
    <definedName name="SAPBEXrevision" hidden="1">1</definedName>
    <definedName name="SAPBEXsysID" hidden="1">"BWP"</definedName>
    <definedName name="SAPBEXwbID" hidden="1">"45EQYSCWE9WJMGB34OOD1BOQZ"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CHMD" localSheetId="0">#REF!</definedName>
    <definedName name="SCHMD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_Year1">[10]Variables!$C$18</definedName>
    <definedName name="Service_Year2">[10]Variables!$D$18</definedName>
    <definedName name="SERVICES_3" localSheetId="0">#REF!</definedName>
    <definedName name="SERVICES_3">#REF!</definedName>
    <definedName name="sg" localSheetId="0">#REF!</definedName>
    <definedName name="sg">#REF!</definedName>
    <definedName name="SIT">[12]Variables!$AF$32</definedName>
    <definedName name="SITRate">[4]Inputs!$H$20</definedName>
    <definedName name="solver_adj" localSheetId="0" hidden="1">'Exhibit MEB-8'!#REF!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'Exhibit MEB-8'!#REF!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RV_YR1">[13]Variables!$C$18</definedName>
    <definedName name="SRV_YR2">[13]Variables!$D$18</definedName>
    <definedName name="ST_Bottom1" localSheetId="0">[19]Variance!#REF!</definedName>
    <definedName name="ST_Bottom1">[19]Variance!#REF!</definedName>
    <definedName name="START" localSheetId="0">[1]Jan!#REF!</definedName>
    <definedName name="START">[1]Jan!#REF!</definedName>
    <definedName name="State">[4]Inputs!$C$5</definedName>
    <definedName name="Streetlight_Year1">[10]Variables!$C$24</definedName>
    <definedName name="Streetlight_Year2">[10]Variables!$D$24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 localSheetId="1">[8]Inputs!$L$6</definedName>
    <definedName name="TargetROR">[27]Inputs!$L$6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_COS">'[5]Hot Sheet'!$F$120</definedName>
    <definedName name="Test_Dis" localSheetId="0">#REF!</definedName>
    <definedName name="Test_Dis">#REF!</definedName>
    <definedName name="Test_Func" localSheetId="0">#REF!</definedName>
    <definedName name="Test_Func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Period">[4]Inputs!$C$6</definedName>
    <definedName name="TESTYEAR">[13]Variables!$C$11</definedName>
    <definedName name="TopJAM" localSheetId="0">#REF!</definedName>
    <definedName name="TopJAM">#REF!</definedName>
    <definedName name="TotalRateBase">'[4]G+T+D+R+M'!$H$58</definedName>
    <definedName name="TotTaxRate">[4]Inputs!$H$17</definedName>
    <definedName name="Trans_Year1">[10]Variables!$C$22</definedName>
    <definedName name="Trans_Year2">[10]Variables!$D$22</definedName>
    <definedName name="TRANS_YR1">[13]Variables!$C$22</definedName>
    <definedName name="TRANS_YR2">[13]Variables!$D$22</definedName>
    <definedName name="TRANSM_2">[28]Transm2!$A$1:$M$461:'[28]10 Yr FC'!$M$47</definedName>
    <definedName name="TrnDem" localSheetId="0">#REF!</definedName>
    <definedName name="TrnDem">#REF!</definedName>
    <definedName name="TrnEgy" localSheetId="0">#REF!</definedName>
    <definedName name="TrnEgy">#REF!</definedName>
    <definedName name="TrnTot" localSheetId="0">#REF!</definedName>
    <definedName name="TrnTot">#REF!</definedName>
    <definedName name="UAACT283TROJP" localSheetId="0">#REF!</definedName>
    <definedName name="UAACT283TROJP">#REF!</definedName>
    <definedName name="UAACT549SGW" localSheetId="0">#REF!</definedName>
    <definedName name="UAACT549SGW">#REF!</definedName>
    <definedName name="UAACT550SGW">[4]FuncStudy!$Y$406</definedName>
    <definedName name="UAACT554SGW">[4]FuncStudy!$Y$428</definedName>
    <definedName name="UAcct" localSheetId="0">#REF!</definedName>
    <definedName name="UAcct">#REF!</definedName>
    <definedName name="UAcct103">[4]FuncStudy!$Y$1316</definedName>
    <definedName name="UAcct105" localSheetId="0">#REF!</definedName>
    <definedName name="UAcct105">#REF!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0Sou" localSheetId="0">#REF!</definedName>
    <definedName name="UAcct1081390Sou">#REF!</definedName>
    <definedName name="UAcct1081399">[4]FuncStudy!$Y$2109</definedName>
    <definedName name="UAcct1081399Rcl">[4]FuncStudy!$Y$2108</definedName>
    <definedName name="UAcct1081399S" localSheetId="0">#REF!</definedName>
    <definedName name="UAcct1081399S">#REF!</definedName>
    <definedName name="UAcct1081399Sep" localSheetId="0">#REF!</definedName>
    <definedName name="UAcct1081399Sep">#REF!</definedName>
    <definedName name="UAcct108360">[4]FuncStudy!$Y$2008</definedName>
    <definedName name="UAcct108360S" localSheetId="0">#REF!</definedName>
    <definedName name="UAcct108360S">#REF!</definedName>
    <definedName name="UAcct108361">[4]FuncStudy!$Y$2012</definedName>
    <definedName name="UAcct108361S" localSheetId="0">#REF!</definedName>
    <definedName name="UAcct108361S">#REF!</definedName>
    <definedName name="UAcct108362">[4]FuncStudy!$Y$2016</definedName>
    <definedName name="UAcct108362S" localSheetId="0">#REF!</definedName>
    <definedName name="UAcct108362S">#REF!</definedName>
    <definedName name="UAcct108364">[4]FuncStudy!$Y$2020</definedName>
    <definedName name="UAcct108364S" localSheetId="0">#REF!</definedName>
    <definedName name="UAcct108364S">#REF!</definedName>
    <definedName name="UAcct108365">[4]FuncStudy!$Y$2024</definedName>
    <definedName name="UAcct108365S" localSheetId="0">#REF!</definedName>
    <definedName name="UAcct108365S">#REF!</definedName>
    <definedName name="UAcct108366">[4]FuncStudy!$Y$2028</definedName>
    <definedName name="UAcct108366S" localSheetId="0">#REF!</definedName>
    <definedName name="UAcct108366S">#REF!</definedName>
    <definedName name="UAcct108367">[4]FuncStudy!$Y$2032</definedName>
    <definedName name="UAcct108367S" localSheetId="0">#REF!</definedName>
    <definedName name="UAcct108367S">#REF!</definedName>
    <definedName name="UAcct108368">[4]FuncStudy!$Y$2036</definedName>
    <definedName name="UAcct108368S" localSheetId="0">#REF!</definedName>
    <definedName name="UAcct108368S">#REF!</definedName>
    <definedName name="UAcct108369">[4]FuncStudy!$Y$2040</definedName>
    <definedName name="UAcct108369S" localSheetId="0">#REF!</definedName>
    <definedName name="UAcct108369S">#REF!</definedName>
    <definedName name="UAcct108370">[4]FuncStudy!$Y$2044</definedName>
    <definedName name="UAcct108370S" localSheetId="0">#REF!</definedName>
    <definedName name="UAcct108370S">#REF!</definedName>
    <definedName name="UAcct108371">[4]FuncStudy!$Y$2048</definedName>
    <definedName name="UAcct108371S" localSheetId="0">#REF!</definedName>
    <definedName name="UAcct108371S">#REF!</definedName>
    <definedName name="UAcct108372">[4]FuncStudy!$Y$2052</definedName>
    <definedName name="UAcct108372S" localSheetId="0">#REF!</definedName>
    <definedName name="UAcct108372S">#REF!</definedName>
    <definedName name="UAcct108373">[4]FuncStudy!$Y$2056</definedName>
    <definedName name="UAcct108373S" localSheetId="0">#REF!</definedName>
    <definedName name="UAcct108373S">#REF!</definedName>
    <definedName name="UAcct108D">[4]FuncStudy!$Y$2068</definedName>
    <definedName name="UAcct108D_S" localSheetId="0">#REF!</definedName>
    <definedName name="UAcct108D_S">#REF!</definedName>
    <definedName name="UAcct108D00">[4]FuncStudy!$Y$2060</definedName>
    <definedName name="UAcct108D00S" localSheetId="0">#REF!</definedName>
    <definedName name="UAcct108D00S">#REF!</definedName>
    <definedName name="UAcct108Ds">[4]FuncStudy!$Y$2064</definedName>
    <definedName name="UAcct108Dss" localSheetId="0">#REF!</definedName>
    <definedName name="UAcct108Dss">#REF!</definedName>
    <definedName name="UAcct108Ep">[4]FuncStudy!$Y$1990</definedName>
    <definedName name="UAcct108Epdgp" localSheetId="0">#REF!</definedName>
    <definedName name="UAcct108Epdgp">#REF!</definedName>
    <definedName name="UAcct108Epsgp" localSheetId="0">#REF!</definedName>
    <definedName name="UAcct108Epsgp">#REF!</definedName>
    <definedName name="UAcct108Gp" localSheetId="0">#REF!</definedName>
    <definedName name="UAcct108Gp">#REF!</definedName>
    <definedName name="UAcct108Gpcn">[4]FuncStudy!$Y$2078</definedName>
    <definedName name="uacct108gpdeu">'[5]Func Study'!$AB$2466</definedName>
    <definedName name="UAcct108Gps">[4]FuncStudy!$Y$2074</definedName>
    <definedName name="UAcct108Gpse">[4]FuncStudy!$Y$2080</definedName>
    <definedName name="UAcct108Gpseu" localSheetId="0">#REF!</definedName>
    <definedName name="UAcct108Gpseu">#REF!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Hpdgp" localSheetId="0">#REF!</definedName>
    <definedName name="UAcct108Hpdgp">#REF!</definedName>
    <definedName name="UAcct108Hpdgu" localSheetId="0">#REF!</definedName>
    <definedName name="UAcct108Hpdgu">#REF!</definedName>
    <definedName name="UAcct108Mp">[4]FuncStudy!$Y$2094</definedName>
    <definedName name="UAcct108Mpdoth" localSheetId="0">#REF!</definedName>
    <definedName name="UAcct108Mpdoth">#REF!</definedName>
    <definedName name="UAcct108Mps" localSheetId="0">#REF!</definedName>
    <definedName name="UAcct108Mps">#REF!</definedName>
    <definedName name="UAcct108Mpseu" localSheetId="0">#REF!</definedName>
    <definedName name="UAcct108Mpseu">#REF!</definedName>
    <definedName name="UAcct108Np">[4]FuncStudy!$Y$1970</definedName>
    <definedName name="UAcct108Npdgp" localSheetId="0">#REF!</definedName>
    <definedName name="UAcct108Npdgp">#REF!</definedName>
    <definedName name="UAcct108Npdgu" localSheetId="0">#REF!</definedName>
    <definedName name="UAcct108Npdgu">#REF!</definedName>
    <definedName name="UAcct108Npsgu" localSheetId="0">#REF!</definedName>
    <definedName name="UAcct108Npsgu">#REF!</definedName>
    <definedName name="UAcct108Op">[4]FuncStudy!$Y$1985</definedName>
    <definedName name="UAcct108Opdgu" localSheetId="0">#REF!</definedName>
    <definedName name="UAcct108Opdgu">#REF!</definedName>
    <definedName name="UAcct108Ops" localSheetId="0">#REF!</definedName>
    <definedName name="UAcct108Ops">#REF!</definedName>
    <definedName name="UAcct108Opsgp" localSheetId="0">#REF!</definedName>
    <definedName name="UAcct108Opsgp">#REF!</definedName>
    <definedName name="UAcct108Opsgw">[4]FuncStudy!$Y$1982</definedName>
    <definedName name="UAcct108OPSSGCT">[4]FuncStudy!$Y$1984</definedName>
    <definedName name="UAcct108Sp">[4]FuncStudy!$Y$1964</definedName>
    <definedName name="UAcct108Spdgp" localSheetId="0">#REF!</definedName>
    <definedName name="UAcct108Spdgp">#REF!</definedName>
    <definedName name="UAcct108Spdgu" localSheetId="0">#REF!</definedName>
    <definedName name="UAcct108Spdgu">#REF!</definedName>
    <definedName name="UAcct108Spsgp" localSheetId="0">#REF!</definedName>
    <definedName name="UAcct108Spsgp">#REF!</definedName>
    <definedName name="uacct108spssgch">[4]FuncStudy!$Y$1963</definedName>
    <definedName name="UAcct108Tp">[4]FuncStudy!$Y$2004</definedName>
    <definedName name="UAcct108Tpdgp" localSheetId="0">#REF!</definedName>
    <definedName name="UAcct108Tpdgp">#REF!</definedName>
    <definedName name="UAcct108Tpdgu" localSheetId="0">#REF!</definedName>
    <definedName name="UAcct108Tpdgu">#REF!</definedName>
    <definedName name="UAcct108Tpsgu" localSheetId="0">#REF!</definedName>
    <definedName name="UAcct108Tpsgu">#REF!</definedName>
    <definedName name="UAcct111390">[4]FuncStudy!$Y$2161</definedName>
    <definedName name="UAcct111Clg">[4]FuncStudy!$Y$2130</definedName>
    <definedName name="UAcct111Clgcn">[4]FuncStudy!$Y$2126</definedName>
    <definedName name="UAcct111Clgdgp" localSheetId="0">#REF!</definedName>
    <definedName name="UAcct111Clgdgp">#REF!</definedName>
    <definedName name="UAcct111Clgs" localSheetId="0">#REF!</definedName>
    <definedName name="UAcct111Clgs">#REF!</definedName>
    <definedName name="UAcct111Clgsgp" localSheetId="0">#REF!</definedName>
    <definedName name="UAcct111Clgsgp">#REF!</definedName>
    <definedName name="UAcct111Clgsop">[4]FuncStudy!$Y$2129</definedName>
    <definedName name="UAcct111Clgsou">[4]FuncStudy!$Y$2128</definedName>
    <definedName name="UAcct111Clh">[4]FuncStudy!$Y$2136</definedName>
    <definedName name="UAcct111Clhdgp" localSheetId="0">#REF!</definedName>
    <definedName name="UAcct111Clhdgp">#REF!</definedName>
    <definedName name="UAcct111Clhdgu" localSheetId="0">#REF!</definedName>
    <definedName name="UAcct111Clhdgu">#REF!</definedName>
    <definedName name="UAcct111Cls">[4]FuncStudy!$Y$2121</definedName>
    <definedName name="UAcct111Clsdgp" localSheetId="0">#REF!</definedName>
    <definedName name="UAcct111Clsdgp">#REF!</definedName>
    <definedName name="UAcct111Clssgp" localSheetId="0">#REF!</definedName>
    <definedName name="UAcct111Clssgp">#REF!</definedName>
    <definedName name="UAcct111Doth" localSheetId="0">#REF!</definedName>
    <definedName name="UAcct111Doth">#REF!</definedName>
    <definedName name="UAcct111Ip" localSheetId="0">#REF!</definedName>
    <definedName name="UAcct111Ip">#REF!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op" localSheetId="0">#REF!</definedName>
    <definedName name="UAcct111Ipsop">#REF!</definedName>
    <definedName name="UACCT111IPSSGCH">[4]FuncStudy!$Y$2147</definedName>
    <definedName name="UACCT111IPSSGCT">'[5]Func Study'!$AB$2539</definedName>
    <definedName name="UAcct114">[4]FuncStudy!$Y$1686</definedName>
    <definedName name="UAcct114Dgp" localSheetId="0">#REF!</definedName>
    <definedName name="UAcct114Dgp">#REF!</definedName>
    <definedName name="UAcct114S" localSheetId="0">#REF!</definedName>
    <definedName name="UAcct114S">#REF!</definedName>
    <definedName name="UAcct114Sg" localSheetId="0">#REF!</definedName>
    <definedName name="UAcct114Sg">#REF!</definedName>
    <definedName name="UAcct120">[4]FuncStudy!$Y$1690</definedName>
    <definedName name="UAcct120Se" localSheetId="0">#REF!</definedName>
    <definedName name="UAcct120Se">#REF!</definedName>
    <definedName name="UAcct124">[4]FuncStudy!$Y$1695</definedName>
    <definedName name="UAcct124S" localSheetId="0">#REF!</definedName>
    <definedName name="UAcct124S">#REF!</definedName>
    <definedName name="UAcct124So" localSheetId="0">#REF!</definedName>
    <definedName name="UAcct124So">#REF!</definedName>
    <definedName name="UAcct141">[4]FuncStudy!$Y$1835</definedName>
    <definedName name="UAcct141Dgu" localSheetId="0">#REF!</definedName>
    <definedName name="UAcct141Dgu">#REF!</definedName>
    <definedName name="UAcct151">[4]FuncStudy!$Y$1717</definedName>
    <definedName name="UAcct151Se" localSheetId="0">'[5]Func Study'!#REF!</definedName>
    <definedName name="UAcct151Se">'[5]Func Study'!#REF!</definedName>
    <definedName name="uacct151ssech">[4]FuncStudy!$Y$1716</definedName>
    <definedName name="UAcct152" localSheetId="0">#REF!</definedName>
    <definedName name="UAcct152">#REF!</definedName>
    <definedName name="UAcct152Se" localSheetId="0">#REF!</definedName>
    <definedName name="UAcct152Se">#REF!</definedName>
    <definedName name="UAcct154">[4]FuncStudy!$Y$1751</definedName>
    <definedName name="UAcct154Dnppp" localSheetId="0">#REF!</definedName>
    <definedName name="UAcct154Dnppp">#REF!</definedName>
    <definedName name="UAcct154Dnppu" localSheetId="0">#REF!</definedName>
    <definedName name="UAcct154Dnppu">#REF!</definedName>
    <definedName name="UAcct154S" localSheetId="0">#REF!</definedName>
    <definedName name="UAcct154S">#REF!</definedName>
    <definedName name="UAcct154Se" localSheetId="0">#REF!</definedName>
    <definedName name="UAcct154Se">#REF!</definedName>
    <definedName name="UAcct154Sg" localSheetId="0">#REF!</definedName>
    <definedName name="UAcct154Sg">#REF!</definedName>
    <definedName name="UAcct154Sg2" localSheetId="0">#REF!</definedName>
    <definedName name="UAcct154Sg2">#REF!</definedName>
    <definedName name="UAcct154Snpd" localSheetId="0">#REF!</definedName>
    <definedName name="UAcct154Snpd">#REF!</definedName>
    <definedName name="UAcct154SNPT" localSheetId="0">#REF!</definedName>
    <definedName name="UAcct154SNPT">#REF!</definedName>
    <definedName name="UAcct154So" localSheetId="0">#REF!</definedName>
    <definedName name="UAcct154So">#REF!</definedName>
    <definedName name="uacct154ssgch">[4]FuncStudy!$Y$1750</definedName>
    <definedName name="UACCT154SSGCT" localSheetId="0">#REF!</definedName>
    <definedName name="UACCT154SSGCT">#REF!</definedName>
    <definedName name="UAcct163">[4]FuncStudy!$Y$1756</definedName>
    <definedName name="UAcct163So" localSheetId="0">#REF!</definedName>
    <definedName name="UAcct163So">#REF!</definedName>
    <definedName name="UAcct165">[4]FuncStudy!$Y$1771</definedName>
    <definedName name="UAcct165Gps" localSheetId="0">#REF!</definedName>
    <definedName name="UAcct165Gps">#REF!</definedName>
    <definedName name="UAcct165S" localSheetId="0">#REF!</definedName>
    <definedName name="UAcct165S">#REF!</definedName>
    <definedName name="UAcct165Se">[4]FuncStudy!$Y$1769</definedName>
    <definedName name="UAcct165SG" localSheetId="0">#REF!</definedName>
    <definedName name="UAcct165SG">#REF!</definedName>
    <definedName name="UAcct165So" localSheetId="0">#REF!</definedName>
    <definedName name="UAcct165So">#REF!</definedName>
    <definedName name="UAcct182">[4]FuncStudy!$Y$1702</definedName>
    <definedName name="UAcct18221" localSheetId="0">#REF!</definedName>
    <definedName name="UAcct18221">#REF!</definedName>
    <definedName name="UAcct18221S" localSheetId="0">#REF!</definedName>
    <definedName name="UAcct18221S">#REF!</definedName>
    <definedName name="UAcct18222">[4]FuncStudy!$Y$1825</definedName>
    <definedName name="UAcct18222Se" localSheetId="0">#REF!</definedName>
    <definedName name="UAcct18222Se">#REF!</definedName>
    <definedName name="UAcct18222Trojp" localSheetId="0">#REF!</definedName>
    <definedName name="UAcct18222Trojp">#REF!</definedName>
    <definedName name="UAcct182Cs" localSheetId="0">#REF!</definedName>
    <definedName name="UAcct182Cs">#REF!</definedName>
    <definedName name="UAcct182Csp" localSheetId="0">#REF!</definedName>
    <definedName name="UAcct182Csp">#REF!</definedName>
    <definedName name="UAcct182M">[4]FuncStudy!$Y$1781</definedName>
    <definedName name="UAcct182Ms" localSheetId="0">#REF!</definedName>
    <definedName name="UAcct182Ms">#REF!</definedName>
    <definedName name="UAcct182Msg" localSheetId="0">#REF!</definedName>
    <definedName name="UAcct182Msg">#REF!</definedName>
    <definedName name="UAcct182Mso" localSheetId="0">#REF!</definedName>
    <definedName name="UAcct182Mso">#REF!</definedName>
    <definedName name="UAcct182MSSGCT">[4]FuncStudy!$Y$1779</definedName>
    <definedName name="UAcct182S" localSheetId="0">#REF!</definedName>
    <definedName name="UAcct182S">#REF!</definedName>
    <definedName name="UAcct182So" localSheetId="0">#REF!</definedName>
    <definedName name="UAcct182So">#REF!</definedName>
    <definedName name="uacct182ssgch">'[5]Func Study'!$AB$2142</definedName>
    <definedName name="UAcct186">[4]FuncStudy!$Y$1710</definedName>
    <definedName name="UAcct1869">[4]FuncStudy!$Y$1830</definedName>
    <definedName name="UAcct1869Dnppnp" localSheetId="0">#REF!</definedName>
    <definedName name="UAcct1869Dnppnp">#REF!</definedName>
    <definedName name="UAcct1869S" localSheetId="0">#REF!</definedName>
    <definedName name="UAcct1869S">#REF!</definedName>
    <definedName name="UAcct186Cn" localSheetId="0">#REF!</definedName>
    <definedName name="UAcct186Cn">#REF!</definedName>
    <definedName name="UAcct186Cnp" localSheetId="0">#REF!</definedName>
    <definedName name="UAcct186Cnp">#REF!</definedName>
    <definedName name="UAcct186Cs" localSheetId="0">#REF!</definedName>
    <definedName name="UAcct186Cs">#REF!</definedName>
    <definedName name="UAcct186Csp" localSheetId="0">#REF!</definedName>
    <definedName name="UAcct186Csp">#REF!</definedName>
    <definedName name="UAcct186M">[4]FuncStudy!$Y$1792</definedName>
    <definedName name="UAcct186Mdgu" localSheetId="0">#REF!</definedName>
    <definedName name="UAcct186Mdgu">#REF!</definedName>
    <definedName name="UAcct186Mdnppsp" localSheetId="0">#REF!</definedName>
    <definedName name="UAcct186Mdnppsp">#REF!</definedName>
    <definedName name="UAcct186Mdnptp" localSheetId="0">#REF!</definedName>
    <definedName name="UAcct186Mdnptp">#REF!</definedName>
    <definedName name="UAcct186Ms" localSheetId="0">#REF!</definedName>
    <definedName name="UAcct186Ms">#REF!</definedName>
    <definedName name="UAcct186Mse">[4]FuncStudy!$Y$1789</definedName>
    <definedName name="UAcct186Msg3" localSheetId="0">#REF!</definedName>
    <definedName name="UAcct186Msg3">#REF!</definedName>
    <definedName name="UAcct186Mso" localSheetId="0">#REF!</definedName>
    <definedName name="UAcct186Mso">#REF!</definedName>
    <definedName name="UAcct186S" localSheetId="0">#REF!</definedName>
    <definedName name="UAcct186S">#REF!</definedName>
    <definedName name="UAcct186Sg" localSheetId="0">#REF!</definedName>
    <definedName name="UAcct186Sg">#REF!</definedName>
    <definedName name="UAcct186So" localSheetId="0">#REF!</definedName>
    <definedName name="UAcct186So">#REF!</definedName>
    <definedName name="UAcct190">[4]FuncStudy!$Y$1904</definedName>
    <definedName name="UAcct190Baddebt" localSheetId="0">#REF!</definedName>
    <definedName name="UAcct190Baddebt">#REF!</definedName>
    <definedName name="UAcct190CN">[4]FuncStudy!$Y$1893</definedName>
    <definedName name="UAcct190Dgp" localSheetId="0">#REF!</definedName>
    <definedName name="UAcct190Dgp">#REF!</definedName>
    <definedName name="UAcct190Dop">[4]FuncStudy!$Y$1894</definedName>
    <definedName name="UACCT190IBT">[4]FuncStudy!$Y$1896</definedName>
    <definedName name="UAcct190S" localSheetId="0">#REF!</definedName>
    <definedName name="UAcct190S">#REF!</definedName>
    <definedName name="UAcct190Se" localSheetId="0">#REF!</definedName>
    <definedName name="UAcct190Se">#REF!</definedName>
    <definedName name="UAcct190Sg" localSheetId="0">#REF!</definedName>
    <definedName name="UAcct190Sg">#REF!</definedName>
    <definedName name="UAcct190Snp" localSheetId="0">#REF!</definedName>
    <definedName name="UAcct190Snp">#REF!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0">'[6]Func Study'!#REF!</definedName>
    <definedName name="UAcct22842Trojd">'[6]Func Study'!#REF!</definedName>
    <definedName name="UAcct228So" localSheetId="0">#REF!</definedName>
    <definedName name="UAcct228So">#REF!</definedName>
    <definedName name="UAcct235">[4]FuncStudy!$Y$1844</definedName>
    <definedName name="UAcct235Csu" localSheetId="0">#REF!</definedName>
    <definedName name="UAcct235Csu">#REF!</definedName>
    <definedName name="UAcct252">[4]FuncStudy!$Y$1878</definedName>
    <definedName name="UAcct252Cn" localSheetId="0">#REF!</definedName>
    <definedName name="UAcct252Cn">#REF!</definedName>
    <definedName name="UAcct252Dnpdp" localSheetId="0">#REF!</definedName>
    <definedName name="UAcct252Dnpdp">#REF!</definedName>
    <definedName name="UAcct252S" localSheetId="0">#REF!</definedName>
    <definedName name="UAcct252S">#REF!</definedName>
    <definedName name="UAcct252Sg" localSheetId="0">#REF!</definedName>
    <definedName name="UAcct252Sg">#REF!</definedName>
    <definedName name="UAcct252So" localSheetId="0">#REF!</definedName>
    <definedName name="UAcct252So">#REF!</definedName>
    <definedName name="UAcct25316">[4]FuncStudy!$Y$1725</definedName>
    <definedName name="UAcct25316Se" localSheetId="0">#REF!</definedName>
    <definedName name="UAcct25316Se">#REF!</definedName>
    <definedName name="UAcct25317">[4]FuncStudy!$Y$1729</definedName>
    <definedName name="UAcct25317Se" localSheetId="0">#REF!</definedName>
    <definedName name="UAcct25317Se">#REF!</definedName>
    <definedName name="UAcct25318">[4]FuncStudy!$Y$1761</definedName>
    <definedName name="UAcct25318Dnppu" localSheetId="0">#REF!</definedName>
    <definedName name="UAcct25318Dnppu">#REF!</definedName>
    <definedName name="UAcct25319">[4]FuncStudy!$Y$1733</definedName>
    <definedName name="UAcct25319Se" localSheetId="0">#REF!</definedName>
    <definedName name="UAcct25319Se">#REF!</definedName>
    <definedName name="UACCT25398">[4]FuncStudy!$Y$1882</definedName>
    <definedName name="UAcct25399">[4]FuncStudy!$Y$1889</definedName>
    <definedName name="UAcct25399Se" localSheetId="0">#REF!</definedName>
    <definedName name="UAcct25399Se">#REF!</definedName>
    <definedName name="UAcct25399Sg" localSheetId="0">#REF!</definedName>
    <definedName name="UAcct25399Sg">#REF!</definedName>
    <definedName name="UAcct254">[4]FuncStudy!$Y$1866</definedName>
    <definedName name="UACCT254S" localSheetId="0">#REF!</definedName>
    <definedName name="UACCT254S">#REF!</definedName>
    <definedName name="UACCT254SG" localSheetId="0">#REF!</definedName>
    <definedName name="UACCT254SG">#REF!</definedName>
    <definedName name="UACCT254SO">[4]FuncStudy!$Y$1865</definedName>
    <definedName name="UAcct255">[4]FuncStudy!$Y$1954</definedName>
    <definedName name="UAcct255Dgu" localSheetId="0">#REF!</definedName>
    <definedName name="UAcct255Dgu">#REF!</definedName>
    <definedName name="UAcct255Itc84" localSheetId="0">#REF!</definedName>
    <definedName name="UAcct255Itc84">#REF!</definedName>
    <definedName name="UAcct255Itc85" localSheetId="0">#REF!</definedName>
    <definedName name="UAcct255Itc85">#REF!</definedName>
    <definedName name="UAcct255Itc86" localSheetId="0">#REF!</definedName>
    <definedName name="UAcct255Itc86">#REF!</definedName>
    <definedName name="UAcct255Itc88" localSheetId="0">#REF!</definedName>
    <definedName name="UAcct255Itc88">#REF!</definedName>
    <definedName name="UAcct255Itc89" localSheetId="0">#REF!</definedName>
    <definedName name="UAcct255Itc89">#REF!</definedName>
    <definedName name="UAcct255Itc90" localSheetId="0">#REF!</definedName>
    <definedName name="UAcct255Itc90">#REF!</definedName>
    <definedName name="UAcct255S" localSheetId="0">#REF!</definedName>
    <definedName name="UAcct255S">#REF!</definedName>
    <definedName name="UAcct281">[4]FuncStudy!$Y$1910</definedName>
    <definedName name="UAcct281Dgp" localSheetId="0">#REF!</definedName>
    <definedName name="UAcct281Dgp">#REF!</definedName>
    <definedName name="UAcct281Dnptu" localSheetId="0">#REF!</definedName>
    <definedName name="UAcct281Dnptu">#REF!</definedName>
    <definedName name="UAcct282">[4]FuncStudy!$Y$1928</definedName>
    <definedName name="UAcct282Cn" localSheetId="0">#REF!</definedName>
    <definedName name="UAcct282Cn">#REF!</definedName>
    <definedName name="UAcct282Ditbal" localSheetId="0">#REF!</definedName>
    <definedName name="UAcct282Ditbal">#REF!</definedName>
    <definedName name="UAcct282S" localSheetId="0">#REF!</definedName>
    <definedName name="UAcct282S">#REF!</definedName>
    <definedName name="UAcct282Se" localSheetId="0">#REF!</definedName>
    <definedName name="UAcct282Se">#REF!</definedName>
    <definedName name="UAcct282Sg" localSheetId="0">#REF!</definedName>
    <definedName name="UAcct282Sg">#REF!</definedName>
    <definedName name="UAcct282Sgp" localSheetId="0">#REF!</definedName>
    <definedName name="UAcct282Sgp">#REF!</definedName>
    <definedName name="UAcct282So">[4]FuncStudy!$Y$1916</definedName>
    <definedName name="UAcct283">[4]FuncStudy!$Y$1941</definedName>
    <definedName name="UAcct283GPS" localSheetId="0">#REF!</definedName>
    <definedName name="UAcct283GPS">#REF!</definedName>
    <definedName name="UAcct283S" localSheetId="0">#REF!</definedName>
    <definedName name="UAcct283S">#REF!</definedName>
    <definedName name="UAcct283Se" localSheetId="0">#REF!</definedName>
    <definedName name="UAcct283Se">#REF!</definedName>
    <definedName name="UACCT283SGCT" localSheetId="0">#REF!</definedName>
    <definedName name="UACCT283SGCT">#REF!</definedName>
    <definedName name="UAcct283Snp" localSheetId="0">#REF!</definedName>
    <definedName name="UAcct283Snp">#REF!</definedName>
    <definedName name="UACCT283SNPD" localSheetId="0">#REF!</definedName>
    <definedName name="UACCT283SNPD">#REF!</definedName>
    <definedName name="UAcct283So">[4]FuncStudy!$Y$1934</definedName>
    <definedName name="UACCT283SSGCH">'[5]Func Study'!$AB$2307</definedName>
    <definedName name="UAcct283TROJD" localSheetId="0">#REF!</definedName>
    <definedName name="UAcct283TROJD">#REF!</definedName>
    <definedName name="UAcct300Dgp" localSheetId="0">#REF!</definedName>
    <definedName name="UAcct300Dgp">#REF!</definedName>
    <definedName name="UAcct301" localSheetId="0">#REF!</definedName>
    <definedName name="UAcct301">#REF!</definedName>
    <definedName name="UAcct301S">[4]FuncStudy!$Y$1637</definedName>
    <definedName name="UAcct301Sg">[4]FuncStudy!$Y$1639</definedName>
    <definedName name="UAcct301So">[4]FuncStudy!$Y$1638</definedName>
    <definedName name="UAcct302" localSheetId="0">#REF!</definedName>
    <definedName name="UAcct302">#REF!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" localSheetId="0">#REF!</definedName>
    <definedName name="UAcct303">#REF!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Dgp" localSheetId="0">#REF!</definedName>
    <definedName name="UAcct310Dgp">#REF!</definedName>
    <definedName name="UAcct310Sgu" localSheetId="0">#REF!</definedName>
    <definedName name="UAcct310Sgu">#REF!</definedName>
    <definedName name="uacct310ssgch">[4]FuncStudy!$Y$1151</definedName>
    <definedName name="UAcct311">[4]FuncStudy!$Y$1157</definedName>
    <definedName name="UAcct311Dgp" localSheetId="0">#REF!</definedName>
    <definedName name="UAcct311Dgp">#REF!</definedName>
    <definedName name="uacct311ssgch">[4]FuncStudy!$Y$1156</definedName>
    <definedName name="UAcct312">[4]FuncStudy!$Y$1162</definedName>
    <definedName name="UAcct312Sgp" localSheetId="0">#REF!</definedName>
    <definedName name="UAcct312Sgp">#REF!</definedName>
    <definedName name="uacct312ssgch">[4]FuncStudy!$Y$1161</definedName>
    <definedName name="UAcct314">[4]FuncStudy!$Y$1167</definedName>
    <definedName name="UAcct314Sgp" localSheetId="0">#REF!</definedName>
    <definedName name="UAcct314Sgp">#REF!</definedName>
    <definedName name="uacct314ssgch">[4]FuncStudy!$Y$1166</definedName>
    <definedName name="UAcct315">[4]FuncStudy!$Y$1172</definedName>
    <definedName name="UAcct315Sgp" localSheetId="0">#REF!</definedName>
    <definedName name="UAcct315Sgp">#REF!</definedName>
    <definedName name="uacct315ssgch">[4]FuncStudy!$Y$1171</definedName>
    <definedName name="UAcct316">[4]FuncStudy!$Y$1177</definedName>
    <definedName name="UAcct316Sgp" localSheetId="0">#REF!</definedName>
    <definedName name="UAcct316Sgp">#REF!</definedName>
    <definedName name="uacct316ssgch">[4]FuncStudy!$Y$1176</definedName>
    <definedName name="UAcct320">[4]FuncStudy!$Y$1189</definedName>
    <definedName name="UAcct320Dgp" localSheetId="0">#REF!</definedName>
    <definedName name="UAcct320Dgp">#REF!</definedName>
    <definedName name="UAcct321">[4]FuncStudy!$Y$1193</definedName>
    <definedName name="UAcct321Dgp" localSheetId="0">#REF!</definedName>
    <definedName name="UAcct321Dgp">#REF!</definedName>
    <definedName name="UAcct322">[4]FuncStudy!$Y$1197</definedName>
    <definedName name="UAcct322Dgp" localSheetId="0">#REF!</definedName>
    <definedName name="UAcct322Dgp">#REF!</definedName>
    <definedName name="UAcct323">[4]FuncStudy!$Y$1201</definedName>
    <definedName name="UAcct323Dgp" localSheetId="0">#REF!</definedName>
    <definedName name="UAcct323Dgp">#REF!</definedName>
    <definedName name="UAcct324">[4]FuncStudy!$Y$1205</definedName>
    <definedName name="UAcct324Dgp" localSheetId="0">#REF!</definedName>
    <definedName name="UAcct324Dgp">#REF!</definedName>
    <definedName name="UAcct325">[4]FuncStudy!$Y$1209</definedName>
    <definedName name="UAcct325Dgp" localSheetId="0">#REF!</definedName>
    <definedName name="UAcct325Dgp">#REF!</definedName>
    <definedName name="UAcct33">[4]FuncStudy!$Y$131</definedName>
    <definedName name="UAcct330">[4]FuncStudy!$Y$1222</definedName>
    <definedName name="UAcct330Dgp" localSheetId="0">#REF!</definedName>
    <definedName name="UAcct330Dgp">#REF!</definedName>
    <definedName name="UAcct331">[4]FuncStudy!$Y$1227</definedName>
    <definedName name="UAcct331Dgp" localSheetId="0">#REF!</definedName>
    <definedName name="UAcct331Dgp">#REF!</definedName>
    <definedName name="UAcct332">[4]FuncStudy!$Y$1232</definedName>
    <definedName name="UAcct332Dgp" localSheetId="0">#REF!</definedName>
    <definedName name="UAcct332Dgp">#REF!</definedName>
    <definedName name="UAcct333">[4]FuncStudy!$Y$1237</definedName>
    <definedName name="UAcct333Dgp" localSheetId="0">#REF!</definedName>
    <definedName name="UAcct333Dgp">#REF!</definedName>
    <definedName name="UAcct334">[4]FuncStudy!$Y$1242</definedName>
    <definedName name="UAcct334Dgp" localSheetId="0">#REF!</definedName>
    <definedName name="UAcct334Dgp">#REF!</definedName>
    <definedName name="UAcct335">[4]FuncStudy!$Y$1247</definedName>
    <definedName name="UAcct335Dgp" localSheetId="0">#REF!</definedName>
    <definedName name="UAcct335Dgp">#REF!</definedName>
    <definedName name="UAcct336">[4]FuncStudy!$Y$1252</definedName>
    <definedName name="UAcct336Dgp" localSheetId="0">#REF!</definedName>
    <definedName name="UAcct336Dgp">#REF!</definedName>
    <definedName name="UAcct33T">[4]FuncStudy!$Y$132</definedName>
    <definedName name="UAcct340">[4]FuncStudy!$Y$1267</definedName>
    <definedName name="UAcct340Dgu" localSheetId="0">#REF!</definedName>
    <definedName name="UAcct340Dgu">#REF!</definedName>
    <definedName name="UAcct340Sgu" localSheetId="0">#REF!</definedName>
    <definedName name="UAcct340Sgu">#REF!</definedName>
    <definedName name="UAcct340Sgw">[4]FuncStudy!$Y$1265</definedName>
    <definedName name="UACCT340SSGCT" localSheetId="0">#REF!</definedName>
    <definedName name="UACCT340SSGCT">#REF!</definedName>
    <definedName name="UAcct341">[4]FuncStudy!$Y$1273</definedName>
    <definedName name="UAcct341Dgu" localSheetId="0">#REF!</definedName>
    <definedName name="UAcct341Dgu">#REF!</definedName>
    <definedName name="UAcct341Sgu" localSheetId="0">#REF!</definedName>
    <definedName name="UAcct341Sgu">#REF!</definedName>
    <definedName name="UACCT341SGW">[4]FuncStudy!$Y$1271</definedName>
    <definedName name="uacct341ssgct">[4]FuncStudy!$Y$1272</definedName>
    <definedName name="UAcct342">[4]FuncStudy!$Y$1278</definedName>
    <definedName name="UAcct342Dgu" localSheetId="0">#REF!</definedName>
    <definedName name="UAcct342Dgu">#REF!</definedName>
    <definedName name="UAcct342Sgu" localSheetId="0">#REF!</definedName>
    <definedName name="UAcct342Sgu">#REF!</definedName>
    <definedName name="uacct342ssgct">[4]FuncStudy!$Y$1277</definedName>
    <definedName name="UAcct343">[4]FuncStudy!$Y$1285</definedName>
    <definedName name="UAcct343Dgu" localSheetId="0">#REF!</definedName>
    <definedName name="UAcct343Dgu">#REF!</definedName>
    <definedName name="UAcct343S" localSheetId="0">#REF!</definedName>
    <definedName name="UAcct343S">#REF!</definedName>
    <definedName name="UAcct343Sgu" localSheetId="0">#REF!</definedName>
    <definedName name="UAcct343Sgu">#REF!</definedName>
    <definedName name="UAcct343Sgw">[4]FuncStudy!$Y$1283</definedName>
    <definedName name="uacct343sscct">[4]FuncStudy!$Y$1284</definedName>
    <definedName name="UAcct344">[4]FuncStudy!$Y$1292</definedName>
    <definedName name="UAcct344S" localSheetId="0">#REF!</definedName>
    <definedName name="UAcct344S">#REF!</definedName>
    <definedName name="UAcct344Sgp" localSheetId="0">#REF!</definedName>
    <definedName name="UAcct344Sgp">#REF!</definedName>
    <definedName name="UAcct344Sgu" localSheetId="0">#REF!</definedName>
    <definedName name="UAcct344Sgu">#REF!</definedName>
    <definedName name="UACCT344SGW">[4]FuncStudy!$Y$1290</definedName>
    <definedName name="uacct344ssgct">[4]FuncStudy!$Y$1291</definedName>
    <definedName name="UAcct345">[4]FuncStudy!$Y$1298</definedName>
    <definedName name="UAcct345Dgu" localSheetId="0">#REF!</definedName>
    <definedName name="UAcct345Dgu">#REF!</definedName>
    <definedName name="UAcct345Sgu" localSheetId="0">#REF!</definedName>
    <definedName name="UAcct345Sgu">#REF!</definedName>
    <definedName name="UACCT345SGW">[4]FuncStudy!$Y$1296</definedName>
    <definedName name="uacct345ssgct">[4]FuncStudy!$Y$1297</definedName>
    <definedName name="UAcct346">[4]FuncStudy!$Y$1304</definedName>
    <definedName name="UAcct346Dgu" localSheetId="0">#REF!</definedName>
    <definedName name="UAcct346Dgu">#REF!</definedName>
    <definedName name="UAcct346Sgu" localSheetId="0">#REF!</definedName>
    <definedName name="UAcct346Sgu">#REF!</definedName>
    <definedName name="UAcct346SGW">[4]FuncStudy!$Y$1302</definedName>
    <definedName name="UAcct350">[4]FuncStudy!$Y$1324</definedName>
    <definedName name="UAcct350Sgp" localSheetId="0">#REF!</definedName>
    <definedName name="UAcct350Sgp">#REF!</definedName>
    <definedName name="UAcct350Sgu" localSheetId="0">#REF!</definedName>
    <definedName name="UAcct350Sgu">#REF!</definedName>
    <definedName name="UAcct352">[4]FuncStudy!$Y$1331</definedName>
    <definedName name="UAcct352S" localSheetId="0">#REF!</definedName>
    <definedName name="UAcct352S">#REF!</definedName>
    <definedName name="UAcct352Sgp" localSheetId="0">#REF!</definedName>
    <definedName name="UAcct352Sgp">#REF!</definedName>
    <definedName name="UAcct352Sgu" localSheetId="0">#REF!</definedName>
    <definedName name="UAcct352Sgu">#REF!</definedName>
    <definedName name="UAcct353">[4]FuncStudy!$Y$1337</definedName>
    <definedName name="UAcct353Sgp" localSheetId="0">#REF!</definedName>
    <definedName name="UAcct353Sgp">#REF!</definedName>
    <definedName name="UAcct353Sgu" localSheetId="0">#REF!</definedName>
    <definedName name="UAcct353Sgu">#REF!</definedName>
    <definedName name="UAcct354">[4]FuncStudy!$Y$1343</definedName>
    <definedName name="UAcct354Sgp" localSheetId="0">#REF!</definedName>
    <definedName name="UAcct354Sgp">#REF!</definedName>
    <definedName name="UAcct354Sgu" localSheetId="0">#REF!</definedName>
    <definedName name="UAcct354Sgu">#REF!</definedName>
    <definedName name="UAcct355">[4]FuncStudy!$Y$1349</definedName>
    <definedName name="UAcct355Sgp" localSheetId="0">#REF!</definedName>
    <definedName name="UAcct355Sgp">#REF!</definedName>
    <definedName name="UAcct355Sgu" localSheetId="0">#REF!</definedName>
    <definedName name="UAcct355Sgu">#REF!</definedName>
    <definedName name="UAcct356">[4]FuncStudy!$Y$1355</definedName>
    <definedName name="UAcct356Sgp" localSheetId="0">#REF!</definedName>
    <definedName name="UAcct356Sgp">#REF!</definedName>
    <definedName name="UAcct356Sgu" localSheetId="0">#REF!</definedName>
    <definedName name="UAcct356Sgu">#REF!</definedName>
    <definedName name="UAcct357">[4]FuncStudy!$Y$1361</definedName>
    <definedName name="UAcct357Sgp" localSheetId="0">#REF!</definedName>
    <definedName name="UAcct357Sgp">#REF!</definedName>
    <definedName name="UAcct357Sgu" localSheetId="0">#REF!</definedName>
    <definedName name="UAcct357Sgu">#REF!</definedName>
    <definedName name="UAcct358">[4]FuncStudy!$Y$1367</definedName>
    <definedName name="UAcct358Sgp" localSheetId="0">#REF!</definedName>
    <definedName name="UAcct358Sgp">#REF!</definedName>
    <definedName name="UAcct358Sgu" localSheetId="0">#REF!</definedName>
    <definedName name="UAcct358Sgu">#REF!</definedName>
    <definedName name="UAcct359">[4]FuncStudy!$Y$1373</definedName>
    <definedName name="UAcct359Sgp" localSheetId="0">#REF!</definedName>
    <definedName name="UAcct359Sgp">#REF!</definedName>
    <definedName name="UAcct359Sgu" localSheetId="0">#REF!</definedName>
    <definedName name="UAcct359Sgu">#REF!</definedName>
    <definedName name="UAcct360">[4]FuncStudy!$Y$1389</definedName>
    <definedName name="UAcct360A" localSheetId="0">#REF!</definedName>
    <definedName name="UAcct360A">#REF!</definedName>
    <definedName name="UAcct360Dp" localSheetId="0">#REF!</definedName>
    <definedName name="UAcct360Dp">#REF!</definedName>
    <definedName name="UAcct361">[4]FuncStudy!$Y$1395</definedName>
    <definedName name="UAcct361A" localSheetId="0">#REF!</definedName>
    <definedName name="UAcct361A">#REF!</definedName>
    <definedName name="UAcct361Dp" localSheetId="0">#REF!</definedName>
    <definedName name="UAcct361Dp">#REF!</definedName>
    <definedName name="UAcct362">[4]FuncStudy!$Y$1401</definedName>
    <definedName name="UAcct362A" localSheetId="0">#REF!</definedName>
    <definedName name="UAcct362A">#REF!</definedName>
    <definedName name="UAcct362Dp" localSheetId="0">#REF!</definedName>
    <definedName name="UAcct362Dp">#REF!</definedName>
    <definedName name="UAcct364" localSheetId="0">#REF!</definedName>
    <definedName name="UAcct364">#REF!</definedName>
    <definedName name="UAcct364A" localSheetId="0">#REF!</definedName>
    <definedName name="UAcct364A">#REF!</definedName>
    <definedName name="UAcct364Dp" localSheetId="0">#REF!</definedName>
    <definedName name="UAcct364Dp">#REF!</definedName>
    <definedName name="UAcct364Ds" localSheetId="0">#REF!</definedName>
    <definedName name="UAcct364Ds">#REF!</definedName>
    <definedName name="UAcct365" localSheetId="0">#REF!</definedName>
    <definedName name="UAcct365">#REF!</definedName>
    <definedName name="UAcct365A" localSheetId="0">#REF!</definedName>
    <definedName name="UAcct365A">#REF!</definedName>
    <definedName name="UAcct365Dp" localSheetId="0">#REF!</definedName>
    <definedName name="UAcct365Dp">#REF!</definedName>
    <definedName name="UAcct365Ds" localSheetId="0">#REF!</definedName>
    <definedName name="UAcct365Ds">#REF!</definedName>
    <definedName name="UAcct366" localSheetId="0">#REF!</definedName>
    <definedName name="UAcct366">#REF!</definedName>
    <definedName name="UAcct366A" localSheetId="0">#REF!</definedName>
    <definedName name="UAcct366A">#REF!</definedName>
    <definedName name="UAcct366Dp" localSheetId="0">#REF!</definedName>
    <definedName name="UAcct366Dp">#REF!</definedName>
    <definedName name="UAcct366Ds" localSheetId="0">#REF!</definedName>
    <definedName name="UAcct366Ds">#REF!</definedName>
    <definedName name="UAcct367" localSheetId="0">#REF!</definedName>
    <definedName name="UAcct367">#REF!</definedName>
    <definedName name="UAcct367A" localSheetId="0">#REF!</definedName>
    <definedName name="UAcct367A">#REF!</definedName>
    <definedName name="UAcct367Dp" localSheetId="0">#REF!</definedName>
    <definedName name="UAcct367Dp">#REF!</definedName>
    <definedName name="UAcct367Ds" localSheetId="0">#REF!</definedName>
    <definedName name="UAcct367Ds">#REF!</definedName>
    <definedName name="UAcct368">[4]FuncStudy!$Y$1435</definedName>
    <definedName name="UAcct368A" localSheetId="0">#REF!</definedName>
    <definedName name="UAcct368A">#REF!</definedName>
    <definedName name="UAcct368Ds" localSheetId="0">#REF!</definedName>
    <definedName name="UAcct368Ds">#REF!</definedName>
    <definedName name="UAcct369">[4]FuncStudy!$Y$1442</definedName>
    <definedName name="UAcct369A" localSheetId="0">#REF!</definedName>
    <definedName name="UAcct369A">#REF!</definedName>
    <definedName name="UAcct369Coh" localSheetId="0">#REF!</definedName>
    <definedName name="UAcct369Coh">#REF!</definedName>
    <definedName name="UAcct369Cug" localSheetId="0">#REF!</definedName>
    <definedName name="UAcct369Cug">#REF!</definedName>
    <definedName name="UAcct370">[4]FuncStudy!$Y$1448</definedName>
    <definedName name="UAcct370A" localSheetId="0">#REF!</definedName>
    <definedName name="UAcct370A">#REF!</definedName>
    <definedName name="UAcct370C" localSheetId="0">#REF!</definedName>
    <definedName name="UAcct370C">#REF!</definedName>
    <definedName name="UAcct371" localSheetId="0">#REF!</definedName>
    <definedName name="UAcct371">#REF!</definedName>
    <definedName name="UAcct371A" localSheetId="0">#REF!</definedName>
    <definedName name="UAcct371A">#REF!</definedName>
    <definedName name="UAcct371Dp" localSheetId="0">#REF!</definedName>
    <definedName name="UAcct371Dp">#REF!</definedName>
    <definedName name="UAcct371Ds" localSheetId="0">#REF!</definedName>
    <definedName name="UAcct371Ds">#REF!</definedName>
    <definedName name="UAcct372" localSheetId="0">#REF!</definedName>
    <definedName name="UAcct372">#REF!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73C" localSheetId="0">#REF!</definedName>
    <definedName name="UAcct373C">#REF!</definedName>
    <definedName name="UAcct373Pa" localSheetId="0">#REF!</definedName>
    <definedName name="UAcct373Pa">#REF!</definedName>
    <definedName name="UAcct389" localSheetId="0">#REF!</definedName>
    <definedName name="UAcct389">#REF!</definedName>
    <definedName name="UAcct389Cn">[4]FuncStudy!$Y$1483</definedName>
    <definedName name="UAcct389S">[4]FuncStudy!$Y$1482</definedName>
    <definedName name="UAcct389Sg">[4]FuncStudy!$Y$1485</definedName>
    <definedName name="UAcct389Sgp" localSheetId="0">#REF!</definedName>
    <definedName name="UAcct389Sgp">#REF!</definedName>
    <definedName name="UAcct389Sgu">[4]FuncStudy!$Y$1484</definedName>
    <definedName name="UAcct389So">[4]FuncStudy!$Y$1486</definedName>
    <definedName name="UAcct389Sop" localSheetId="0">#REF!</definedName>
    <definedName name="UAcct389Sop">#REF!</definedName>
    <definedName name="UAcct390" localSheetId="0">#REF!</definedName>
    <definedName name="UAcct390">#REF!</definedName>
    <definedName name="UAcct390Cn">[4]FuncStudy!$Y$1493</definedName>
    <definedName name="UAcct390L" localSheetId="0">#REF!</definedName>
    <definedName name="UAcct390L">#REF!</definedName>
    <definedName name="UAcct390LRCL" localSheetId="0">#REF!</definedName>
    <definedName name="UAcct390LRCL">#REF!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" localSheetId="0">#REF!</definedName>
    <definedName name="UAcct391">#REF!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ou" localSheetId="0">#REF!</definedName>
    <definedName name="UAcct391Sou">#REF!</definedName>
    <definedName name="uacct391ssgch">[4]FuncStudy!$Y$1506</definedName>
    <definedName name="UACCT391SSGCT">[4]FuncStudy!$Y$1507</definedName>
    <definedName name="UAcct392" localSheetId="0">#REF!</definedName>
    <definedName name="UAcct392">#REF!</definedName>
    <definedName name="UAcct392Cn">[4]FuncStudy!$Y$1514</definedName>
    <definedName name="UAcct392L">[4]FuncStudy!$Y$1612</definedName>
    <definedName name="UACCT392LRCL">[4]FuncStudy!$F$1615</definedName>
    <definedName name="UAcct392Lsop" localSheetId="0">#REF!</definedName>
    <definedName name="UAcct392Lsop">#REF!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" localSheetId="0">#REF!</definedName>
    <definedName name="UAcct393">#REF!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" localSheetId="0">#REF!</definedName>
    <definedName name="UAcct394">#REF!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" localSheetId="0">#REF!</definedName>
    <definedName name="UAcct395">#REF!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" localSheetId="0">#REF!</definedName>
    <definedName name="UAcct396">#REF!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" localSheetId="0">#REF!</definedName>
    <definedName name="UAcct397">#REF!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" localSheetId="0">#REF!</definedName>
    <definedName name="UAcct398">#REF!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Doth" localSheetId="0">#REF!</definedName>
    <definedName name="UAcct399Doth">#REF!</definedName>
    <definedName name="UAcct399G">[4]FuncStudy!$Y$1632</definedName>
    <definedName name="UAcct399Gs" localSheetId="0">#REF!</definedName>
    <definedName name="UAcct399Gs">#REF!</definedName>
    <definedName name="UAcct399Gsg" localSheetId="0">#REF!</definedName>
    <definedName name="UAcct399Gsg">#REF!</definedName>
    <definedName name="UAcct399Gsgp" localSheetId="0">#REF!</definedName>
    <definedName name="UAcct399Gsgp">#REF!</definedName>
    <definedName name="UAcct399Gsgu" localSheetId="0">#REF!</definedName>
    <definedName name="UAcct399Gsgu">#REF!</definedName>
    <definedName name="UAcct399Gso" localSheetId="0">#REF!</definedName>
    <definedName name="UAcct399Gso">#REF!</definedName>
    <definedName name="UAcct399L">[4]FuncStudy!$Y$1595</definedName>
    <definedName name="UAcct399Lrcl">[4]FuncStudy!$Y$1597</definedName>
    <definedName name="UAcct399Sep" localSheetId="0">#REF!</definedName>
    <definedName name="UAcct399Sep">#REF!</definedName>
    <definedName name="UAcct399Seu" localSheetId="0">#REF!</definedName>
    <definedName name="UAcct399Seu">#REF!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dgp" localSheetId="0">#REF!</definedName>
    <definedName name="uacct403dgp">#REF!</definedName>
    <definedName name="uacct403dgu">'[5]Func Study'!$AB$1068</definedName>
    <definedName name="UAcct403Dp" localSheetId="0">#REF!</definedName>
    <definedName name="UAcct403Dp">#REF!</definedName>
    <definedName name="UAcct403Ep">[4]FuncStudy!$Y$847</definedName>
    <definedName name="UAcct403Epsg" localSheetId="0">#REF!</definedName>
    <definedName name="UAcct403Epsg">#REF!</definedName>
    <definedName name="UAcct403Epsgp" localSheetId="0">#REF!</definedName>
    <definedName name="UAcct403Epsgp">#REF!</definedName>
    <definedName name="UAcct403Gp" localSheetId="0">#REF!</definedName>
    <definedName name="UAcct403Gp">#REF!</definedName>
    <definedName name="UAcct403Gpcn">[4]FuncStudy!$Y$829</definedName>
    <definedName name="UAcct403Gps">[4]FuncStudy!$Y$825</definedName>
    <definedName name="UAcct403Gpse" localSheetId="0">#REF!</definedName>
    <definedName name="UAcct403Gpse">#REF!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op" localSheetId="0">#REF!</definedName>
    <definedName name="UAcct403Gpsop">#REF!</definedName>
    <definedName name="uacct403gpssgch">[4]FuncStudy!$Y$833</definedName>
    <definedName name="UACCT403GPSSGCT">[4]FuncStudy!$Y$832</definedName>
    <definedName name="UAcct403Gv0">[4]FuncStudy!$Y$838</definedName>
    <definedName name="UAcct403Gv0Sgp" localSheetId="0">#REF!</definedName>
    <definedName name="UAcct403Gv0Sgp">#REF!</definedName>
    <definedName name="UAcct403Hp">[4]FuncStudy!$Y$793</definedName>
    <definedName name="UAcct403Hpdgp" localSheetId="0">#REF!</definedName>
    <definedName name="UAcct403Hpdgp">#REF!</definedName>
    <definedName name="UAcct403Hpdgu" localSheetId="0">#REF!</definedName>
    <definedName name="UAcct403Hpdgu">#REF!</definedName>
    <definedName name="UAcct403Mp">[4]FuncStudy!$Y$842</definedName>
    <definedName name="UAcct403Mpseu" localSheetId="0">#REF!</definedName>
    <definedName name="UAcct403Mpseu">#REF!</definedName>
    <definedName name="UAcct403Np">[4]FuncStudy!$Y$788</definedName>
    <definedName name="UAcct403Npdgp" localSheetId="0">#REF!</definedName>
    <definedName name="UAcct403Npdgp">#REF!</definedName>
    <definedName name="UAcct403Op">[4]FuncStudy!$Y$800</definedName>
    <definedName name="uacct403opdgp" localSheetId="0">#REF!</definedName>
    <definedName name="uacct403opdgp">#REF!</definedName>
    <definedName name="uacct403opdgu" localSheetId="0">#REF!</definedName>
    <definedName name="uacct403opdgu">#REF!</definedName>
    <definedName name="uacct403opsg" localSheetId="0">#REF!</definedName>
    <definedName name="uacct403opsg">#REF!</definedName>
    <definedName name="UAcct403Opsgp" localSheetId="0">#REF!</definedName>
    <definedName name="UAcct403Opsgp">#REF!</definedName>
    <definedName name="UAcct403Opsgu">[4]FuncStudy!$Y$797</definedName>
    <definedName name="uacct403opsscct" localSheetId="0">#REF!</definedName>
    <definedName name="uacct403opsscct">#REF!</definedName>
    <definedName name="uacct403opssg">'[5]Func Study'!$AB$1035</definedName>
    <definedName name="uacct403opssgch" localSheetId="0">#REF!</definedName>
    <definedName name="uacct403opssgch">#REF!</definedName>
    <definedName name="uacct403opssgct">[4]FuncStudy!$Y$798</definedName>
    <definedName name="uacct403sg" localSheetId="0">#REF!</definedName>
    <definedName name="uacct403sg">#REF!</definedName>
    <definedName name="uacct403sgw">[4]FuncStudy!$Y$799</definedName>
    <definedName name="UAcct403Sp" localSheetId="0">#REF!</definedName>
    <definedName name="UAcct403Sp">#REF!</definedName>
    <definedName name="uacct403spdgp">[4]FuncStudy!$Y$780</definedName>
    <definedName name="uacct403spdgu">[4]FuncStudy!$Y$781</definedName>
    <definedName name="uacct403spsg">[4]FuncStudy!$Y$782</definedName>
    <definedName name="UAcct403Spsgp" localSheetId="0">#REF!</definedName>
    <definedName name="UAcct403Spsgp">#REF!</definedName>
    <definedName name="UAcct403Spsgu" localSheetId="0">#REF!</definedName>
    <definedName name="UAcct403Spsgu">#REF!</definedName>
    <definedName name="uacct403ssgch">[4]FuncStudy!$Y$783</definedName>
    <definedName name="UAcct403Tp">[4]FuncStudy!$Y$806</definedName>
    <definedName name="UAcct403Tpsgp" localSheetId="0">#REF!</definedName>
    <definedName name="UAcct403Tpsgp">#REF!</definedName>
    <definedName name="UAcct403Tpsgu" localSheetId="0">#REF!</definedName>
    <definedName name="UAcct403Tpsgu">#REF!</definedName>
    <definedName name="UAcct404330">[4]FuncStudy!$Y$881</definedName>
    <definedName name="UAcct404330Dgp" localSheetId="0">#REF!</definedName>
    <definedName name="UAcct404330Dgp">#REF!</definedName>
    <definedName name="UAcct404330Dgu" localSheetId="0">#REF!</definedName>
    <definedName name="UAcct404330Dgu">#REF!</definedName>
    <definedName name="UAcct404Clg">[4]FuncStudy!$Y$858</definedName>
    <definedName name="UAcct404Clgdgp" localSheetId="0">#REF!</definedName>
    <definedName name="UAcct404Clgdgp">#REF!</definedName>
    <definedName name="UAcct404Clgdgu" localSheetId="0">#REF!</definedName>
    <definedName name="UAcct404Clgdgu">#REF!</definedName>
    <definedName name="UAcct404Clgs" localSheetId="0">#REF!</definedName>
    <definedName name="UAcct404Clgs">#REF!</definedName>
    <definedName name="UAcct404Clgsgp" localSheetId="0">#REF!</definedName>
    <definedName name="UAcct404Clgsgp">#REF!</definedName>
    <definedName name="UAcct404Clgsop">[4]FuncStudy!$Y$856</definedName>
    <definedName name="UAcct404Clgsou">[4]FuncStudy!$Y$854</definedName>
    <definedName name="UAcct404Cls">[4]FuncStudy!$Y$862</definedName>
    <definedName name="UAcct404Clsdgp" localSheetId="0">#REF!</definedName>
    <definedName name="UAcct404Clsdgp">#REF!</definedName>
    <definedName name="UAcct404Ip" localSheetId="0">#REF!</definedName>
    <definedName name="UAcct404Ip">#REF!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">'[5]Func Study'!$AB$1109</definedName>
    <definedName name="UACCT404IPSG1" localSheetId="0">#REF!</definedName>
    <definedName name="UACCT404IPSG1">#REF!</definedName>
    <definedName name="UACCT404IPSGCT">'[5]Func Study'!$AB$1113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4OPSSGCT" localSheetId="0">#REF!</definedName>
    <definedName name="UAcct404OPSSGCT">#REF!</definedName>
    <definedName name="UAcct405">[4]FuncStudy!$Y$889</definedName>
    <definedName name="UAcct405S" localSheetId="0">#REF!</definedName>
    <definedName name="UAcct405S">#REF!</definedName>
    <definedName name="UAcct406">[4]FuncStudy!$Y$895</definedName>
    <definedName name="UAcct406Dgp" localSheetId="0">#REF!</definedName>
    <definedName name="UAcct406Dgp">#REF!</definedName>
    <definedName name="UAcct406S" localSheetId="0">#REF!</definedName>
    <definedName name="UAcct406S">#REF!</definedName>
    <definedName name="UAcct406So" localSheetId="0">#REF!</definedName>
    <definedName name="UAcct406So">#REF!</definedName>
    <definedName name="UAcct407">[4]FuncStudy!$Y$904</definedName>
    <definedName name="UAcct407Dgp" localSheetId="0">#REF!</definedName>
    <definedName name="UAcct407Dgp">#REF!</definedName>
    <definedName name="UAcct407S" localSheetId="0">#REF!</definedName>
    <definedName name="UAcct407S">#REF!</definedName>
    <definedName name="UAcct407Seu" localSheetId="0">#REF!</definedName>
    <definedName name="UAcct407Seu">#REF!</definedName>
    <definedName name="UAcct407Sgp" localSheetId="0">#REF!</definedName>
    <definedName name="UAcct407Sgp">#REF!</definedName>
    <definedName name="UAcct407So" localSheetId="0">#REF!</definedName>
    <definedName name="UAcct407So">#REF!</definedName>
    <definedName name="UAcct407Trojp" localSheetId="0">#REF!</definedName>
    <definedName name="UAcct407Trojp">#REF!</definedName>
    <definedName name="UAcct408">[4]FuncStudy!$Y$917</definedName>
    <definedName name="UAcct408Dou" localSheetId="0">#REF!</definedName>
    <definedName name="UAcct408Dou">#REF!</definedName>
    <definedName name="UAcct408Exctax" localSheetId="0">#REF!</definedName>
    <definedName name="UAcct408Exctax">#REF!</definedName>
    <definedName name="UAcct408Oprvid" localSheetId="0">#REF!</definedName>
    <definedName name="UAcct408Oprvid">#REF!</definedName>
    <definedName name="UAcct408Oprvwy" localSheetId="0">#REF!</definedName>
    <definedName name="UAcct408Oprvwy">#REF!</definedName>
    <definedName name="UAcct408S">[4]FuncStudy!$Y$909</definedName>
    <definedName name="UAcct408Se" localSheetId="0">#REF!</definedName>
    <definedName name="UAcct408Se">#REF!</definedName>
    <definedName name="UAcct408Sgpp" localSheetId="0">#REF!</definedName>
    <definedName name="UAcct408Sgpp">#REF!</definedName>
    <definedName name="UAcct408So" localSheetId="0">#REF!</definedName>
    <definedName name="UAcct408So">#REF!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" localSheetId="0">#REF!</definedName>
    <definedName name="UAcct40911">#REF!</definedName>
    <definedName name="UAcct40911Dgu">[4]FuncStudy!$Y$1104</definedName>
    <definedName name="UAcct40911Idsit" localSheetId="0">#REF!</definedName>
    <definedName name="UAcct40911Idsit">#REF!</definedName>
    <definedName name="UAcct40911S">'[5]Func Study'!$AB$1376</definedName>
    <definedName name="UAcct40911So" localSheetId="0">#REF!</definedName>
    <definedName name="UAcct40911So">#REF!</definedName>
    <definedName name="UAcct41010">[4]FuncStudy!$Y$978</definedName>
    <definedName name="UAcct41010Baddebt" localSheetId="0">#REF!</definedName>
    <definedName name="UAcct41010Baddebt">#REF!</definedName>
    <definedName name="UAcct41010Dgu" localSheetId="0">#REF!</definedName>
    <definedName name="UAcct41010Dgu">#REF!</definedName>
    <definedName name="UAcct41010Ditexp" localSheetId="0">#REF!</definedName>
    <definedName name="UAcct41010Ditexp">#REF!</definedName>
    <definedName name="UAcct41010S" localSheetId="0">#REF!</definedName>
    <definedName name="UAcct41010S">#REF!</definedName>
    <definedName name="UAcct41010Se" localSheetId="0">#REF!</definedName>
    <definedName name="UAcct41010Se">#REF!</definedName>
    <definedName name="UAcct41010Sg" localSheetId="0">#REF!</definedName>
    <definedName name="UAcct41010Sg">#REF!</definedName>
    <definedName name="UAcct41010Sgpp" localSheetId="0">#REF!</definedName>
    <definedName name="UAcct41010Sgpp">#REF!</definedName>
    <definedName name="UAcct41010Snp" localSheetId="0">#REF!</definedName>
    <definedName name="UAcct41010Snp">#REF!</definedName>
    <definedName name="UACCT41010SNPD" localSheetId="0">#REF!</definedName>
    <definedName name="UACCT41010SNPD">#REF!</definedName>
    <definedName name="UAcct41010So" localSheetId="0">#REF!</definedName>
    <definedName name="UAcct41010So">#REF!</definedName>
    <definedName name="UAcct41010Trojp" localSheetId="0">#REF!</definedName>
    <definedName name="UAcct41010Trojp">#REF!</definedName>
    <definedName name="UAcct41020">[4]FuncStudy!$Y$993</definedName>
    <definedName name="UAcct41020Baddebt" localSheetId="0">#REF!</definedName>
    <definedName name="UAcct41020Baddebt">#REF!</definedName>
    <definedName name="UAcct41020DGU" localSheetId="0">#REF!</definedName>
    <definedName name="UAcct41020DGU">#REF!</definedName>
    <definedName name="UAcct41020DITEXP" localSheetId="0">#REF!</definedName>
    <definedName name="UAcct41020DITEXP">#REF!</definedName>
    <definedName name="UAcct41020DNPU" localSheetId="0">#REF!</definedName>
    <definedName name="UAcct41020DNPU">#REF!</definedName>
    <definedName name="UAcct41020S" localSheetId="0">#REF!</definedName>
    <definedName name="UAcct41020S">#REF!</definedName>
    <definedName name="UAcct41020SE" localSheetId="0">#REF!</definedName>
    <definedName name="UAcct41020SE">#REF!</definedName>
    <definedName name="UAcct41020SG" localSheetId="0">#REF!</definedName>
    <definedName name="UAcct41020SG">#REF!</definedName>
    <definedName name="Uacct41020SGCT" localSheetId="0">#REF!</definedName>
    <definedName name="Uacct41020SGCT">#REF!</definedName>
    <definedName name="UAcct41020SGPP" localSheetId="0">#REF!</definedName>
    <definedName name="UAcct41020SGPP">#REF!</definedName>
    <definedName name="UACCT41020SNPD" localSheetId="0">#REF!</definedName>
    <definedName name="UACCT41020SNPD">#REF!</definedName>
    <definedName name="UAcct41020SO" localSheetId="0">#REF!</definedName>
    <definedName name="UAcct41020SO">#REF!</definedName>
    <definedName name="UAcct41020Trojp" localSheetId="0">#REF!</definedName>
    <definedName name="UAcct41020Trojp">#REF!</definedName>
    <definedName name="UAcct41111">[4]FuncStudy!$Y$1027</definedName>
    <definedName name="UAcct41111Baddebt" localSheetId="0">#REF!</definedName>
    <definedName name="UAcct41111Baddebt">#REF!</definedName>
    <definedName name="UAcct41111Dgp" localSheetId="0">#REF!</definedName>
    <definedName name="UAcct41111Dgp">#REF!</definedName>
    <definedName name="UAcct41111Dgu" localSheetId="0">#REF!</definedName>
    <definedName name="UAcct41111Dgu">#REF!</definedName>
    <definedName name="UAcct41111Ditexp" localSheetId="0">#REF!</definedName>
    <definedName name="UAcct41111Ditexp">#REF!</definedName>
    <definedName name="UAcct41111Dnpp" localSheetId="0">#REF!</definedName>
    <definedName name="UAcct41111Dnpp">#REF!</definedName>
    <definedName name="UAcct41111Dnptp" localSheetId="0">#REF!</definedName>
    <definedName name="UAcct41111Dnptp">#REF!</definedName>
    <definedName name="UAcct41111S" localSheetId="0">#REF!</definedName>
    <definedName name="UAcct41111S">#REF!</definedName>
    <definedName name="UAcct41111Se" localSheetId="0">#REF!</definedName>
    <definedName name="UAcct41111Se">#REF!</definedName>
    <definedName name="UAcct41111Sg" localSheetId="0">#REF!</definedName>
    <definedName name="UAcct41111Sg">#REF!</definedName>
    <definedName name="UAcct41111Sgpp" localSheetId="0">#REF!</definedName>
    <definedName name="UAcct41111Sgpp">#REF!</definedName>
    <definedName name="UAcct41111So" localSheetId="0">#REF!</definedName>
    <definedName name="UAcct41111So">#REF!</definedName>
    <definedName name="UAcct41111Trojp" localSheetId="0">#REF!</definedName>
    <definedName name="UAcct41111Trojp">#REF!</definedName>
    <definedName name="UAcct41120">[4]FuncStudy!$Y$1012</definedName>
    <definedName name="UAcct41120DGP" localSheetId="0">#REF!</definedName>
    <definedName name="UAcct41120DGP">#REF!</definedName>
    <definedName name="UAcct41120DITEXP" localSheetId="0">#REF!</definedName>
    <definedName name="UAcct41120DITEXP">#REF!</definedName>
    <definedName name="UAcct41120GPS" localSheetId="0">#REF!</definedName>
    <definedName name="UAcct41120GPS">#REF!</definedName>
    <definedName name="UACCT41120S" localSheetId="0">#REF!</definedName>
    <definedName name="UACCT41120S">#REF!</definedName>
    <definedName name="UAcct41120SE" localSheetId="0">#REF!</definedName>
    <definedName name="UAcct41120SE">#REF!</definedName>
    <definedName name="UAcct41120SG" localSheetId="0">#REF!</definedName>
    <definedName name="UAcct41120SG">#REF!</definedName>
    <definedName name="uACCT41120SG1" localSheetId="0">#REF!</definedName>
    <definedName name="uACCT41120SG1">#REF!</definedName>
    <definedName name="UACCT41120SGCT" localSheetId="0">#REF!</definedName>
    <definedName name="UACCT41120SGCT">#REF!</definedName>
    <definedName name="UAcct41120SNP" localSheetId="0">#REF!</definedName>
    <definedName name="UAcct41120SNP">#REF!</definedName>
    <definedName name="UAcct41120SNPD" localSheetId="0">#REF!</definedName>
    <definedName name="UAcct41120SNPD">#REF!</definedName>
    <definedName name="UAcct41120SO" localSheetId="0">#REF!</definedName>
    <definedName name="UAcct41120SO">#REF!</definedName>
    <definedName name="UACCT41120SSGCT" localSheetId="0">#REF!</definedName>
    <definedName name="UACCT41120SSGCT">#REF!</definedName>
    <definedName name="UAcct41120TROJP" localSheetId="0">#REF!</definedName>
    <definedName name="UAcct41120TROJP">#REF!</definedName>
    <definedName name="UAcct41140">[4]FuncStudy!$Y$922</definedName>
    <definedName name="UAcct41140Dgu" localSheetId="0">#REF!</definedName>
    <definedName name="UAcct41140Dgu">#REF!</definedName>
    <definedName name="UAcct41141">[4]FuncStudy!$Y$927</definedName>
    <definedName name="UAcct41141Dgu" localSheetId="0">#REF!</definedName>
    <definedName name="UAcct41141Dgu">#REF!</definedName>
    <definedName name="UAcct41160">[4]FuncStudy!$Y$178</definedName>
    <definedName name="UAcct41160Dgp" localSheetId="0">#REF!</definedName>
    <definedName name="UAcct41160Dgp">#REF!</definedName>
    <definedName name="UAcct41160Dgu" localSheetId="0">#REF!</definedName>
    <definedName name="UAcct41160Dgu">#REF!</definedName>
    <definedName name="UAcct41160S" localSheetId="0">#REF!</definedName>
    <definedName name="UAcct41160S">#REF!</definedName>
    <definedName name="UAcct41160Sg" localSheetId="0">#REF!</definedName>
    <definedName name="UAcct41160Sg">#REF!</definedName>
    <definedName name="UAcct41160So" localSheetId="0">#REF!</definedName>
    <definedName name="UAcct41160So">#REF!</definedName>
    <definedName name="UAcct41170">[4]FuncStudy!$Y$183</definedName>
    <definedName name="UAcct41170Dgu" localSheetId="0">#REF!</definedName>
    <definedName name="UAcct41170Dgu">#REF!</definedName>
    <definedName name="UAcct41170S" localSheetId="0">#REF!</definedName>
    <definedName name="UAcct41170S">#REF!</definedName>
    <definedName name="UAcct4118">[4]FuncStudy!$Y$187</definedName>
    <definedName name="UAcct41181">[4]FuncStudy!$Y$190</definedName>
    <definedName name="UAcct4118Se" localSheetId="0">#REF!</definedName>
    <definedName name="UAcct4118Se">#REF!</definedName>
    <definedName name="UAcct419" localSheetId="0">#REF!</definedName>
    <definedName name="UAcct419">#REF!</definedName>
    <definedName name="UAcct4194">[4]FuncStudy!$Y$194</definedName>
    <definedName name="UAcct4194Dgu" localSheetId="0">#REF!</definedName>
    <definedName name="UAcct4194Dgu">#REF!</definedName>
    <definedName name="UAcct419Doth">[4]FuncStudy!$Y$958</definedName>
    <definedName name="UAcct421">[4]FuncStudy!$Y$203</definedName>
    <definedName name="UAcct421Dgp" localSheetId="0">#REF!</definedName>
    <definedName name="UAcct421Dgp">#REF!</definedName>
    <definedName name="UAcct421Dgu" localSheetId="0">#REF!</definedName>
    <definedName name="UAcct421Dgu">#REF!</definedName>
    <definedName name="UAcct421S" localSheetId="0">#REF!</definedName>
    <definedName name="UAcct421S">#REF!</definedName>
    <definedName name="UAcct421Se" localSheetId="0">#REF!</definedName>
    <definedName name="UAcct421Se">#REF!</definedName>
    <definedName name="UAcct421Sg" localSheetId="0">#REF!</definedName>
    <definedName name="UAcct421Sg">#REF!</definedName>
    <definedName name="UAcct421So" localSheetId="0">#REF!</definedName>
    <definedName name="UAcct421So">#REF!</definedName>
    <definedName name="UAcct427" localSheetId="0">#REF!</definedName>
    <definedName name="UAcct427">#REF!</definedName>
    <definedName name="UAcct427Int" localSheetId="0">#REF!</definedName>
    <definedName name="UAcct427Int">#REF!</definedName>
    <definedName name="UAcct427S" localSheetId="0">#REF!</definedName>
    <definedName name="UAcct427S">#REF!</definedName>
    <definedName name="UAcct428" localSheetId="0">#REF!</definedName>
    <definedName name="UAcct428">#REF!</definedName>
    <definedName name="UAcct428Int" localSheetId="0">#REF!</definedName>
    <definedName name="UAcct428Int">#REF!</definedName>
    <definedName name="UAcct429" localSheetId="0">#REF!</definedName>
    <definedName name="UAcct429">#REF!</definedName>
    <definedName name="UAcct429Int" localSheetId="0">#REF!</definedName>
    <definedName name="UAcct429Int">#REF!</definedName>
    <definedName name="UAcct431" localSheetId="0">#REF!</definedName>
    <definedName name="UAcct431">#REF!</definedName>
    <definedName name="UAcct4311">[4]FuncStudy!$Y$210</definedName>
    <definedName name="UAcct4311Csu" localSheetId="0">#REF!</definedName>
    <definedName name="UAcct4311Csu">#REF!</definedName>
    <definedName name="UAcct431Int" localSheetId="0">#REF!</definedName>
    <definedName name="UAcct431Int">#REF!</definedName>
    <definedName name="UAcct432" localSheetId="0">#REF!</definedName>
    <definedName name="UAcct432">#REF!</definedName>
    <definedName name="UAcct432Doth" localSheetId="0">#REF!</definedName>
    <definedName name="UAcct432Doth">#REF!</definedName>
    <definedName name="UAcct440" localSheetId="0">#REF!</definedName>
    <definedName name="UAcct440">#REF!</definedName>
    <definedName name="UAcct440S" localSheetId="0">#REF!</definedName>
    <definedName name="UAcct440S">#REF!</definedName>
    <definedName name="UAcct442" localSheetId="0">#REF!</definedName>
    <definedName name="UAcct442">#REF!</definedName>
    <definedName name="UAcct442S" localSheetId="0">#REF!</definedName>
    <definedName name="UAcct442S">#REF!</definedName>
    <definedName name="UAcct442Se">[4]FuncStudy!$Y$100</definedName>
    <definedName name="UAcct442Sg">[4]FuncStudy!$Y$101</definedName>
    <definedName name="UAcct444" localSheetId="0">#REF!</definedName>
    <definedName name="UAcct444">#REF!</definedName>
    <definedName name="UAcct444S" localSheetId="0">#REF!</definedName>
    <definedName name="UAcct444S">#REF!</definedName>
    <definedName name="UAcct445" localSheetId="0">#REF!</definedName>
    <definedName name="UAcct445">#REF!</definedName>
    <definedName name="UAcct445S" localSheetId="0">#REF!</definedName>
    <definedName name="UAcct445S">#REF!</definedName>
    <definedName name="UAcct447">[4]FuncStudy!$Y$125</definedName>
    <definedName name="UAcct447Dgu" localSheetId="0">'[6]Func Study'!#REF!</definedName>
    <definedName name="UAcct447Dgu">'[6]Func Study'!#REF!</definedName>
    <definedName name="UAcct447S">[4]FuncStudy!$Y$121</definedName>
    <definedName name="UAcct447Se">[4]FuncStudy!$Y$124</definedName>
    <definedName name="UAcct447Sg" localSheetId="0">#REF!</definedName>
    <definedName name="UAcct447Sg">#REF!</definedName>
    <definedName name="UAcct448" localSheetId="0">#REF!</definedName>
    <definedName name="UAcct448">#REF!</definedName>
    <definedName name="UAcct448S">[4]FuncStudy!$Y$114</definedName>
    <definedName name="UAcct448So">[4]FuncStudy!$Y$115</definedName>
    <definedName name="UAcct449">[4]FuncStudy!$Y$130</definedName>
    <definedName name="UAcct449Dgp" localSheetId="0">#REF!</definedName>
    <definedName name="UAcct449Dgp">#REF!</definedName>
    <definedName name="UAcct449S" localSheetId="0">#REF!</definedName>
    <definedName name="UAcct449S">#REF!</definedName>
    <definedName name="UAcct450">[4]FuncStudy!$Y$141</definedName>
    <definedName name="UAcct450S">[4]FuncStudy!$Y$139</definedName>
    <definedName name="UAcct450So">[4]FuncStudy!$Y$140</definedName>
    <definedName name="UAcct451" localSheetId="0">#REF!</definedName>
    <definedName name="UAcct451">#REF!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3Sg" localSheetId="0">#REF!</definedName>
    <definedName name="UAcct453Sg">#REF!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456Sg" localSheetId="0">#REF!</definedName>
    <definedName name="UAcct456Sg">#REF!</definedName>
    <definedName name="UAcct456So" localSheetId="0">#REF!</definedName>
    <definedName name="UAcct456So">#REF!</definedName>
    <definedName name="UAcct500">[4]FuncStudy!$Y$226</definedName>
    <definedName name="UAcct500Dnppsu" localSheetId="0">#REF!</definedName>
    <definedName name="UAcct500Dnppsu">#REF!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Dnppsu" localSheetId="0">'[5]Func Study'!#REF!</definedName>
    <definedName name="UAcct502Dnppsu">'[5]Func Study'!#REF!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Dnppsu" localSheetId="0">#REF!</definedName>
    <definedName name="UAcct505Dnppsu">#REF!</definedName>
    <definedName name="uacct505snpps">[4]FuncStudy!$Y$247</definedName>
    <definedName name="uacct505ssgch">[4]FuncStudy!$Y$248</definedName>
    <definedName name="UAcct506">[4]FuncStudy!$Y$255</definedName>
    <definedName name="UAcct506Dnppsu" localSheetId="0">#REF!</definedName>
    <definedName name="UAcct506Dnppsu">#REF!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Dnppsu" localSheetId="0">#REF!</definedName>
    <definedName name="UAcct507Dnppsu">#REF!</definedName>
    <definedName name="uacct507ssgch">[4]FuncStudy!$Y$259</definedName>
    <definedName name="UAcct510">[4]FuncStudy!$Y$265</definedName>
    <definedName name="UAcct510Dnppsu" localSheetId="0">#REF!</definedName>
    <definedName name="UAcct510Dnppsu">#REF!</definedName>
    <definedName name="uacct510ssgch">[4]FuncStudy!$Y$264</definedName>
    <definedName name="UAcct511">[4]FuncStudy!$Y$270</definedName>
    <definedName name="UAcct511Dnppsu" localSheetId="0">#REF!</definedName>
    <definedName name="UAcct511Dnppsu">#REF!</definedName>
    <definedName name="uacct511ssgch">[4]FuncStudy!$Y$269</definedName>
    <definedName name="UAcct512">[4]FuncStudy!$Y$275</definedName>
    <definedName name="UAcct512Dnppsu" localSheetId="0">#REF!</definedName>
    <definedName name="UAcct512Dnppsu">#REF!</definedName>
    <definedName name="uacct512ssgch">[4]FuncStudy!$Y$274</definedName>
    <definedName name="UAcct513">[4]FuncStudy!$Y$280</definedName>
    <definedName name="UAcct513Dnppsu" localSheetId="0">#REF!</definedName>
    <definedName name="UAcct513Dnppsu">#REF!</definedName>
    <definedName name="uacct513ssgch">[4]FuncStudy!$Y$279</definedName>
    <definedName name="UAcct514">[4]FuncStudy!$Y$285</definedName>
    <definedName name="UAcct514Dnppsu" localSheetId="0">#REF!</definedName>
    <definedName name="UAcct514Dnppsu">#REF!</definedName>
    <definedName name="uacct514ssgch">[4]FuncStudy!$Y$284</definedName>
    <definedName name="UAcct517">[4]FuncStudy!$Y$291</definedName>
    <definedName name="UAcct517Dnppnp" localSheetId="0">#REF!</definedName>
    <definedName name="UAcct517Dnppnp">#REF!</definedName>
    <definedName name="UAcct518">[4]FuncStudy!$Y$295</definedName>
    <definedName name="UAcct518Se" localSheetId="0">#REF!</definedName>
    <definedName name="UAcct518Se">#REF!</definedName>
    <definedName name="UAcct519">[4]FuncStudy!$Y$300</definedName>
    <definedName name="UAcct519Dnppnp" localSheetId="0">#REF!</definedName>
    <definedName name="UAcct519Dnppnp">#REF!</definedName>
    <definedName name="UAcct520">[4]FuncStudy!$Y$304</definedName>
    <definedName name="UAcct520Dnppnp" localSheetId="0">#REF!</definedName>
    <definedName name="UAcct520Dnppnp">#REF!</definedName>
    <definedName name="UAcct523">[4]FuncStudy!$Y$308</definedName>
    <definedName name="UAcct523Dnppnp" localSheetId="0">#REF!</definedName>
    <definedName name="UAcct523Dnppnp">#REF!</definedName>
    <definedName name="UAcct524">[4]FuncStudy!$Y$312</definedName>
    <definedName name="UAcct524Dnppnp" localSheetId="0">#REF!</definedName>
    <definedName name="UAcct524Dnppnp">#REF!</definedName>
    <definedName name="UAcct528">[4]FuncStudy!$Y$316</definedName>
    <definedName name="UAcct528Dnppnp" localSheetId="0">#REF!</definedName>
    <definedName name="UAcct528Dnppnp">#REF!</definedName>
    <definedName name="UAcct529">[4]FuncStudy!$Y$320</definedName>
    <definedName name="UAcct529Dnppnp" localSheetId="0">#REF!</definedName>
    <definedName name="UAcct529Dnppnp">#REF!</definedName>
    <definedName name="UAcct530">[4]FuncStudy!$Y$324</definedName>
    <definedName name="UAcct530Dnppnp" localSheetId="0">#REF!</definedName>
    <definedName name="UAcct530Dnppnp">#REF!</definedName>
    <definedName name="UAcct531">[4]FuncStudy!$Y$328</definedName>
    <definedName name="UAcct531Dnppnp" localSheetId="0">#REF!</definedName>
    <definedName name="UAcct531Dnppnp">#REF!</definedName>
    <definedName name="UAcct532">[4]FuncStudy!$Y$332</definedName>
    <definedName name="UAcct532Dnppnp" localSheetId="0">#REF!</definedName>
    <definedName name="UAcct532Dnppnp">#REF!</definedName>
    <definedName name="UAcct535">[4]FuncStudy!$Y$339</definedName>
    <definedName name="UAcct535Dgu" localSheetId="0">#REF!</definedName>
    <definedName name="UAcct535Dgu">#REF!</definedName>
    <definedName name="UAcct536">[4]FuncStudy!$Y$343</definedName>
    <definedName name="UAcct536Dgu" localSheetId="0">#REF!</definedName>
    <definedName name="UAcct536Dgu">#REF!</definedName>
    <definedName name="UAcct537">[4]FuncStudy!$Y$347</definedName>
    <definedName name="UAcct537Dgu" localSheetId="0">#REF!</definedName>
    <definedName name="UAcct537Dgu">#REF!</definedName>
    <definedName name="UAcct538">[4]FuncStudy!$Y$351</definedName>
    <definedName name="UAcct538Dgu" localSheetId="0">#REF!</definedName>
    <definedName name="UAcct538Dgu">#REF!</definedName>
    <definedName name="UAcct539">[4]FuncStudy!$Y$355</definedName>
    <definedName name="UAcct539Dgu" localSheetId="0">#REF!</definedName>
    <definedName name="UAcct539Dgu">#REF!</definedName>
    <definedName name="UAcct540">[4]FuncStudy!$Y$359</definedName>
    <definedName name="UAcct540Dgu" localSheetId="0">#REF!</definedName>
    <definedName name="UAcct540Dgu">#REF!</definedName>
    <definedName name="UAcct541">[4]FuncStudy!$Y$363</definedName>
    <definedName name="UAcct541Dgu" localSheetId="0">#REF!</definedName>
    <definedName name="UAcct541Dgu">#REF!</definedName>
    <definedName name="UAcct542">[4]FuncStudy!$Y$367</definedName>
    <definedName name="UAcct542Dgu" localSheetId="0">#REF!</definedName>
    <definedName name="UAcct542Dgu">#REF!</definedName>
    <definedName name="UAcct543">[4]FuncStudy!$Y$371</definedName>
    <definedName name="UAcct543Dgu" localSheetId="0">#REF!</definedName>
    <definedName name="UAcct543Dgu">#REF!</definedName>
    <definedName name="UAcct544">[4]FuncStudy!$Y$375</definedName>
    <definedName name="UAcct544Dgu" localSheetId="0">#REF!</definedName>
    <definedName name="UAcct544Dgu">#REF!</definedName>
    <definedName name="UAcct545">[4]FuncStudy!$Y$379</definedName>
    <definedName name="UAcct545Dgu" localSheetId="0">#REF!</definedName>
    <definedName name="UAcct545Dgu">#REF!</definedName>
    <definedName name="UAcct546">[4]FuncStudy!$Y$386</definedName>
    <definedName name="UAcct547" localSheetId="0">#REF!</definedName>
    <definedName name="UAcct547">#REF!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Dnppou" localSheetId="0">#REF!</definedName>
    <definedName name="UAcct549Dnppou">#REF!</definedName>
    <definedName name="UAcct549sg">[4]FuncStudy!$Y$399</definedName>
    <definedName name="uacct550">[4]FuncStudy!$Y$407</definedName>
    <definedName name="UACCT550sg">[4]FuncStudy!$Y$405</definedName>
    <definedName name="uacct550ssgct">'[5]Func Study'!$AB$609</definedName>
    <definedName name="UAcct551">[4]FuncStudy!$Y$411</definedName>
    <definedName name="UAcct552">[4]FuncStudy!$Y$416</definedName>
    <definedName name="UAcct552Dnppou" localSheetId="0">#REF!</definedName>
    <definedName name="UAcct552Dnppou">#REF!</definedName>
    <definedName name="UAcct552SSGCT" localSheetId="0">#REF!</definedName>
    <definedName name="UAcct552SSGCT">#REF!</definedName>
    <definedName name="UAcct553">[4]FuncStudy!$Y$423</definedName>
    <definedName name="UAcct553Dnppou" localSheetId="0">#REF!</definedName>
    <definedName name="UAcct553Dnppou">#REF!</definedName>
    <definedName name="UAcct553sg" localSheetId="0">#REF!</definedName>
    <definedName name="UAcct553sg">#REF!</definedName>
    <definedName name="UACCT553SSGCT">[4]FuncStudy!$Y$421</definedName>
    <definedName name="UAcct554">[4]FuncStudy!$Y$429</definedName>
    <definedName name="UAcct554Dnppou" localSheetId="0">#REF!</definedName>
    <definedName name="UAcct554Dnppou">#REF!</definedName>
    <definedName name="UAcct554sg" localSheetId="0">#REF!</definedName>
    <definedName name="UAcct554sg">#REF!</definedName>
    <definedName name="UAcct554SSCT">[4]FuncStudy!$Y$427</definedName>
    <definedName name="UACCT554SSGCT">'[5]Func Study'!$AB$629</definedName>
    <definedName name="UAcct555" localSheetId="0">#REF!</definedName>
    <definedName name="UAcct555">#REF!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CT" localSheetId="0">#REF!</definedName>
    <definedName name="UACCT555SSGCT">#REF!</definedName>
    <definedName name="uacct555ssgp">[4]FuncStudy!$Y$437</definedName>
    <definedName name="UAcct556">[4]FuncStudy!$Y$443</definedName>
    <definedName name="UAcct556Sg" localSheetId="0">#REF!</definedName>
    <definedName name="UAcct556Sg">#REF!</definedName>
    <definedName name="UAcct557">[4]FuncStudy!$Y$452</definedName>
    <definedName name="UAcct557Dnppnp" localSheetId="0">#REF!</definedName>
    <definedName name="UAcct557Dnppnp">#REF!</definedName>
    <definedName name="UAcct557S" localSheetId="0">#REF!</definedName>
    <definedName name="UAcct557S">#REF!</definedName>
    <definedName name="uacct557se" localSheetId="0">#REF!</definedName>
    <definedName name="uacct557se">#REF!</definedName>
    <definedName name="UAcct557Sg" localSheetId="0">#REF!</definedName>
    <definedName name="UAcct557Sg">#REF!</definedName>
    <definedName name="Uacct557SGCT" localSheetId="0">#REF!</definedName>
    <definedName name="Uacct557SGCT">#REF!</definedName>
    <definedName name="UACCT557SSGCT">[4]FuncStudy!$Y$450</definedName>
    <definedName name="UAcct560">[4]FuncStudy!$Y$477</definedName>
    <definedName name="UAcct560Dnptu" localSheetId="0">#REF!</definedName>
    <definedName name="UAcct560Dnptu">#REF!</definedName>
    <definedName name="UAcct561">[4]FuncStudy!$Y$481</definedName>
    <definedName name="UAcct561Dnptu" localSheetId="0">#REF!</definedName>
    <definedName name="UAcct561Dnptu">#REF!</definedName>
    <definedName name="UAcct562">[4]FuncStudy!$Y$485</definedName>
    <definedName name="UAcct562Dnptu" localSheetId="0">#REF!</definedName>
    <definedName name="UAcct562Dnptu">#REF!</definedName>
    <definedName name="UAcct563">[4]FuncStudy!$Y$489</definedName>
    <definedName name="UAcct563Dnptu" localSheetId="0">#REF!</definedName>
    <definedName name="UAcct563Dnptu">#REF!</definedName>
    <definedName name="UAcct564">[4]FuncStudy!$Y$493</definedName>
    <definedName name="UAcct564Dnptu" localSheetId="0">#REF!</definedName>
    <definedName name="UAcct564Dnptu">#REF!</definedName>
    <definedName name="UAcct565">[4]FuncStudy!$Y$498</definedName>
    <definedName name="UAcct565Se">[4]FuncStudy!$Y$497</definedName>
    <definedName name="UAcct565Sg" localSheetId="0">#REF!</definedName>
    <definedName name="UAcct565Sg">#REF!</definedName>
    <definedName name="UAcct566">[4]FuncStudy!$Y$502</definedName>
    <definedName name="UAcct566Dnptu" localSheetId="0">#REF!</definedName>
    <definedName name="UAcct566Dnptu">#REF!</definedName>
    <definedName name="UAcct567">[4]FuncStudy!$Y$506</definedName>
    <definedName name="UAcct567Dnptu" localSheetId="0">#REF!</definedName>
    <definedName name="UAcct567Dnptu">#REF!</definedName>
    <definedName name="UAcct568">[4]FuncStudy!$Y$510</definedName>
    <definedName name="UAcct568Dnptu" localSheetId="0">#REF!</definedName>
    <definedName name="UAcct568Dnptu">#REF!</definedName>
    <definedName name="UAcct569">[4]FuncStudy!$Y$514</definedName>
    <definedName name="UAcct569Dnptu" localSheetId="0">#REF!</definedName>
    <definedName name="UAcct569Dnptu">#REF!</definedName>
    <definedName name="UAcct570">[4]FuncStudy!$Y$518</definedName>
    <definedName name="UAcct570Dnptu" localSheetId="0">#REF!</definedName>
    <definedName name="UAcct570Dnptu">#REF!</definedName>
    <definedName name="UAcct571">[4]FuncStudy!$Y$522</definedName>
    <definedName name="UAcct571Dnptu" localSheetId="0">#REF!</definedName>
    <definedName name="UAcct571Dnptu">#REF!</definedName>
    <definedName name="UAcct572">[4]FuncStudy!$Y$526</definedName>
    <definedName name="UAcct572Dnptu" localSheetId="0">#REF!</definedName>
    <definedName name="UAcct572Dnptu">#REF!</definedName>
    <definedName name="UAcct573">[4]FuncStudy!$Y$530</definedName>
    <definedName name="UAcct573Dnptu" localSheetId="0">#REF!</definedName>
    <definedName name="UAcct573Dnptu">#REF!</definedName>
    <definedName name="UAcct580">[4]FuncStudy!$Y$537</definedName>
    <definedName name="UAcct580Dnpd" localSheetId="0">#REF!</definedName>
    <definedName name="UAcct580Dnpd">#REF!</definedName>
    <definedName name="UAcct580S" localSheetId="0">#REF!</definedName>
    <definedName name="UAcct580S">#REF!</definedName>
    <definedName name="UAcct581">[4]FuncStudy!$Y$542</definedName>
    <definedName name="UAcct581Dnpd" localSheetId="0">#REF!</definedName>
    <definedName name="UAcct581Dnpd">#REF!</definedName>
    <definedName name="UAcct581S" localSheetId="0">#REF!</definedName>
    <definedName name="UAcct581S">#REF!</definedName>
    <definedName name="UAcct582">[4]FuncStudy!$Y$547</definedName>
    <definedName name="UAcct582Dnpd" localSheetId="0">#REF!</definedName>
    <definedName name="UAcct582Dnpd">#REF!</definedName>
    <definedName name="UAcct582S" localSheetId="0">#REF!</definedName>
    <definedName name="UAcct582S">#REF!</definedName>
    <definedName name="UAcct583">[4]FuncStudy!$Y$552</definedName>
    <definedName name="UAcct583Dnpd" localSheetId="0">#REF!</definedName>
    <definedName name="UAcct583Dnpd">#REF!</definedName>
    <definedName name="UAcct583S" localSheetId="0">#REF!</definedName>
    <definedName name="UAcct583S">#REF!</definedName>
    <definedName name="UAcct584">[4]FuncStudy!$Y$557</definedName>
    <definedName name="UAcct584Dnpd" localSheetId="0">#REF!</definedName>
    <definedName name="UAcct584Dnpd">#REF!</definedName>
    <definedName name="UAcct584S" localSheetId="0">#REF!</definedName>
    <definedName name="UAcct584S">#REF!</definedName>
    <definedName name="UAcct585">[4]FuncStudy!$Y$562</definedName>
    <definedName name="UAcct585S" localSheetId="0">#REF!</definedName>
    <definedName name="UAcct585S">#REF!</definedName>
    <definedName name="UAcct586">[4]FuncStudy!$Y$567</definedName>
    <definedName name="UAcct586Dnpd" localSheetId="0">#REF!</definedName>
    <definedName name="UAcct586Dnpd">#REF!</definedName>
    <definedName name="UAcct586S" localSheetId="0">#REF!</definedName>
    <definedName name="UAcct586S">#REF!</definedName>
    <definedName name="UAcct587">[4]FuncStudy!$Y$572</definedName>
    <definedName name="UAcct587Dnpd" localSheetId="0">#REF!</definedName>
    <definedName name="UAcct587Dnpd">#REF!</definedName>
    <definedName name="UAcct587S" localSheetId="0">#REF!</definedName>
    <definedName name="UAcct587S">#REF!</definedName>
    <definedName name="UAcct588">[4]FuncStudy!$Y$577</definedName>
    <definedName name="UAcct588Dnpd" localSheetId="0">#REF!</definedName>
    <definedName name="UAcct588Dnpd">#REF!</definedName>
    <definedName name="UAcct588S" localSheetId="0">#REF!</definedName>
    <definedName name="UAcct588S">#REF!</definedName>
    <definedName name="UAcct589">[4]FuncStudy!$Y$582</definedName>
    <definedName name="UAcct589Dnpd" localSheetId="0">#REF!</definedName>
    <definedName name="UAcct589Dnpd">#REF!</definedName>
    <definedName name="UAcct589S" localSheetId="0">#REF!</definedName>
    <definedName name="UAcct589S">#REF!</definedName>
    <definedName name="UAcct590">[4]FuncStudy!$Y$587</definedName>
    <definedName name="UAcct590Dnpd" localSheetId="0">#REF!</definedName>
    <definedName name="UAcct590Dnpd">#REF!</definedName>
    <definedName name="UAcct590S" localSheetId="0">#REF!</definedName>
    <definedName name="UAcct590S">#REF!</definedName>
    <definedName name="UAcct591">[4]FuncStudy!$Y$592</definedName>
    <definedName name="UAcct591Dnpd" localSheetId="0">#REF!</definedName>
    <definedName name="UAcct591Dnpd">#REF!</definedName>
    <definedName name="UAcct591S" localSheetId="0">#REF!</definedName>
    <definedName name="UAcct591S">#REF!</definedName>
    <definedName name="UAcct592">[4]FuncStudy!$Y$597</definedName>
    <definedName name="UAcct592Dnpd" localSheetId="0">#REF!</definedName>
    <definedName name="UAcct592Dnpd">#REF!</definedName>
    <definedName name="UAcct592S" localSheetId="0">#REF!</definedName>
    <definedName name="UAcct592S">#REF!</definedName>
    <definedName name="UAcct593">[4]FuncStudy!$Y$602</definedName>
    <definedName name="UAcct593Dnpd" localSheetId="0">#REF!</definedName>
    <definedName name="UAcct593Dnpd">#REF!</definedName>
    <definedName name="UAcct593S" localSheetId="0">#REF!</definedName>
    <definedName name="UAcct593S">#REF!</definedName>
    <definedName name="UAcct594">[4]FuncStudy!$Y$607</definedName>
    <definedName name="UAcct594Dnpd" localSheetId="0">#REF!</definedName>
    <definedName name="UAcct594Dnpd">#REF!</definedName>
    <definedName name="UAcct594S" localSheetId="0">#REF!</definedName>
    <definedName name="UAcct594S">#REF!</definedName>
    <definedName name="UAcct595">[4]FuncStudy!$Y$612</definedName>
    <definedName name="UAcct595Dnpd" localSheetId="0">#REF!</definedName>
    <definedName name="UAcct595Dnpd">#REF!</definedName>
    <definedName name="UAcct595S" localSheetId="0">#REF!</definedName>
    <definedName name="UAcct595S">#REF!</definedName>
    <definedName name="UAcct596">[4]FuncStudy!$Y$617</definedName>
    <definedName name="UAcct596Dnpd" localSheetId="0">#REF!</definedName>
    <definedName name="UAcct596Dnpd">#REF!</definedName>
    <definedName name="UAcct596S" localSheetId="0">#REF!</definedName>
    <definedName name="UAcct596S">#REF!</definedName>
    <definedName name="UAcct597">[4]FuncStudy!$Y$622</definedName>
    <definedName name="UAcct597Dnpd" localSheetId="0">#REF!</definedName>
    <definedName name="UAcct597Dnpd">#REF!</definedName>
    <definedName name="UAcct597S" localSheetId="0">#REF!</definedName>
    <definedName name="UAcct597S">#REF!</definedName>
    <definedName name="UAcct598">[4]FuncStudy!$Y$627</definedName>
    <definedName name="UAcct598Dnpd" localSheetId="0">#REF!</definedName>
    <definedName name="UAcct598Dnpd">#REF!</definedName>
    <definedName name="UAcct598S" localSheetId="0">#REF!</definedName>
    <definedName name="UAcct598S">#REF!</definedName>
    <definedName name="UAcct901">[4]FuncStudy!$Y$634</definedName>
    <definedName name="UAcct901Cs" localSheetId="0">#REF!</definedName>
    <definedName name="UAcct901Cs">#REF!</definedName>
    <definedName name="UAcct901S" localSheetId="0">#REF!</definedName>
    <definedName name="UAcct901S">#REF!</definedName>
    <definedName name="UAcct902">[4]FuncStudy!$Y$639</definedName>
    <definedName name="UAcct902Cs" localSheetId="0">#REF!</definedName>
    <definedName name="UAcct902Cs">#REF!</definedName>
    <definedName name="UAcct902S" localSheetId="0">#REF!</definedName>
    <definedName name="UAcct902S">#REF!</definedName>
    <definedName name="UAcct903">[4]FuncStudy!$Y$644</definedName>
    <definedName name="UAcct903Cs" localSheetId="0">#REF!</definedName>
    <definedName name="UAcct903Cs">#REF!</definedName>
    <definedName name="UAcct903S" localSheetId="0">#REF!</definedName>
    <definedName name="UAcct903S">#REF!</definedName>
    <definedName name="UAcct904">[4]FuncStudy!$Y$650</definedName>
    <definedName name="UACCT904CN" localSheetId="0">#REF!</definedName>
    <definedName name="UACCT904CN">#REF!</definedName>
    <definedName name="UAcct904S" localSheetId="0">#REF!</definedName>
    <definedName name="UAcct904S">#REF!</definedName>
    <definedName name="UACCT904SG" localSheetId="0">#REF!</definedName>
    <definedName name="UACCT904SG">#REF!</definedName>
    <definedName name="UAcct905">[4]FuncStudy!$Y$655</definedName>
    <definedName name="UAcct905Cs" localSheetId="0">#REF!</definedName>
    <definedName name="UAcct905Cs">#REF!</definedName>
    <definedName name="UAcct905S" localSheetId="0">#REF!</definedName>
    <definedName name="UAcct905S">#REF!</definedName>
    <definedName name="UAcct907">[4]FuncStudy!$Y$662</definedName>
    <definedName name="UAcct907Cs" localSheetId="0">#REF!</definedName>
    <definedName name="UAcct907Cs">#REF!</definedName>
    <definedName name="UAcct907S" localSheetId="0">#REF!</definedName>
    <definedName name="UAcct907S">#REF!</definedName>
    <definedName name="UAcct908">[4]FuncStudy!$Y$667</definedName>
    <definedName name="UAcct908Cs" localSheetId="0">#REF!</definedName>
    <definedName name="UAcct908Cs">#REF!</definedName>
    <definedName name="UAcct908S" localSheetId="0">#REF!</definedName>
    <definedName name="UAcct908S">#REF!</definedName>
    <definedName name="UAcct909">[4]FuncStudy!$Y$672</definedName>
    <definedName name="UAcct909Cs" localSheetId="0">#REF!</definedName>
    <definedName name="UAcct909Cs">#REF!</definedName>
    <definedName name="UAcct909S" localSheetId="0">#REF!</definedName>
    <definedName name="UAcct909S">#REF!</definedName>
    <definedName name="UAcct910">[4]FuncStudy!$Y$677</definedName>
    <definedName name="UAcct910Cs" localSheetId="0">#REF!</definedName>
    <definedName name="UAcct910Cs">#REF!</definedName>
    <definedName name="UAcct910S" localSheetId="0">#REF!</definedName>
    <definedName name="UAcct910S">#REF!</definedName>
    <definedName name="UAcct911">[4]FuncStudy!$Y$684</definedName>
    <definedName name="UAcct911Cs" localSheetId="0">#REF!</definedName>
    <definedName name="UAcct911Cs">#REF!</definedName>
    <definedName name="UAcct911S" localSheetId="0">#REF!</definedName>
    <definedName name="UAcct911S">#REF!</definedName>
    <definedName name="UAcct912">[4]FuncStudy!$Y$689</definedName>
    <definedName name="UAcct912Cs" localSheetId="0">#REF!</definedName>
    <definedName name="UAcct912Cs">#REF!</definedName>
    <definedName name="UAcct912S" localSheetId="0">#REF!</definedName>
    <definedName name="UAcct912S">#REF!</definedName>
    <definedName name="UAcct913">[4]FuncStudy!$Y$694</definedName>
    <definedName name="UAcct913Cs" localSheetId="0">#REF!</definedName>
    <definedName name="UAcct913Cs">#REF!</definedName>
    <definedName name="UAcct913S" localSheetId="0">#REF!</definedName>
    <definedName name="UAcct913S">#REF!</definedName>
    <definedName name="UAcct916">[4]FuncStudy!$Y$699</definedName>
    <definedName name="UAcct916Cs" localSheetId="0">#REF!</definedName>
    <definedName name="UAcct916Cs">#REF!</definedName>
    <definedName name="UAcct916S" localSheetId="0">#REF!</definedName>
    <definedName name="UAcct916S">#REF!</definedName>
    <definedName name="UAcct920">[4]FuncStudy!$Y$708</definedName>
    <definedName name="UAcct920Cn">[4]FuncStudy!$Y$706</definedName>
    <definedName name="UAcct920Nc" localSheetId="0">#REF!</definedName>
    <definedName name="UAcct920Nc">#REF!</definedName>
    <definedName name="UAcct920S" localSheetId="0">#REF!</definedName>
    <definedName name="UAcct920S">#REF!</definedName>
    <definedName name="UAcct920So" localSheetId="0">#REF!</definedName>
    <definedName name="UAcct920So">#REF!</definedName>
    <definedName name="UAcct921">[4]FuncStudy!$Y$714</definedName>
    <definedName name="UAcct921Cn">[4]FuncStudy!$Y$712</definedName>
    <definedName name="UAcct921S" localSheetId="0">#REF!</definedName>
    <definedName name="UAcct921S">#REF!</definedName>
    <definedName name="UAcct921So" localSheetId="0">#REF!</definedName>
    <definedName name="UAcct921So">#REF!</definedName>
    <definedName name="UAcct923">[4]FuncStudy!$Y$720</definedName>
    <definedName name="UAcct923Cn">[4]FuncStudy!$Y$718</definedName>
    <definedName name="UAcct923S" localSheetId="0">#REF!</definedName>
    <definedName name="UAcct923S">#REF!</definedName>
    <definedName name="UAcct923So" localSheetId="0">#REF!</definedName>
    <definedName name="UAcct923So">#REF!</definedName>
    <definedName name="UAcct924">'[5]Func Study'!$AB$959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5So" localSheetId="0">#REF!</definedName>
    <definedName name="UAcct925So">#REF!</definedName>
    <definedName name="UAcct926">[4]FuncStudy!$Y$736</definedName>
    <definedName name="UAcct926Cn" localSheetId="0">#REF!</definedName>
    <definedName name="UAcct926Cn">#REF!</definedName>
    <definedName name="UAcct926S" localSheetId="0">#REF!</definedName>
    <definedName name="UAcct926S">#REF!</definedName>
    <definedName name="UAcct926So" localSheetId="0">#REF!</definedName>
    <definedName name="UAcct926So">#REF!</definedName>
    <definedName name="UAcct927">[4]FuncStudy!$Y$741</definedName>
    <definedName name="UAcct927S" localSheetId="0">#REF!</definedName>
    <definedName name="UAcct927S">#REF!</definedName>
    <definedName name="UAcct927So" localSheetId="0">#REF!</definedName>
    <definedName name="UAcct927So">#REF!</definedName>
    <definedName name="UAcct928">[4]FuncStudy!$Y$748</definedName>
    <definedName name="UAcct928RE">[4]FuncStudy!$Y$750</definedName>
    <definedName name="UAcct928S" localSheetId="0">#REF!</definedName>
    <definedName name="UAcct928S">#REF!</definedName>
    <definedName name="UAcct928Sg" localSheetId="0">#REF!</definedName>
    <definedName name="UAcct928Sg">#REF!</definedName>
    <definedName name="UAcct928So" localSheetId="0">#REF!</definedName>
    <definedName name="UAcct928So">#REF!</definedName>
    <definedName name="UAcct929">[4]FuncStudy!$Y$755</definedName>
    <definedName name="UAcct929S" localSheetId="0">#REF!</definedName>
    <definedName name="UAcct929S">#REF!</definedName>
    <definedName name="UAcct929So" localSheetId="0">#REF!</definedName>
    <definedName name="UAcct929So">#REF!</definedName>
    <definedName name="UAcct930" localSheetId="0">#REF!</definedName>
    <definedName name="UAcct930">#REF!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1S" localSheetId="0">#REF!</definedName>
    <definedName name="UAcct931S">#REF!</definedName>
    <definedName name="UAcct931So" localSheetId="0">#REF!</definedName>
    <definedName name="UAcct931So">#REF!</definedName>
    <definedName name="UAcct935">[4]FuncStudy!$Y$772</definedName>
    <definedName name="uacct935cn" localSheetId="0">#REF!</definedName>
    <definedName name="uacct935cn">#REF!</definedName>
    <definedName name="UAcct935S" localSheetId="0">#REF!</definedName>
    <definedName name="UAcct935S">#REF!</definedName>
    <definedName name="UAcct935So" localSheetId="0">#REF!</definedName>
    <definedName name="UAcct935So">#REF!</definedName>
    <definedName name="UAcct99Lsep" localSheetId="0">#REF!</definedName>
    <definedName name="UAcct99Lsep">#REF!</definedName>
    <definedName name="UAcctAGA">[4]FuncStudy!$Y$133</definedName>
    <definedName name="UAcctcwc">'[5]Func Study'!$AB$2163</definedName>
    <definedName name="UAcctcwcs" localSheetId="0">#REF!</definedName>
    <definedName name="UAcctcwcs">#REF!</definedName>
    <definedName name="UAcctcwcse" localSheetId="0">#REF!</definedName>
    <definedName name="UAcctcwcse">#REF!</definedName>
    <definedName name="UAcctcwcso" localSheetId="0">#REF!</definedName>
    <definedName name="UAcctcwcso">#REF!</definedName>
    <definedName name="UAcctd00">[4]FuncStudy!$Y$1472</definedName>
    <definedName name="UAcctd00S" localSheetId="0">#REF!</definedName>
    <definedName name="UAcctd00S">#REF!</definedName>
    <definedName name="UAcctdfa" localSheetId="0">#REF!</definedName>
    <definedName name="UAcctdfa">#REF!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ds0S" localSheetId="0">#REF!</definedName>
    <definedName name="UAcctds0S">#REF!</definedName>
    <definedName name="uacctecd" localSheetId="0">#REF!</definedName>
    <definedName name="uacctecd">#REF!</definedName>
    <definedName name="uacctecdcoh">'[5]Func Study'!$AB$663</definedName>
    <definedName name="uacctecddgp">'[5]Func Study'!$AB$662</definedName>
    <definedName name="uacctecdmc">'[5]Func Study'!$AB$664</definedName>
    <definedName name="uacctecdqfsg">'[5]Func Study'!$AB$667</definedName>
    <definedName name="uacctecds">'[5]Func Study'!$AB$666</definedName>
    <definedName name="uacctecdsg">'[5]Func Study'!$AB$665</definedName>
    <definedName name="UACCTEDCCOH" localSheetId="0">#REF!</definedName>
    <definedName name="UACCTEDCCOH">#REF!</definedName>
    <definedName name="UAcctfit">[4]FuncStudy!$Y$1143</definedName>
    <definedName name="UAcctg00">[4]FuncStudy!$Y$1624</definedName>
    <definedName name="UAcctg00Cn" localSheetId="0">#REF!</definedName>
    <definedName name="UAcctg00Cn">#REF!</definedName>
    <definedName name="UAcctg00S" localSheetId="0">#REF!</definedName>
    <definedName name="UAcctg00S">#REF!</definedName>
    <definedName name="UAcctg00Sg" localSheetId="0">#REF!</definedName>
    <definedName name="UAcctg00Sg">#REF!</definedName>
    <definedName name="UAcctg00Sgp" localSheetId="0">#REF!</definedName>
    <definedName name="UAcctg00Sgp">#REF!</definedName>
    <definedName name="UAcctg00Sgu" localSheetId="0">#REF!</definedName>
    <definedName name="UAcctg00Sgu">#REF!</definedName>
    <definedName name="UAcctg00So" localSheetId="0">#REF!</definedName>
    <definedName name="UAcctg00So">#REF!</definedName>
    <definedName name="UAccth00">[4]FuncStudy!$Y$1258</definedName>
    <definedName name="UAccth00Dgp" localSheetId="0">#REF!</definedName>
    <definedName name="UAccth00Dgp">#REF!</definedName>
    <definedName name="UAccti00">[4]FuncStudy!$Y$1666</definedName>
    <definedName name="UAccti00S" localSheetId="0">#REF!</definedName>
    <definedName name="UAccti00S">#REF!</definedName>
    <definedName name="UAccti00Sgp" localSheetId="0">#REF!</definedName>
    <definedName name="UAccti00Sgp">#REF!</definedName>
    <definedName name="UAccti00Sgu" localSheetId="0">#REF!</definedName>
    <definedName name="UAccti00Sgu">#REF!</definedName>
    <definedName name="UAccti00So" localSheetId="0">#REF!</definedName>
    <definedName name="UAccti00So">#REF!</definedName>
    <definedName name="UAcctitcitc90" localSheetId="0">#REF!</definedName>
    <definedName name="UAcctitcitc90">#REF!</definedName>
    <definedName name="UAcctn00">[4]FuncStudy!$Y$1214</definedName>
    <definedName name="UAcctn00Sgp" localSheetId="0">#REF!</definedName>
    <definedName name="UAcctn00Sgp">#REF!</definedName>
    <definedName name="UAccto00">[4]FuncStudy!$Y$1309</definedName>
    <definedName name="UAccto00S" localSheetId="0">#REF!</definedName>
    <definedName name="UAccto00S">#REF!</definedName>
    <definedName name="UAccto00Sgu" localSheetId="0">#REF!</definedName>
    <definedName name="UAccto00Sgu">#REF!</definedName>
    <definedName name="UAcctowc">[4]FuncStudy!$Y$1811</definedName>
    <definedName name="UAcctowcdgp" localSheetId="0">#REF!</definedName>
    <definedName name="UAcctowcdgp">#REF!</definedName>
    <definedName name="UAcctowcse" localSheetId="0">#REF!</definedName>
    <definedName name="UAcctowcse">#REF!</definedName>
    <definedName name="UAcctowcsg" localSheetId="0">#REF!</definedName>
    <definedName name="UAcctowcsg">#REF!</definedName>
    <definedName name="UAcctowcsnp" localSheetId="0">#REF!</definedName>
    <definedName name="UAcctowcsnp">#REF!</definedName>
    <definedName name="UAcctowcso" localSheetId="0">#REF!</definedName>
    <definedName name="UAcctowcso">#REF!</definedName>
    <definedName name="uacctowcssech">[4]FuncStudy!$Y$1810</definedName>
    <definedName name="UAccts00">[4]FuncStudy!$Y$1182</definedName>
    <definedName name="UAccts00Sgu" localSheetId="0">#REF!</definedName>
    <definedName name="UAccts00Sgu">#REF!</definedName>
    <definedName name="UAcctSchM">[4]FuncStudy!$Y$1121</definedName>
    <definedName name="UAcctsgu" localSheetId="0">#REF!</definedName>
    <definedName name="UAcctsgu">#REF!</definedName>
    <definedName name="UAcctsttax">'[5]Func Study'!$AB$1405</definedName>
    <definedName name="UAcctt00">[4]FuncStudy!$Y$1377</definedName>
    <definedName name="UAcctt00Sgu" localSheetId="0">#REF!</definedName>
    <definedName name="UAcctt00Sgu">#REF!</definedName>
    <definedName name="UAcctts0" localSheetId="0">#REF!</definedName>
    <definedName name="UAcctts0">#REF!</definedName>
    <definedName name="UAcctts0Sgu" localSheetId="0">#REF!</definedName>
    <definedName name="UAcctts0Sgu">#REF!</definedName>
    <definedName name="UACT553SGW">[4]FuncStudy!$Y$422</definedName>
    <definedName name="uactt154sg" localSheetId="0">#REF!</definedName>
    <definedName name="uactt154sg">#REF!</definedName>
    <definedName name="UNBILREV" localSheetId="0">#REF!</definedName>
    <definedName name="UNBILREV">#REF!</definedName>
    <definedName name="UncollectibleAccounts">[11]Variables!$D$25</definedName>
    <definedName name="USBR" localSheetId="0">#REF!</definedName>
    <definedName name="USBR">#REF!</definedName>
    <definedName name="USCHMA" localSheetId="0">#REF!</definedName>
    <definedName name="USCHMA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CHMDEXP" localSheetId="0">#REF!</definedName>
    <definedName name="USCHMAPSCHMDEXP">#REF!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[11]Variables!$D$29</definedName>
    <definedName name="ValidAccount">[7]Variables!$AK$43:$AK$369</definedName>
    <definedName name="VAR" localSheetId="0">[20]Backup!#REF!</definedName>
    <definedName name="VAR">[20]Backup!#REF!</definedName>
    <definedName name="VARIABLE" localSheetId="0">[18]Summary!#REF!</definedName>
    <definedName name="VARIABLE">[18]Summary!#REF!</definedName>
    <definedName name="VOUCHER" localSheetId="0">#REF!</definedName>
    <definedName name="VOUCHER">#REF!</definedName>
    <definedName name="WaRevenueTax">[11]Variables!$D$27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'[29]Load Data'!$D$9:$H$12,'[29]Load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'[30]Weather Present'!$K$7</definedName>
    <definedName name="Xfmr_Year1">[10]Variables!$C$20</definedName>
    <definedName name="Xfmr_Year2">[10]Variables!$D$20</definedName>
    <definedName name="XFMR_YR1">[13]Variables!$C$20</definedName>
    <definedName name="XFMR_YR2">[13]Variables!$D$20</definedName>
    <definedName name="y" hidden="1">'[3]DSM Output'!$B$21:$B$23</definedName>
    <definedName name="Year" localSheetId="0">#REF!</definedName>
    <definedName name="Year">#REF!</definedName>
    <definedName name="YearEndFactors">[12]UTCR!$G$22:$U$108</definedName>
    <definedName name="YearEndInput">[12]Inputs!$A$3:$D$1747</definedName>
    <definedName name="YEFactors">[7]Factors!$S$3:$AG$99</definedName>
    <definedName name="z" hidden="1">'[3]DSM Output'!$G$21:$G$23</definedName>
    <definedName name="ZA" localSheetId="0">'[31] annual balance '!#REF!</definedName>
    <definedName name="ZA">'[31] annual balance '!#REF!</definedName>
  </definedNames>
  <calcPr calcId="152511"/>
</workbook>
</file>

<file path=xl/calcChain.xml><?xml version="1.0" encoding="utf-8"?>
<calcChain xmlns="http://schemas.openxmlformats.org/spreadsheetml/2006/main">
  <c r="Q33" i="14" l="1"/>
  <c r="Q25" i="14"/>
  <c r="Q23" i="14" s="1"/>
  <c r="Q8" i="14" s="1"/>
  <c r="P9" i="14"/>
  <c r="P8" i="14"/>
  <c r="R8" i="14" l="1"/>
  <c r="Q9" i="14"/>
  <c r="R9" i="14"/>
  <c r="R11" i="14" s="1"/>
  <c r="G15" i="14" s="1"/>
  <c r="Q10" i="14"/>
  <c r="Q11" i="14" s="1"/>
  <c r="R13" i="14" l="1"/>
  <c r="R12" i="14"/>
  <c r="R15" i="14"/>
  <c r="G24" i="14" s="1"/>
  <c r="U15" i="14" s="1"/>
  <c r="R16" i="14"/>
  <c r="G25" i="14" s="1"/>
  <c r="U16" i="14" s="1"/>
  <c r="Q12" i="14"/>
  <c r="G13" i="14"/>
  <c r="Q13" i="14"/>
  <c r="G14" i="14" l="1"/>
  <c r="Q16" i="14"/>
  <c r="G19" i="14" s="1"/>
  <c r="Q15" i="14"/>
  <c r="G18" i="14" s="1"/>
  <c r="G22" i="14" l="1"/>
  <c r="T16" i="14"/>
  <c r="G21" i="14"/>
  <c r="T15" i="14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F7" authorId="0" shapeId="0">
      <text>
        <r>
          <rPr>
            <sz val="10"/>
            <color indexed="81"/>
            <rFont val="Tahoma"/>
            <family val="2"/>
          </rPr>
          <t xml:space="preserve">Indicates use of either a Target ROR on rate base or Actual ROR based on current revenues. </t>
        </r>
      </text>
    </comment>
    <comment ref="B18" authorId="0" shapeId="0">
      <text>
        <r>
          <rPr>
            <sz val="10"/>
            <color indexed="81"/>
            <rFont val="Arial"/>
            <family val="2"/>
          </rPr>
          <t xml:space="preserve">Load Factors are derived using the Non Coincident Peak data (@ sales) contained in the Distribution Factor tab.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<sst xmlns="http://schemas.openxmlformats.org/spreadsheetml/2006/main" count="250" uniqueCount="142">
  <si>
    <t>Proposed</t>
  </si>
  <si>
    <t>Price</t>
  </si>
  <si>
    <t>Summer</t>
  </si>
  <si>
    <t>Winter</t>
  </si>
  <si>
    <t>Sch 1</t>
  </si>
  <si>
    <t>¢</t>
  </si>
  <si>
    <t>Present</t>
  </si>
  <si>
    <t xml:space="preserve">  On-Peak kWh (May - Sept)</t>
  </si>
  <si>
    <t xml:space="preserve">  Customer Charge</t>
  </si>
  <si>
    <t xml:space="preserve">  Voltage Discount</t>
  </si>
  <si>
    <t xml:space="preserve">  On-Peak kWh (Oct - Apr)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</si>
  <si>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</si>
  <si>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</si>
  <si>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</si>
  <si>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</si>
  <si>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 xml:space="preserve">  On-Peak kWh (May-Sept)</t>
  </si>
  <si>
    <t xml:space="preserve">  On-Peak kWh (Oct-Apr)</t>
  </si>
  <si>
    <t>Secondary Voltage</t>
  </si>
  <si>
    <t>Primary Voltage</t>
  </si>
  <si>
    <t>Transmission Voltage</t>
  </si>
  <si>
    <t>Rocky Mountain Power</t>
  </si>
  <si>
    <t>Description</t>
  </si>
  <si>
    <t>Residential</t>
  </si>
  <si>
    <t>Irrigation</t>
  </si>
  <si>
    <t>Unit Costs @ Target ROR</t>
  </si>
  <si>
    <t>Cost Of Service By Rate Schedule</t>
  </si>
  <si>
    <t>State of Utah</t>
  </si>
  <si>
    <t>2010 Protocol (Non Wgt)</t>
  </si>
  <si>
    <t>12 Months Ended June 2015</t>
  </si>
  <si>
    <t xml:space="preserve">   =   Target Return On Rate Base</t>
  </si>
  <si>
    <t>Utah</t>
  </si>
  <si>
    <t>General</t>
  </si>
  <si>
    <t>Street &amp; Area</t>
  </si>
  <si>
    <t>Traffic</t>
  </si>
  <si>
    <t>Outdoor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</si>
  <si>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</si>
  <si>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</si>
  <si>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</si>
  <si>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</si>
  <si>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</si>
  <si>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</si>
  <si>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</si>
  <si>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</si>
  <si>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Aggregated</t>
  </si>
  <si>
    <t>Normalized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</si>
  <si>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</si>
  <si>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</si>
  <si>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</si>
  <si>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</si>
  <si>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</si>
  <si>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</si>
  <si>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</si>
  <si>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</si>
  <si>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</si>
  <si>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UNITS</t>
  </si>
  <si>
    <t>NCP kW</t>
  </si>
  <si>
    <t>Annual KWH</t>
  </si>
  <si>
    <t>Average Customers</t>
  </si>
  <si>
    <t>Load Factor</t>
  </si>
  <si>
    <t>CP Load Factor</t>
  </si>
  <si>
    <t>GTDRM TOTAL</t>
  </si>
  <si>
    <t>Revenue Requirement</t>
  </si>
  <si>
    <t>Per NCP kW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</si>
  <si>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</si>
  <si>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</si>
  <si>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</si>
  <si>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</si>
  <si>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</si>
  <si>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</si>
  <si>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</si>
  <si>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</si>
  <si>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</si>
  <si>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</si>
  <si>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</si>
  <si>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</si>
  <si>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</si>
  <si>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</si>
  <si>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</si>
  <si>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</si>
  <si>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Classified Rev Req</t>
  </si>
  <si>
    <t>Generation - Demand</t>
  </si>
  <si>
    <t>Transmission - Demand</t>
  </si>
  <si>
    <t>Distribution - Substation</t>
  </si>
  <si>
    <t>Demand - TOTAL Rev Req</t>
  </si>
  <si>
    <t>Generation - Energy</t>
  </si>
  <si>
    <t>Transmission - Energy</t>
  </si>
  <si>
    <t>Misc - Total</t>
  </si>
  <si>
    <t>Energy - TOTAL Rev Req</t>
  </si>
  <si>
    <t>Distribution - Meter</t>
  </si>
  <si>
    <t>Distribution - Service</t>
  </si>
  <si>
    <t>Retail Total</t>
  </si>
  <si>
    <t>Customer - TOTAL Rev Req</t>
  </si>
  <si>
    <t>Distribution - P&amp;C</t>
  </si>
  <si>
    <t>Distribution - Transformer</t>
  </si>
  <si>
    <t>Load Size - TOTAL Rev Req</t>
  </si>
  <si>
    <t>Total Classification Rev Req</t>
  </si>
  <si>
    <t>GTDRM Rev Req</t>
  </si>
  <si>
    <t>Partial Requirements Service Proposal</t>
  </si>
  <si>
    <t>Schedule 31</t>
  </si>
  <si>
    <t>Full Service Schedule</t>
  </si>
  <si>
    <t>Input Information</t>
  </si>
  <si>
    <t>Unit</t>
  </si>
  <si>
    <t>6/30/2015</t>
  </si>
  <si>
    <t>UT 13-035-184 COS</t>
  </si>
  <si>
    <t xml:space="preserve">Schedule No. 8 </t>
  </si>
  <si>
    <t>Trans-Demand</t>
  </si>
  <si>
    <r>
      <t>Customer Charges</t>
    </r>
    <r>
      <rPr>
        <vertAlign val="superscript"/>
        <sz val="12"/>
        <color theme="1"/>
        <rFont val="Times New Roman"/>
        <family val="1"/>
      </rPr>
      <t>1</t>
    </r>
  </si>
  <si>
    <t>Distri - P&amp;C, Transformer</t>
  </si>
  <si>
    <t>Checking</t>
  </si>
  <si>
    <t>Ratio of Average Daily to Monthly kW</t>
  </si>
  <si>
    <t>Schedule No. 9</t>
  </si>
  <si>
    <t>On-Peak Secondary Voltage</t>
  </si>
  <si>
    <t>May - Sept</t>
  </si>
  <si>
    <t>Oct - Apr</t>
  </si>
  <si>
    <t>On-Peak Primary Voltage</t>
  </si>
  <si>
    <t>COS Adjustment</t>
  </si>
  <si>
    <t>GRC Filed $m</t>
  </si>
  <si>
    <t>On-Peak Transmission Voltage</t>
  </si>
  <si>
    <t>Settlement $m</t>
  </si>
  <si>
    <t>Rounding</t>
  </si>
  <si>
    <r>
      <t>Excess Power Rate</t>
    </r>
    <r>
      <rPr>
        <vertAlign val="superscript"/>
        <sz val="12"/>
        <color theme="1"/>
        <rFont val="Times New Roman"/>
        <family val="1"/>
      </rPr>
      <t>4</t>
    </r>
  </si>
  <si>
    <t>Line Loss -S</t>
  </si>
  <si>
    <t>Line Loss -P</t>
  </si>
  <si>
    <t>Line Loss -T</t>
  </si>
  <si>
    <t>Sch 8, 9</t>
  </si>
  <si>
    <r>
      <t>Supplementary Power and Energy Charges</t>
    </r>
    <r>
      <rPr>
        <vertAlign val="superscript"/>
        <sz val="12"/>
        <color theme="1"/>
        <rFont val="Times New Roman"/>
        <family val="1"/>
      </rPr>
      <t>5</t>
    </r>
  </si>
  <si>
    <t>Notes:</t>
  </si>
  <si>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per On-Peak kW per Day; No charge for Off-Peak Demand.  1/2 On-Peak Charges during schedule maintenance.</t>
    </r>
  </si>
  <si>
    <r>
      <t>4</t>
    </r>
    <r>
      <rPr>
        <sz val="12"/>
        <color theme="1"/>
        <rFont val="Times New Roman"/>
        <family val="1"/>
      </rPr>
      <t xml:space="preserve"> per kW.</t>
    </r>
  </si>
  <si>
    <t xml:space="preserve">    general service schedule.</t>
  </si>
  <si>
    <t>Gen-Demand</t>
  </si>
  <si>
    <t>Target Standby Charge</t>
  </si>
  <si>
    <t>Left for Daily Standby Power</t>
  </si>
  <si>
    <r>
      <t>Standby Reservation Charge</t>
    </r>
    <r>
      <rPr>
        <vertAlign val="superscript"/>
        <sz val="12"/>
        <color theme="1"/>
        <rFont val="Times New Roman"/>
        <family val="1"/>
      </rPr>
      <t>2</t>
    </r>
  </si>
  <si>
    <r>
      <t>Standby Power Charges</t>
    </r>
    <r>
      <rPr>
        <vertAlign val="superscript"/>
        <sz val="12"/>
        <color theme="1"/>
        <rFont val="Times New Roman"/>
        <family val="1"/>
      </rPr>
      <t>3</t>
    </r>
  </si>
  <si>
    <t>Standby Energy Charges</t>
  </si>
  <si>
    <r>
      <t>2</t>
    </r>
    <r>
      <rPr>
        <sz val="12"/>
        <color theme="1"/>
        <rFont val="Times New Roman"/>
        <family val="1"/>
      </rPr>
      <t xml:space="preserve"> per kW of Standby Contract Power.</t>
    </r>
  </si>
  <si>
    <t>Ratio of Excess Power to Sup Power</t>
  </si>
  <si>
    <t>See note 6</t>
  </si>
  <si>
    <r>
      <t>1</t>
    </r>
    <r>
      <rPr>
        <sz val="12"/>
        <color theme="1"/>
        <rFont val="Times New Roman"/>
        <family val="1"/>
      </rPr>
      <t xml:space="preserve"> per Customer per Month.</t>
    </r>
  </si>
  <si>
    <r>
      <rPr>
        <vertAlign val="super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 Facilities Charges,Power Charges and Energy Charges for Supplementary Power shall be billed under the applicable</t>
    </r>
  </si>
  <si>
    <r>
      <t>6</t>
    </r>
    <r>
      <rPr>
        <sz val="12"/>
        <color theme="1"/>
        <rFont val="Times New Roman"/>
        <family val="1"/>
      </rPr>
      <t xml:space="preserve"> See tariff in UIEC Exhibit COS 2.9 (MEB-9).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</si>
</sst>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0_);[Red]\(0.0000\)"/>
    <numFmt numFmtId="167" formatCode="#,##0.0000"/>
    <numFmt numFmtId="168" formatCode="#,##0.00000_);\(#,##0.00000\)"/>
    <numFmt numFmtId="169" formatCode="_(* #,##0_);_(* \(#,##0\);_(* &quot;-&quot;??_);_(@_)"/>
    <numFmt numFmtId="170" formatCode="0.0"/>
    <numFmt numFmtId="171" formatCode="&quot;$&quot;#,##0.0000_);\(&quot;$&quot;#,##0.0000\)"/>
    <numFmt numFmtId="172" formatCode="_(* #,##0.000_);_(* \(#,##0.000\);_(* &quot;-&quot;??_);_(@_)"/>
    <numFmt numFmtId="173" formatCode="&quot;$&quot;#,##0.00"/>
    <numFmt numFmtId="174" formatCode="&quot;$&quot;###0;[Red]\(&quot;$&quot;###0\)"/>
    <numFmt numFmtId="175" formatCode="mmm\ dd\,\ yyyy"/>
  </numFmts>
  <fonts count="49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b/>
      <sz val="12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vertAlign val="superscript"/>
      <sz val="12"/>
      <color theme="1"/>
      <name val="Times New Roman"/>
      <family val="1"/>
    </font>
    <font>
      <sz val="12"/>
      <name val="TimesNewRomanPS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10"/>
      <name val="Courier"/>
      <family val="3"/>
    </font>
    <font>
      <sz val="10"/>
      <name val="Swiss"/>
      <family val="2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name val="SWISS"/>
    </font>
    <font>
      <b/>
      <sz val="14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1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2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4" fontId="2" fillId="0" borderId="0"/>
    <xf numFmtId="0" fontId="2" fillId="0" borderId="0"/>
    <xf numFmtId="0" fontId="2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7" fillId="0" borderId="0" applyFont="0" applyFill="0" applyBorder="0" applyProtection="0">
      <alignment horizontal="right"/>
    </xf>
    <xf numFmtId="0" fontId="28" fillId="0" borderId="0" applyFont="0" applyFill="0" applyBorder="0" applyAlignment="0" applyProtection="0">
      <alignment horizontal="left"/>
    </xf>
    <xf numFmtId="170" fontId="29" fillId="0" borderId="0" applyNumberFormat="0" applyFill="0" applyBorder="0" applyAlignment="0" applyProtection="0"/>
    <xf numFmtId="169" fontId="7" fillId="0" borderId="0" applyFont="0" applyAlignment="0" applyProtection="0"/>
    <xf numFmtId="0" fontId="30" fillId="0" borderId="5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164" fontId="3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3" fontId="25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2" fontId="19" fillId="16" borderId="4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4" fontId="36" fillId="17" borderId="6" applyNumberFormat="0" applyProtection="0">
      <alignment vertical="center"/>
    </xf>
    <xf numFmtId="4" fontId="37" fillId="18" borderId="6" applyNumberFormat="0" applyProtection="0">
      <alignment vertical="center"/>
    </xf>
    <xf numFmtId="4" fontId="36" fillId="18" borderId="6" applyNumberFormat="0" applyProtection="0">
      <alignment vertical="center"/>
    </xf>
    <xf numFmtId="0" fontId="36" fillId="18" borderId="6" applyNumberFormat="0" applyProtection="0">
      <alignment horizontal="left" vertical="top" indent="1"/>
    </xf>
    <xf numFmtId="4" fontId="36" fillId="19" borderId="0" applyNumberFormat="0" applyProtection="0">
      <alignment horizontal="left" vertical="center" indent="1"/>
    </xf>
    <xf numFmtId="4" fontId="38" fillId="20" borderId="6" applyNumberFormat="0" applyProtection="0">
      <alignment horizontal="right" vertical="center"/>
    </xf>
    <xf numFmtId="4" fontId="38" fillId="21" borderId="6" applyNumberFormat="0" applyProtection="0">
      <alignment horizontal="right" vertical="center"/>
    </xf>
    <xf numFmtId="4" fontId="38" fillId="22" borderId="6" applyNumberFormat="0" applyProtection="0">
      <alignment horizontal="right" vertical="center"/>
    </xf>
    <xf numFmtId="4" fontId="38" fillId="23" borderId="6" applyNumberFormat="0" applyProtection="0">
      <alignment horizontal="right" vertical="center"/>
    </xf>
    <xf numFmtId="4" fontId="38" fillId="24" borderId="6" applyNumberFormat="0" applyProtection="0">
      <alignment horizontal="right" vertical="center"/>
    </xf>
    <xf numFmtId="4" fontId="38" fillId="25" borderId="6" applyNumberFormat="0" applyProtection="0">
      <alignment horizontal="right" vertical="center"/>
    </xf>
    <xf numFmtId="4" fontId="38" fillId="26" borderId="6" applyNumberFormat="0" applyProtection="0">
      <alignment horizontal="right" vertical="center"/>
    </xf>
    <xf numFmtId="4" fontId="38" fillId="27" borderId="6" applyNumberFormat="0" applyProtection="0">
      <alignment horizontal="right" vertical="center"/>
    </xf>
    <xf numFmtId="4" fontId="38" fillId="28" borderId="6" applyNumberFormat="0" applyProtection="0">
      <alignment horizontal="right" vertical="center"/>
    </xf>
    <xf numFmtId="4" fontId="36" fillId="29" borderId="7" applyNumberFormat="0" applyProtection="0">
      <alignment horizontal="left" vertical="center" indent="1"/>
    </xf>
    <xf numFmtId="4" fontId="38" fillId="30" borderId="0" applyNumberFormat="0" applyProtection="0">
      <alignment horizontal="left" vertical="center" indent="1"/>
    </xf>
    <xf numFmtId="4" fontId="39" fillId="31" borderId="0" applyNumberFormat="0" applyProtection="0">
      <alignment horizontal="left" vertical="center" indent="1"/>
    </xf>
    <xf numFmtId="4" fontId="38" fillId="32" borderId="6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0" fontId="6" fillId="31" borderId="6" applyNumberFormat="0" applyProtection="0">
      <alignment horizontal="left" vertical="center" indent="1"/>
    </xf>
    <xf numFmtId="0" fontId="6" fillId="31" borderId="6" applyNumberFormat="0" applyProtection="0">
      <alignment horizontal="left" vertical="top" indent="1"/>
    </xf>
    <xf numFmtId="0" fontId="6" fillId="19" borderId="6" applyNumberFormat="0" applyProtection="0">
      <alignment horizontal="left" vertical="center" indent="1"/>
    </xf>
    <xf numFmtId="0" fontId="6" fillId="19" borderId="6" applyNumberFormat="0" applyProtection="0">
      <alignment horizontal="left" vertical="top" indent="1"/>
    </xf>
    <xf numFmtId="0" fontId="6" fillId="33" borderId="6" applyNumberFormat="0" applyProtection="0">
      <alignment horizontal="left" vertical="center" indent="1"/>
    </xf>
    <xf numFmtId="0" fontId="6" fillId="33" borderId="6" applyNumberFormat="0" applyProtection="0">
      <alignment horizontal="left" vertical="top" indent="1"/>
    </xf>
    <xf numFmtId="0" fontId="6" fillId="34" borderId="6" applyNumberFormat="0" applyProtection="0">
      <alignment horizontal="left" vertical="center" indent="1"/>
    </xf>
    <xf numFmtId="0" fontId="6" fillId="34" borderId="6" applyNumberFormat="0" applyProtection="0">
      <alignment horizontal="left" vertical="top" indent="1"/>
    </xf>
    <xf numFmtId="4" fontId="38" fillId="35" borderId="6" applyNumberFormat="0" applyProtection="0">
      <alignment vertical="center"/>
    </xf>
    <xf numFmtId="4" fontId="42" fillId="35" borderId="6" applyNumberFormat="0" applyProtection="0">
      <alignment vertical="center"/>
    </xf>
    <xf numFmtId="4" fontId="38" fillId="35" borderId="6" applyNumberFormat="0" applyProtection="0">
      <alignment horizontal="left" vertical="center" indent="1"/>
    </xf>
    <xf numFmtId="0" fontId="38" fillId="35" borderId="6" applyNumberFormat="0" applyProtection="0">
      <alignment horizontal="left" vertical="top" indent="1"/>
    </xf>
    <xf numFmtId="4" fontId="38" fillId="36" borderId="8" applyNumberFormat="0" applyProtection="0">
      <alignment horizontal="right" vertical="center"/>
    </xf>
    <xf numFmtId="4" fontId="42" fillId="30" borderId="6" applyNumberFormat="0" applyProtection="0">
      <alignment horizontal="right" vertical="center"/>
    </xf>
    <xf numFmtId="4" fontId="38" fillId="36" borderId="6" applyNumberFormat="0" applyProtection="0">
      <alignment horizontal="left" vertical="center" indent="1"/>
    </xf>
    <xf numFmtId="0" fontId="38" fillId="19" borderId="6" applyNumberFormat="0" applyProtection="0">
      <alignment horizontal="center" vertical="top"/>
    </xf>
    <xf numFmtId="4" fontId="43" fillId="0" borderId="0" applyNumberFormat="0" applyProtection="0">
      <alignment horizontal="left" vertical="center"/>
    </xf>
    <xf numFmtId="4" fontId="44" fillId="30" borderId="6" applyNumberFormat="0" applyProtection="0">
      <alignment horizontal="right" vertical="center"/>
    </xf>
    <xf numFmtId="175" fontId="6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164" fontId="45" fillId="0" borderId="0">
      <alignment horizontal="left"/>
    </xf>
    <xf numFmtId="37" fontId="30" fillId="18" borderId="0" applyNumberFormat="0" applyBorder="0" applyAlignment="0" applyProtection="0"/>
    <xf numFmtId="37" fontId="30" fillId="0" borderId="0"/>
    <xf numFmtId="3" fontId="46" fillId="37" borderId="9" applyProtection="0"/>
    <xf numFmtId="41" fontId="4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>
      <alignment wrapText="1"/>
    </xf>
    <xf numFmtId="4" fontId="36" fillId="19" borderId="6" applyNumberFormat="0" applyProtection="0"/>
    <xf numFmtId="4" fontId="48" fillId="38" borderId="0" applyNumberFormat="0" applyProtection="0">
      <alignment horizontal="left"/>
    </xf>
  </cellStyleXfs>
  <cellXfs count="126">
    <xf numFmtId="0" fontId="0" fillId="0" borderId="0" xfId="0"/>
    <xf numFmtId="1" fontId="10" fillId="0" borderId="0" xfId="3" applyNumberFormat="1" applyFont="1" applyFill="1"/>
    <xf numFmtId="41" fontId="10" fillId="0" borderId="0" xfId="3" applyNumberFormat="1" applyFont="1" applyFill="1" applyAlignment="1">
      <alignment horizontal="center"/>
    </xf>
    <xf numFmtId="41" fontId="11" fillId="0" borderId="0" xfId="3" applyNumberFormat="1" applyFont="1" applyFill="1"/>
    <xf numFmtId="41" fontId="12" fillId="0" borderId="0" xfId="3" applyNumberFormat="1" applyFont="1" applyFill="1"/>
    <xf numFmtId="37" fontId="10" fillId="0" borderId="0" xfId="3" applyNumberFormat="1" applyFont="1" applyFill="1" applyAlignment="1" applyProtection="1">
      <alignment horizontal="centerContinuous"/>
    </xf>
    <xf numFmtId="1" fontId="10" fillId="0" borderId="0" xfId="3" applyNumberFormat="1" applyFont="1" applyFill="1" applyAlignment="1">
      <alignment horizontal="centerContinuous"/>
    </xf>
    <xf numFmtId="10" fontId="10" fillId="0" borderId="0" xfId="4" quotePrefix="1" applyNumberFormat="1" applyFont="1" applyFill="1" applyAlignment="1"/>
    <xf numFmtId="1" fontId="10" fillId="0" borderId="0" xfId="3" applyNumberFormat="1" applyFont="1" applyFill="1" applyAlignment="1"/>
    <xf numFmtId="10" fontId="10" fillId="0" borderId="0" xfId="4" quotePrefix="1" applyNumberFormat="1" applyFont="1" applyFill="1" applyAlignment="1">
      <alignment horizontal="right"/>
    </xf>
    <xf numFmtId="1" fontId="10" fillId="0" borderId="0" xfId="3" quotePrefix="1" applyNumberFormat="1" applyFont="1" applyFill="1" applyAlignment="1">
      <alignment horizontal="left"/>
    </xf>
    <xf numFmtId="1" fontId="13" fillId="0" borderId="0" xfId="3" quotePrefix="1" applyNumberFormat="1" applyFont="1" applyFill="1" applyAlignment="1">
      <alignment horizontal="center"/>
    </xf>
    <xf numFmtId="37" fontId="10" fillId="0" borderId="0" xfId="3" applyNumberFormat="1" applyFont="1" applyFill="1" applyProtection="1"/>
    <xf numFmtId="37" fontId="10" fillId="0" borderId="0" xfId="3" applyNumberFormat="1" applyFont="1" applyFill="1" applyAlignment="1" applyProtection="1">
      <alignment horizontal="center"/>
    </xf>
    <xf numFmtId="41" fontId="12" fillId="0" borderId="0" xfId="3" applyNumberFormat="1" applyFont="1" applyFill="1" applyBorder="1" applyAlignment="1">
      <alignment horizontal="center"/>
    </xf>
    <xf numFmtId="1" fontId="12" fillId="0" borderId="0" xfId="3" applyNumberFormat="1" applyFont="1" applyFill="1" applyAlignment="1">
      <alignment horizontal="center"/>
    </xf>
    <xf numFmtId="41" fontId="10" fillId="0" borderId="0" xfId="3" applyNumberFormat="1" applyFont="1" applyFill="1" applyBorder="1" applyAlignment="1">
      <alignment horizontal="center"/>
    </xf>
    <xf numFmtId="41" fontId="10" fillId="0" borderId="4" xfId="3" applyNumberFormat="1" applyFont="1" applyFill="1" applyBorder="1" applyAlignment="1">
      <alignment horizontal="center"/>
    </xf>
    <xf numFmtId="37" fontId="10" fillId="0" borderId="4" xfId="3" applyNumberFormat="1" applyFont="1" applyFill="1" applyBorder="1" applyAlignment="1" applyProtection="1">
      <alignment horizontal="center"/>
    </xf>
    <xf numFmtId="169" fontId="10" fillId="0" borderId="4" xfId="3" applyNumberFormat="1" applyFont="1" applyFill="1" applyBorder="1" applyAlignment="1" applyProtection="1">
      <alignment horizontal="center"/>
    </xf>
    <xf numFmtId="1" fontId="14" fillId="0" borderId="0" xfId="3" applyNumberFormat="1" applyFont="1" applyFill="1" applyAlignment="1">
      <alignment horizontal="centerContinuous"/>
    </xf>
    <xf numFmtId="169" fontId="10" fillId="0" borderId="0" xfId="5" applyNumberFormat="1" applyFont="1" applyFill="1" applyBorder="1"/>
    <xf numFmtId="1" fontId="15" fillId="0" borderId="0" xfId="3" applyNumberFormat="1" applyFont="1" applyFill="1" applyAlignment="1">
      <alignment horizontal="centerContinuous"/>
    </xf>
    <xf numFmtId="1" fontId="16" fillId="0" borderId="0" xfId="3" applyNumberFormat="1" applyFont="1" applyFill="1" applyBorder="1"/>
    <xf numFmtId="10" fontId="12" fillId="0" borderId="0" xfId="4" applyNumberFormat="1" applyFont="1" applyFill="1" applyAlignment="1">
      <alignment horizontal="right"/>
    </xf>
    <xf numFmtId="1" fontId="12" fillId="0" borderId="0" xfId="3" applyNumberFormat="1" applyFont="1" applyFill="1" applyAlignment="1">
      <alignment horizontal="left"/>
    </xf>
    <xf numFmtId="1" fontId="12" fillId="0" borderId="0" xfId="3" applyNumberFormat="1" applyFont="1" applyFill="1"/>
    <xf numFmtId="169" fontId="12" fillId="0" borderId="0" xfId="5" applyNumberFormat="1" applyFont="1" applyFill="1"/>
    <xf numFmtId="9" fontId="12" fillId="0" borderId="0" xfId="4" applyFont="1" applyFill="1"/>
    <xf numFmtId="1" fontId="12" fillId="0" borderId="0" xfId="3" quotePrefix="1" applyNumberFormat="1" applyFont="1" applyFill="1" applyAlignment="1">
      <alignment horizontal="left"/>
    </xf>
    <xf numFmtId="1" fontId="16" fillId="0" borderId="0" xfId="3" applyNumberFormat="1" applyFont="1" applyFill="1"/>
    <xf numFmtId="10" fontId="15" fillId="0" borderId="0" xfId="4" applyNumberFormat="1" applyFont="1" applyFill="1"/>
    <xf numFmtId="10" fontId="12" fillId="0" borderId="0" xfId="4" applyNumberFormat="1" applyFont="1" applyFill="1"/>
    <xf numFmtId="43" fontId="12" fillId="0" borderId="0" xfId="5" applyNumberFormat="1" applyFont="1" applyFill="1"/>
    <xf numFmtId="172" fontId="12" fillId="0" borderId="0" xfId="5" applyNumberFormat="1" applyFont="1" applyFill="1"/>
    <xf numFmtId="1" fontId="12" fillId="0" borderId="0" xfId="3" applyNumberFormat="1" applyFont="1" applyFill="1" applyBorder="1"/>
    <xf numFmtId="169" fontId="12" fillId="0" borderId="0" xfId="5" applyNumberFormat="1" applyFont="1" applyFill="1" applyBorder="1" applyAlignment="1">
      <alignment horizontal="center"/>
    </xf>
    <xf numFmtId="169" fontId="12" fillId="0" borderId="0" xfId="5" applyNumberFormat="1" applyFont="1" applyFill="1" applyBorder="1"/>
    <xf numFmtId="43" fontId="12" fillId="0" borderId="0" xfId="5" applyNumberFormat="1" applyFont="1" applyFill="1" applyBorder="1"/>
    <xf numFmtId="1" fontId="10" fillId="0" borderId="0" xfId="3" applyNumberFormat="1" applyFont="1" applyFill="1" applyBorder="1"/>
    <xf numFmtId="41" fontId="11" fillId="0" borderId="0" xfId="3" applyNumberFormat="1" applyFont="1" applyFill="1" applyBorder="1"/>
    <xf numFmtId="1" fontId="15" fillId="0" borderId="0" xfId="3" applyNumberFormat="1" applyFont="1" applyFill="1" applyBorder="1" applyAlignment="1">
      <alignment horizontal="centerContinuous"/>
    </xf>
    <xf numFmtId="1" fontId="16" fillId="0" borderId="0" xfId="3" applyNumberFormat="1" applyFont="1" applyFill="1" applyBorder="1" applyAlignment="1">
      <alignment horizontal="center"/>
    </xf>
    <xf numFmtId="169" fontId="12" fillId="15" borderId="0" xfId="5" applyNumberFormat="1" applyFont="1" applyFill="1" applyBorder="1"/>
    <xf numFmtId="169" fontId="10" fillId="0" borderId="0" xfId="4" applyNumberFormat="1" applyFont="1" applyFill="1" applyBorder="1"/>
    <xf numFmtId="169" fontId="10" fillId="15" borderId="0" xfId="4" applyNumberFormat="1" applyFont="1" applyFill="1" applyBorder="1"/>
    <xf numFmtId="9" fontId="10" fillId="0" borderId="0" xfId="4" applyFont="1" applyFill="1" applyBorder="1"/>
    <xf numFmtId="0" fontId="20" fillId="0" borderId="0" xfId="6" applyFont="1" applyAlignment="1">
      <alignment horizontal="centerContinuous"/>
    </xf>
    <xf numFmtId="164" fontId="21" fillId="0" borderId="0" xfId="7" applyFont="1" applyFill="1" applyAlignment="1">
      <alignment horizontal="centerContinuous"/>
    </xf>
    <xf numFmtId="164" fontId="21" fillId="0" borderId="0" xfId="7" applyFont="1" applyFill="1" applyBorder="1" applyAlignment="1">
      <alignment horizontal="centerContinuous"/>
    </xf>
    <xf numFmtId="164" fontId="8" fillId="0" borderId="0" xfId="7" applyFont="1" applyAlignment="1">
      <alignment horizontal="centerContinuous"/>
    </xf>
    <xf numFmtId="164" fontId="8" fillId="0" borderId="0" xfId="7" applyFont="1"/>
    <xf numFmtId="164" fontId="8" fillId="0" borderId="0" xfId="7" applyFont="1" applyFill="1"/>
    <xf numFmtId="164" fontId="8" fillId="0" borderId="0" xfId="7" applyFont="1" applyFill="1" applyBorder="1"/>
    <xf numFmtId="164" fontId="22" fillId="0" borderId="0" xfId="7" applyFont="1" applyFill="1" applyBorder="1" applyAlignment="1">
      <alignment horizontal="center"/>
    </xf>
    <xf numFmtId="164" fontId="22" fillId="0" borderId="2" xfId="7" applyFont="1" applyBorder="1" applyAlignment="1">
      <alignment horizontal="centerContinuous"/>
    </xf>
    <xf numFmtId="164" fontId="8" fillId="0" borderId="2" xfId="7" applyFont="1" applyBorder="1" applyAlignment="1">
      <alignment horizontal="centerContinuous"/>
    </xf>
    <xf numFmtId="164" fontId="22" fillId="0" borderId="2" xfId="7" applyFont="1" applyFill="1" applyBorder="1" applyAlignment="1">
      <alignment horizontal="centerContinuous"/>
    </xf>
    <xf numFmtId="0" fontId="23" fillId="0" borderId="2" xfId="6" applyFont="1" applyBorder="1" applyAlignment="1">
      <alignment horizontal="centerContinuous"/>
    </xf>
    <xf numFmtId="0" fontId="6" fillId="0" borderId="2" xfId="6" applyBorder="1" applyAlignment="1">
      <alignment horizontal="centerContinuous"/>
    </xf>
    <xf numFmtId="164" fontId="22" fillId="0" borderId="2" xfId="7" applyFont="1" applyBorder="1" applyAlignment="1">
      <alignment horizontal="center"/>
    </xf>
    <xf numFmtId="164" fontId="8" fillId="0" borderId="0" xfId="7" applyFont="1" applyBorder="1" applyAlignment="1">
      <alignment horizontal="left"/>
    </xf>
    <xf numFmtId="164" fontId="22" fillId="0" borderId="0" xfId="7" applyFont="1" applyBorder="1" applyAlignment="1">
      <alignment horizontal="center"/>
    </xf>
    <xf numFmtId="164" fontId="22" fillId="0" borderId="0" xfId="7" applyFont="1" applyAlignment="1">
      <alignment horizontal="center"/>
    </xf>
    <xf numFmtId="164" fontId="22" fillId="0" borderId="0" xfId="7" quotePrefix="1" applyFont="1" applyBorder="1" applyAlignment="1">
      <alignment horizontal="center"/>
    </xf>
    <xf numFmtId="164" fontId="22" fillId="0" borderId="2" xfId="7" quotePrefix="1" applyFont="1" applyFill="1" applyBorder="1" applyAlignment="1">
      <alignment horizontal="center"/>
    </xf>
    <xf numFmtId="164" fontId="22" fillId="0" borderId="2" xfId="7" applyFont="1" applyFill="1" applyBorder="1" applyAlignment="1">
      <alignment horizontal="center"/>
    </xf>
    <xf numFmtId="0" fontId="23" fillId="0" borderId="2" xfId="6" applyFont="1" applyBorder="1"/>
    <xf numFmtId="0" fontId="23" fillId="0" borderId="2" xfId="6" applyFont="1" applyBorder="1" applyAlignment="1">
      <alignment horizontal="center"/>
    </xf>
    <xf numFmtId="164" fontId="22" fillId="0" borderId="0" xfId="7" applyFont="1" applyFill="1" applyAlignment="1">
      <alignment horizontal="left"/>
    </xf>
    <xf numFmtId="0" fontId="6" fillId="0" borderId="0" xfId="6" applyFont="1"/>
    <xf numFmtId="8" fontId="6" fillId="0" borderId="0" xfId="6" applyNumberFormat="1"/>
    <xf numFmtId="164" fontId="8" fillId="0" borderId="0" xfId="7" applyFont="1" applyFill="1" applyAlignment="1">
      <alignment horizontal="left"/>
    </xf>
    <xf numFmtId="37" fontId="2" fillId="0" borderId="0" xfId="7" applyNumberFormat="1" applyFont="1" applyFill="1" applyProtection="1"/>
    <xf numFmtId="7" fontId="8" fillId="0" borderId="0" xfId="7" applyNumberFormat="1" applyFont="1" applyFill="1" applyProtection="1"/>
    <xf numFmtId="7" fontId="8" fillId="0" borderId="0" xfId="7" applyNumberFormat="1" applyFont="1" applyFill="1" applyBorder="1" applyProtection="1"/>
    <xf numFmtId="8" fontId="6" fillId="0" borderId="0" xfId="6" applyNumberFormat="1" applyBorder="1"/>
    <xf numFmtId="0" fontId="22" fillId="0" borderId="0" xfId="6" applyFont="1"/>
    <xf numFmtId="0" fontId="6" fillId="0" borderId="2" xfId="6" applyFont="1" applyBorder="1"/>
    <xf numFmtId="8" fontId="6" fillId="0" borderId="2" xfId="6" applyNumberFormat="1" applyBorder="1"/>
    <xf numFmtId="0" fontId="8" fillId="0" borderId="0" xfId="6" applyFont="1"/>
    <xf numFmtId="9" fontId="8" fillId="0" borderId="0" xfId="7" applyNumberFormat="1" applyFont="1"/>
    <xf numFmtId="167" fontId="8" fillId="0" borderId="0" xfId="7" applyNumberFormat="1" applyFont="1" applyFill="1" applyProtection="1"/>
    <xf numFmtId="0" fontId="8" fillId="0" borderId="0" xfId="8" applyFont="1" applyBorder="1"/>
    <xf numFmtId="0" fontId="6" fillId="0" borderId="2" xfId="6" applyBorder="1"/>
    <xf numFmtId="0" fontId="4" fillId="0" borderId="0" xfId="6" applyFont="1" applyFill="1" applyAlignment="1">
      <alignment horizontal="left"/>
    </xf>
    <xf numFmtId="8" fontId="6" fillId="0" borderId="0" xfId="6" applyNumberFormat="1" applyFill="1"/>
    <xf numFmtId="0" fontId="4" fillId="0" borderId="2" xfId="6" applyFont="1" applyFill="1" applyBorder="1" applyAlignment="1">
      <alignment horizontal="left"/>
    </xf>
    <xf numFmtId="8" fontId="6" fillId="0" borderId="2" xfId="6" applyNumberFormat="1" applyFill="1" applyBorder="1"/>
    <xf numFmtId="0" fontId="23" fillId="0" borderId="3" xfId="6" applyFont="1" applyBorder="1"/>
    <xf numFmtId="0" fontId="6" fillId="0" borderId="3" xfId="6" applyBorder="1"/>
    <xf numFmtId="0" fontId="4" fillId="0" borderId="0" xfId="6" applyFont="1" applyAlignment="1">
      <alignment horizontal="left"/>
    </xf>
    <xf numFmtId="37" fontId="2" fillId="0" borderId="0" xfId="7" applyNumberFormat="1" applyFill="1" applyProtection="1"/>
    <xf numFmtId="0" fontId="4" fillId="0" borderId="2" xfId="6" applyFont="1" applyBorder="1" applyAlignment="1">
      <alignment horizontal="left"/>
    </xf>
    <xf numFmtId="171" fontId="8" fillId="0" borderId="0" xfId="7" applyNumberFormat="1" applyFont="1" applyFill="1" applyProtection="1"/>
    <xf numFmtId="164" fontId="8" fillId="0" borderId="0" xfId="7" applyNumberFormat="1" applyFont="1" applyFill="1" applyProtection="1"/>
    <xf numFmtId="164" fontId="22" fillId="0" borderId="3" xfId="7" applyFont="1" applyBorder="1"/>
    <xf numFmtId="166" fontId="8" fillId="0" borderId="0" xfId="7" applyNumberFormat="1" applyFont="1" applyFill="1" applyProtection="1"/>
    <xf numFmtId="164" fontId="8" fillId="0" borderId="2" xfId="7" applyFont="1" applyBorder="1"/>
    <xf numFmtId="164" fontId="22" fillId="0" borderId="0" xfId="7" applyFont="1"/>
    <xf numFmtId="164" fontId="8" fillId="0" borderId="0" xfId="7" applyFont="1" applyBorder="1"/>
    <xf numFmtId="37" fontId="4" fillId="0" borderId="0" xfId="9" applyNumberFormat="1" applyFont="1" applyBorder="1" applyProtection="1"/>
    <xf numFmtId="168" fontId="4" fillId="0" borderId="0" xfId="9" applyNumberFormat="1" applyFont="1" applyBorder="1" applyProtection="1"/>
    <xf numFmtId="164" fontId="8" fillId="0" borderId="0" xfId="7" applyFont="1" applyAlignment="1">
      <alignment horizontal="right"/>
    </xf>
    <xf numFmtId="164" fontId="24" fillId="0" borderId="0" xfId="7" quotePrefix="1" applyFont="1" applyFill="1"/>
    <xf numFmtId="0" fontId="8" fillId="0" borderId="0" xfId="6" applyFont="1" applyAlignment="1">
      <alignment horizontal="right"/>
    </xf>
    <xf numFmtId="164" fontId="8" fillId="0" borderId="0" xfId="7" quotePrefix="1" applyFont="1" applyFill="1"/>
    <xf numFmtId="8" fontId="6" fillId="0" borderId="2" xfId="1" applyNumberFormat="1" applyFont="1" applyBorder="1"/>
    <xf numFmtId="9" fontId="6" fillId="0" borderId="0" xfId="6" applyNumberFormat="1" applyFont="1"/>
    <xf numFmtId="9" fontId="6" fillId="0" borderId="2" xfId="6" applyNumberFormat="1" applyFont="1" applyBorder="1"/>
    <xf numFmtId="0" fontId="6" fillId="0" borderId="3" xfId="6" applyFont="1" applyBorder="1"/>
    <xf numFmtId="165" fontId="3" fillId="0" borderId="3" xfId="7" applyNumberFormat="1" applyFont="1" applyBorder="1"/>
    <xf numFmtId="164" fontId="3" fillId="0" borderId="3" xfId="7" applyFont="1" applyBorder="1"/>
    <xf numFmtId="6" fontId="2" fillId="0" borderId="0" xfId="7" applyNumberFormat="1" applyFont="1"/>
    <xf numFmtId="164" fontId="2" fillId="0" borderId="0" xfId="7" applyFont="1"/>
    <xf numFmtId="6" fontId="2" fillId="0" borderId="2" xfId="7" applyNumberFormat="1" applyFont="1" applyBorder="1"/>
    <xf numFmtId="164" fontId="2" fillId="0" borderId="2" xfId="7" applyFont="1" applyBorder="1"/>
    <xf numFmtId="168" fontId="2" fillId="0" borderId="0" xfId="9" applyNumberFormat="1" applyFont="1" applyBorder="1" applyAlignment="1" applyProtection="1">
      <alignment horizontal="right"/>
    </xf>
    <xf numFmtId="164" fontId="2" fillId="0" borderId="0" xfId="7" applyFont="1" applyBorder="1"/>
    <xf numFmtId="168" fontId="2" fillId="0" borderId="2" xfId="9" applyNumberFormat="1" applyFont="1" applyBorder="1" applyAlignment="1" applyProtection="1">
      <alignment horizontal="right"/>
    </xf>
    <xf numFmtId="164" fontId="22" fillId="0" borderId="2" xfId="7" applyFont="1" applyFill="1" applyBorder="1"/>
    <xf numFmtId="0" fontId="22" fillId="0" borderId="0" xfId="6" applyFont="1" applyBorder="1"/>
    <xf numFmtId="49" fontId="8" fillId="0" borderId="0" xfId="7" applyNumberFormat="1" applyFont="1" applyFill="1" applyAlignment="1" applyProtection="1">
      <alignment horizontal="right"/>
    </xf>
    <xf numFmtId="0" fontId="6" fillId="0" borderId="0" xfId="6" applyFont="1" applyAlignment="1">
      <alignment horizontal="right"/>
    </xf>
    <xf numFmtId="0" fontId="6" fillId="0" borderId="0" xfId="6" applyFont="1" applyBorder="1" applyAlignment="1">
      <alignment horizontal="right"/>
    </xf>
    <xf numFmtId="9" fontId="5" fillId="0" borderId="0" xfId="2" applyNumberFormat="1" applyFont="1" applyFill="1" applyAlignment="1">
      <alignment horizontal="center"/>
    </xf>
  </cellXfs>
  <cellStyles count="225">
    <cellStyle name="20% - Accent1 2" xfId="204"/>
    <cellStyle name="20% - Accent2 2" xfId="205"/>
    <cellStyle name="20% - Accent3 2" xfId="206"/>
    <cellStyle name="20% - Accent4 2" xfId="207"/>
    <cellStyle name="20% - Accent5 2" xfId="208"/>
    <cellStyle name="20% - Accent6 2" xfId="209"/>
    <cellStyle name="40% - Accent1 2" xfId="210"/>
    <cellStyle name="40% - Accent2 2" xfId="211"/>
    <cellStyle name="40% - Accent3 2" xfId="212"/>
    <cellStyle name="40% - Accent4 2" xfId="213"/>
    <cellStyle name="40% - Accent5 2" xfId="214"/>
    <cellStyle name="40% - Accent6 2" xfId="215"/>
    <cellStyle name="Comma 10" xfId="216"/>
    <cellStyle name="Comma 11" xfId="10"/>
    <cellStyle name="Comma 19" xfId="11"/>
    <cellStyle name="Comma 2" xfId="12"/>
    <cellStyle name="Comma 2 10" xfId="13"/>
    <cellStyle name="Comma 2 11" xfId="14"/>
    <cellStyle name="Comma 2 12" xfId="15"/>
    <cellStyle name="Comma 2 13" xfId="16"/>
    <cellStyle name="Comma 2 14" xfId="17"/>
    <cellStyle name="Comma 2 15" xfId="18"/>
    <cellStyle name="Comma 2 16" xfId="19"/>
    <cellStyle name="Comma 2 17" xfId="20"/>
    <cellStyle name="Comma 2 18" xfId="21"/>
    <cellStyle name="Comma 2 19" xfId="22"/>
    <cellStyle name="Comma 2 2" xfId="23"/>
    <cellStyle name="Comma 2 20" xfId="24"/>
    <cellStyle name="Comma 2 21" xfId="25"/>
    <cellStyle name="Comma 2 3" xfId="26"/>
    <cellStyle name="Comma 2 4" xfId="27"/>
    <cellStyle name="Comma 2 5" xfId="28"/>
    <cellStyle name="Comma 2 6" xfId="29"/>
    <cellStyle name="Comma 2 7" xfId="30"/>
    <cellStyle name="Comma 2 8" xfId="31"/>
    <cellStyle name="Comma 2 9" xfId="32"/>
    <cellStyle name="Comma 21" xfId="33"/>
    <cellStyle name="Comma 22" xfId="34"/>
    <cellStyle name="Comma 3" xfId="35"/>
    <cellStyle name="Comma 4" xfId="36"/>
    <cellStyle name="Comma 5" xfId="37"/>
    <cellStyle name="Comma 6" xfId="38"/>
    <cellStyle name="Comma 6 2" xfId="5"/>
    <cellStyle name="Comma 7" xfId="217"/>
    <cellStyle name="Comma 8" xfId="218"/>
    <cellStyle name="Currency" xfId="1" builtinId="4"/>
    <cellStyle name="Currency 2" xfId="39"/>
    <cellStyle name="Currency 2 10" xfId="40"/>
    <cellStyle name="Currency 2 11" xfId="41"/>
    <cellStyle name="Currency 2 12" xfId="42"/>
    <cellStyle name="Currency 2 13" xfId="43"/>
    <cellStyle name="Currency 2 14" xfId="44"/>
    <cellStyle name="Currency 2 15" xfId="45"/>
    <cellStyle name="Currency 2 16" xfId="46"/>
    <cellStyle name="Currency 2 17" xfId="47"/>
    <cellStyle name="Currency 2 18" xfId="48"/>
    <cellStyle name="Currency 2 19" xfId="49"/>
    <cellStyle name="Currency 2 2" xfId="50"/>
    <cellStyle name="Currency 2 20" xfId="51"/>
    <cellStyle name="Currency 2 21" xfId="52"/>
    <cellStyle name="Currency 2 3" xfId="53"/>
    <cellStyle name="Currency 2 4" xfId="54"/>
    <cellStyle name="Currency 2 5" xfId="55"/>
    <cellStyle name="Currency 2 6" xfId="56"/>
    <cellStyle name="Currency 2 7" xfId="57"/>
    <cellStyle name="Currency 2 8" xfId="58"/>
    <cellStyle name="Currency 2 9" xfId="59"/>
    <cellStyle name="Currency 3" xfId="60"/>
    <cellStyle name="Currency 4" xfId="61"/>
    <cellStyle name="Currency 5" xfId="62"/>
    <cellStyle name="Currency 6" xfId="219"/>
    <cellStyle name="Currency No Comma" xfId="63"/>
    <cellStyle name="General" xfId="64"/>
    <cellStyle name="MCP" xfId="65"/>
    <cellStyle name="nONE" xfId="66"/>
    <cellStyle name="noninput" xfId="67"/>
    <cellStyle name="Normal" xfId="0" builtinId="0"/>
    <cellStyle name="Normal 10" xfId="68"/>
    <cellStyle name="Normal 11" xfId="69"/>
    <cellStyle name="Normal 11 2" xfId="8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18" xfId="87"/>
    <cellStyle name="Normal 2 19" xfId="88"/>
    <cellStyle name="Normal 2 2" xfId="89"/>
    <cellStyle name="Normal 2 2 2" xfId="220"/>
    <cellStyle name="Normal 2 20" xfId="90"/>
    <cellStyle name="Normal 2 21" xfId="91"/>
    <cellStyle name="Normal 2 22" xfId="92"/>
    <cellStyle name="Normal 2 23" xfId="221"/>
    <cellStyle name="Normal 2 24" xfId="22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2_Book1" xfId="100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5 2" xfId="3"/>
    <cellStyle name="Normal 26" xfId="107"/>
    <cellStyle name="Normal 27" xfId="108"/>
    <cellStyle name="Normal 28" xfId="109"/>
    <cellStyle name="Normal 29" xfId="110"/>
    <cellStyle name="Normal 3" xfId="111"/>
    <cellStyle name="Normal 3 2" xfId="112"/>
    <cellStyle name="Normal 30" xfId="113"/>
    <cellStyle name="Normal 31" xfId="6"/>
    <cellStyle name="Normal 32" xfId="203"/>
    <cellStyle name="Normal 4" xfId="114"/>
    <cellStyle name="Normal 4 2" xfId="115"/>
    <cellStyle name="Normal 5" xfId="116"/>
    <cellStyle name="Normal 5 2" xfId="117"/>
    <cellStyle name="Normal 6" xfId="118"/>
    <cellStyle name="Normal 7" xfId="119"/>
    <cellStyle name="Normal 8" xfId="120"/>
    <cellStyle name="Normal 9" xfId="121"/>
    <cellStyle name="Normal_Blocking" xfId="9"/>
    <cellStyle name="Normal_Blocking 09-00 2" xfId="7"/>
    <cellStyle name="Note 2" xfId="122"/>
    <cellStyle name="Note 3" xfId="123"/>
    <cellStyle name="Password" xfId="124"/>
    <cellStyle name="Percent" xfId="2" builtinId="5"/>
    <cellStyle name="Percent 10" xfId="125"/>
    <cellStyle name="Percent 11" xfId="126"/>
    <cellStyle name="Percent 13" xfId="127"/>
    <cellStyle name="Percent 19" xfId="128"/>
    <cellStyle name="Percent 2" xfId="129"/>
    <cellStyle name="Percent 2 10" xfId="130"/>
    <cellStyle name="Percent 2 11" xfId="131"/>
    <cellStyle name="Percent 2 12" xfId="132"/>
    <cellStyle name="Percent 2 13" xfId="133"/>
    <cellStyle name="Percent 2 14" xfId="134"/>
    <cellStyle name="Percent 2 15" xfId="135"/>
    <cellStyle name="Percent 2 16" xfId="136"/>
    <cellStyle name="Percent 2 17" xfId="137"/>
    <cellStyle name="Percent 2 18" xfId="138"/>
    <cellStyle name="Percent 2 19" xfId="139"/>
    <cellStyle name="Percent 2 2" xfId="140"/>
    <cellStyle name="Percent 2 20" xfId="141"/>
    <cellStyle name="Percent 2 21" xfId="142"/>
    <cellStyle name="Percent 2 3" xfId="143"/>
    <cellStyle name="Percent 2 4" xfId="144"/>
    <cellStyle name="Percent 2 5" xfId="145"/>
    <cellStyle name="Percent 2 6" xfId="146"/>
    <cellStyle name="Percent 2 7" xfId="147"/>
    <cellStyle name="Percent 2 8" xfId="148"/>
    <cellStyle name="Percent 2 9" xfId="149"/>
    <cellStyle name="Percent 22" xfId="150"/>
    <cellStyle name="Percent 3" xfId="151"/>
    <cellStyle name="Percent 4" xfId="152"/>
    <cellStyle name="Percent 5" xfId="153"/>
    <cellStyle name="Percent 6" xfId="154"/>
    <cellStyle name="Percent 7" xfId="155"/>
    <cellStyle name="Percent 8" xfId="156"/>
    <cellStyle name="Percent 8 2" xfId="4"/>
    <cellStyle name="Percent 9" xfId="157"/>
    <cellStyle name="SAPBEXaggData" xfId="158"/>
    <cellStyle name="SAPBEXaggDataEmph" xfId="159"/>
    <cellStyle name="SAPBEXaggItem" xfId="160"/>
    <cellStyle name="SAPBEXaggItemX" xfId="161"/>
    <cellStyle name="SAPBEXchaText" xfId="162"/>
    <cellStyle name="SAPBEXchaText 2" xfId="223"/>
    <cellStyle name="SAPBEXexcBad7" xfId="163"/>
    <cellStyle name="SAPBEXexcBad8" xfId="164"/>
    <cellStyle name="SAPBEXexcBad9" xfId="165"/>
    <cellStyle name="SAPBEXexcCritical4" xfId="166"/>
    <cellStyle name="SAPBEXexcCritical5" xfId="167"/>
    <cellStyle name="SAPBEXexcCritical6" xfId="168"/>
    <cellStyle name="SAPBEXexcGood1" xfId="169"/>
    <cellStyle name="SAPBEXexcGood2" xfId="170"/>
    <cellStyle name="SAPBEXexcGood3" xfId="171"/>
    <cellStyle name="SAPBEXfilterDrill" xfId="172"/>
    <cellStyle name="SAPBEXfilterItem" xfId="173"/>
    <cellStyle name="SAPBEXfilterText" xfId="174"/>
    <cellStyle name="SAPBEXformats" xfId="175"/>
    <cellStyle name="SAPBEXheaderItem" xfId="176"/>
    <cellStyle name="SAPBEXheaderText" xfId="177"/>
    <cellStyle name="SAPBEXHLevel0" xfId="178"/>
    <cellStyle name="SAPBEXHLevel0X" xfId="179"/>
    <cellStyle name="SAPBEXHLevel1" xfId="180"/>
    <cellStyle name="SAPBEXHLevel1X" xfId="181"/>
    <cellStyle name="SAPBEXHLevel2" xfId="182"/>
    <cellStyle name="SAPBEXHLevel2X" xfId="183"/>
    <cellStyle name="SAPBEXHLevel3" xfId="184"/>
    <cellStyle name="SAPBEXHLevel3X" xfId="185"/>
    <cellStyle name="SAPBEXresData" xfId="186"/>
    <cellStyle name="SAPBEXresDataEmph" xfId="187"/>
    <cellStyle name="SAPBEXresItem" xfId="188"/>
    <cellStyle name="SAPBEXresItemX" xfId="189"/>
    <cellStyle name="SAPBEXstdData" xfId="190"/>
    <cellStyle name="SAPBEXstdDataEmph" xfId="191"/>
    <cellStyle name="SAPBEXstdItem" xfId="192"/>
    <cellStyle name="SAPBEXstdItemX" xfId="193"/>
    <cellStyle name="SAPBEXtitle" xfId="194"/>
    <cellStyle name="SAPBEXtitle 2" xfId="224"/>
    <cellStyle name="SAPBEXundefined" xfId="195"/>
    <cellStyle name="Style 27" xfId="196"/>
    <cellStyle name="Style 35" xfId="197"/>
    <cellStyle name="Style 36" xfId="198"/>
    <cellStyle name="TRANSMISSION RELIABILITY PORTION OF PROJECT" xfId="199"/>
    <cellStyle name="Unprot" xfId="200"/>
    <cellStyle name="Unprot$" xfId="201"/>
    <cellStyle name="Unprotect" xfId="202"/>
  </cellStyles>
  <dxfs count="0"/>
  <tableStyles count="0" defaultTableStyle="TableStyleMedium9" defaultPivotStyle="PivotStyleLight16"/>
  <colors>
    <mruColors>
      <color rgb="FFFFFF66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4%20(13-035-xxx)\JAM\UT%20GRC%20JAM%20-%20June%202015%20Test%20Perio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3\ROO%20-%20June%202013\B-Tabs\UT%20-%2013MA\B2%20-%20O&amp;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Results"/>
      <sheetName val="Report"/>
      <sheetName val="UTCR"/>
      <sheetName val="URO"/>
      <sheetName val="ADJ"/>
      <sheetName val="NRO"/>
      <sheetName val="2010 Protocol ECD"/>
      <sheetName val="Revised Protocol ECD"/>
      <sheetName val="Unadj Data for RAM"/>
      <sheetName val="Variables"/>
      <sheetName val="Adjustments"/>
      <sheetName val="Adj Summary"/>
      <sheetName val="Inputs"/>
      <sheetName val="Factors"/>
      <sheetName val="Loads x1"/>
      <sheetName val="Loads x2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</row>
      </sheetData>
      <sheetData sheetId="2"/>
      <sheetData sheetId="3">
        <row r="56">
          <cell r="I56" t="str">
            <v>UTAH</v>
          </cell>
        </row>
      </sheetData>
      <sheetData sheetId="4">
        <row r="7">
          <cell r="L7">
            <v>2.5550534199999999E-2</v>
          </cell>
        </row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1.0000000000000002</v>
          </cell>
          <cell r="K24">
            <v>1.5704583932766605E-2</v>
          </cell>
          <cell r="L24">
            <v>0.26021982070300487</v>
          </cell>
          <cell r="M24">
            <v>7.8572543203026896E-2</v>
          </cell>
          <cell r="N24">
            <v>0</v>
          </cell>
          <cell r="O24">
            <v>0.12587980235043225</v>
          </cell>
          <cell r="P24">
            <v>0.4262831716003761</v>
          </cell>
          <cell r="Q24">
            <v>5.5751124251933674E-2</v>
          </cell>
          <cell r="R24">
            <v>3.3786178850105764E-2</v>
          </cell>
          <cell r="S24">
            <v>3.80277510835392E-3</v>
          </cell>
          <cell r="AC24" t="str">
            <v>SG</v>
          </cell>
          <cell r="AF24">
            <v>1.0000000000000002</v>
          </cell>
          <cell r="AG24">
            <v>1.5704583932766605E-2</v>
          </cell>
          <cell r="AH24">
            <v>0.26021982070300487</v>
          </cell>
          <cell r="AI24">
            <v>7.8572543203026896E-2</v>
          </cell>
          <cell r="AJ24">
            <v>0</v>
          </cell>
          <cell r="AK24">
            <v>0.12587980235043225</v>
          </cell>
          <cell r="AL24">
            <v>0.4262831716003761</v>
          </cell>
          <cell r="AM24">
            <v>5.5751124251933674E-2</v>
          </cell>
          <cell r="AN24">
            <v>3.3786178850105764E-2</v>
          </cell>
          <cell r="AO24">
            <v>3.80277510835392E-3</v>
          </cell>
        </row>
        <row r="25">
          <cell r="G25" t="str">
            <v>SG-P</v>
          </cell>
          <cell r="J25">
            <v>1.0000000000000002</v>
          </cell>
          <cell r="K25">
            <v>1.5704583932766605E-2</v>
          </cell>
          <cell r="L25">
            <v>0.26021982070300487</v>
          </cell>
          <cell r="M25">
            <v>7.8572543203026896E-2</v>
          </cell>
          <cell r="N25">
            <v>0</v>
          </cell>
          <cell r="O25">
            <v>0.12587980235043225</v>
          </cell>
          <cell r="P25">
            <v>0.4262831716003761</v>
          </cell>
          <cell r="Q25">
            <v>5.5751124251933674E-2</v>
          </cell>
          <cell r="R25">
            <v>3.3786178850105764E-2</v>
          </cell>
          <cell r="S25">
            <v>3.80277510835392E-3</v>
          </cell>
          <cell r="AC25" t="str">
            <v>SG-P</v>
          </cell>
          <cell r="AF25">
            <v>1.0000000000000002</v>
          </cell>
          <cell r="AG25">
            <v>1.5704583932766605E-2</v>
          </cell>
          <cell r="AH25">
            <v>0.26021982070300487</v>
          </cell>
          <cell r="AI25">
            <v>7.8572543203026896E-2</v>
          </cell>
          <cell r="AJ25">
            <v>0</v>
          </cell>
          <cell r="AK25">
            <v>0.12587980235043225</v>
          </cell>
          <cell r="AL25">
            <v>0.4262831716003761</v>
          </cell>
          <cell r="AM25">
            <v>5.5751124251933674E-2</v>
          </cell>
          <cell r="AN25">
            <v>3.3786178850105764E-2</v>
          </cell>
          <cell r="AO25">
            <v>3.80277510835392E-3</v>
          </cell>
        </row>
        <row r="26">
          <cell r="G26" t="str">
            <v>SG-U</v>
          </cell>
          <cell r="J26">
            <v>1.0000000000000002</v>
          </cell>
          <cell r="K26">
            <v>1.5704583932766605E-2</v>
          </cell>
          <cell r="L26">
            <v>0.26021982070300487</v>
          </cell>
          <cell r="M26">
            <v>7.8572543203026896E-2</v>
          </cell>
          <cell r="N26">
            <v>0</v>
          </cell>
          <cell r="O26">
            <v>0.12587980235043225</v>
          </cell>
          <cell r="P26">
            <v>0.4262831716003761</v>
          </cell>
          <cell r="Q26">
            <v>5.5751124251933674E-2</v>
          </cell>
          <cell r="R26">
            <v>3.3786178850105764E-2</v>
          </cell>
          <cell r="S26">
            <v>3.80277510835392E-3</v>
          </cell>
          <cell r="AC26" t="str">
            <v>SG-U</v>
          </cell>
          <cell r="AF26">
            <v>1.0000000000000002</v>
          </cell>
          <cell r="AG26">
            <v>1.5704583932766605E-2</v>
          </cell>
          <cell r="AH26">
            <v>0.26021982070300487</v>
          </cell>
          <cell r="AI26">
            <v>7.8572543203026896E-2</v>
          </cell>
          <cell r="AJ26">
            <v>0</v>
          </cell>
          <cell r="AK26">
            <v>0.12587980235043225</v>
          </cell>
          <cell r="AL26">
            <v>0.4262831716003761</v>
          </cell>
          <cell r="AM26">
            <v>5.5751124251933674E-2</v>
          </cell>
          <cell r="AN26">
            <v>3.3786178850105764E-2</v>
          </cell>
          <cell r="AO26">
            <v>3.80277510835392E-3</v>
          </cell>
        </row>
        <row r="27">
          <cell r="G27" t="str">
            <v>DGP</v>
          </cell>
          <cell r="J27">
            <v>1</v>
          </cell>
          <cell r="K27">
            <v>3.2692223190610777E-2</v>
          </cell>
          <cell r="L27">
            <v>0.54169944861090535</v>
          </cell>
          <cell r="M27">
            <v>0.16356441724557963</v>
          </cell>
          <cell r="N27">
            <v>0</v>
          </cell>
          <cell r="O27">
            <v>0.26204391095290419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3.2692223190610777E-2</v>
          </cell>
          <cell r="AH27">
            <v>0.54169944861090535</v>
          </cell>
          <cell r="AI27">
            <v>0.16356441724557963</v>
          </cell>
          <cell r="AJ27">
            <v>0</v>
          </cell>
          <cell r="AK27">
            <v>0.26204391095290419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0.82036970392609476</v>
          </cell>
          <cell r="Q28">
            <v>0.10729143523165388</v>
          </cell>
          <cell r="R28">
            <v>6.5020529513276457E-2</v>
          </cell>
          <cell r="S28">
            <v>7.3183313289749289E-3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0.82036970392609476</v>
          </cell>
          <cell r="AM28">
            <v>0.10729143523165388</v>
          </cell>
          <cell r="AN28">
            <v>6.5020529513276457E-2</v>
          </cell>
          <cell r="AO28">
            <v>7.3183313289749289E-3</v>
          </cell>
        </row>
        <row r="29">
          <cell r="G29" t="str">
            <v>SC</v>
          </cell>
          <cell r="J29">
            <v>1</v>
          </cell>
          <cell r="K29">
            <v>1.595785767393304E-2</v>
          </cell>
          <cell r="L29">
            <v>0.26436701978580412</v>
          </cell>
          <cell r="M29">
            <v>7.986194644168948E-2</v>
          </cell>
          <cell r="N29">
            <v>0</v>
          </cell>
          <cell r="O29">
            <v>0.12203336514853463</v>
          </cell>
          <cell r="P29">
            <v>0.42847181989253352</v>
          </cell>
          <cell r="Q29">
            <v>5.3415337816364906E-2</v>
          </cell>
          <cell r="R29">
            <v>3.212426370592282E-2</v>
          </cell>
          <cell r="S29">
            <v>3.7683895352175253E-3</v>
          </cell>
          <cell r="AC29" t="str">
            <v>SC</v>
          </cell>
          <cell r="AF29">
            <v>1</v>
          </cell>
          <cell r="AG29">
            <v>1.595785767393304E-2</v>
          </cell>
          <cell r="AH29">
            <v>0.26436701978580412</v>
          </cell>
          <cell r="AI29">
            <v>7.986194644168948E-2</v>
          </cell>
          <cell r="AJ29">
            <v>0</v>
          </cell>
          <cell r="AK29">
            <v>0.12203336514853463</v>
          </cell>
          <cell r="AL29">
            <v>0.42847181989253352</v>
          </cell>
          <cell r="AM29">
            <v>5.3415337816364906E-2</v>
          </cell>
          <cell r="AN29">
            <v>3.212426370592282E-2</v>
          </cell>
          <cell r="AO29">
            <v>3.7683895352175253E-3</v>
          </cell>
        </row>
        <row r="30">
          <cell r="G30" t="str">
            <v>SE</v>
          </cell>
          <cell r="J30">
            <v>1</v>
          </cell>
          <cell r="K30">
            <v>1.49447627092673E-2</v>
          </cell>
          <cell r="L30">
            <v>0.24777822345460704</v>
          </cell>
          <cell r="M30">
            <v>7.4704333487039171E-2</v>
          </cell>
          <cell r="N30">
            <v>0</v>
          </cell>
          <cell r="O30">
            <v>0.13741911395612513</v>
          </cell>
          <cell r="P30">
            <v>0.41971722672390366</v>
          </cell>
          <cell r="Q30">
            <v>6.2758483558639971E-2</v>
          </cell>
          <cell r="R30">
            <v>3.877192428265458E-2</v>
          </cell>
          <cell r="S30">
            <v>3.9059318277631034E-3</v>
          </cell>
          <cell r="AC30" t="str">
            <v>SE</v>
          </cell>
          <cell r="AF30">
            <v>1</v>
          </cell>
          <cell r="AG30">
            <v>1.49447627092673E-2</v>
          </cell>
          <cell r="AH30">
            <v>0.24777822345460704</v>
          </cell>
          <cell r="AI30">
            <v>7.4704333487039171E-2</v>
          </cell>
          <cell r="AJ30">
            <v>0</v>
          </cell>
          <cell r="AK30">
            <v>0.13741911395612513</v>
          </cell>
          <cell r="AL30">
            <v>0.41971722672390366</v>
          </cell>
          <cell r="AM30">
            <v>6.2758483558639971E-2</v>
          </cell>
          <cell r="AN30">
            <v>3.877192428265458E-2</v>
          </cell>
          <cell r="AO30">
            <v>3.9059318277631034E-3</v>
          </cell>
        </row>
        <row r="31">
          <cell r="G31" t="str">
            <v>SE-P</v>
          </cell>
          <cell r="J31">
            <v>1</v>
          </cell>
          <cell r="K31">
            <v>1.49447627092673E-2</v>
          </cell>
          <cell r="L31">
            <v>0.24777822345460704</v>
          </cell>
          <cell r="M31">
            <v>7.4704333487039171E-2</v>
          </cell>
          <cell r="N31">
            <v>0</v>
          </cell>
          <cell r="O31">
            <v>0.13741911395612513</v>
          </cell>
          <cell r="P31">
            <v>0.41971722672390366</v>
          </cell>
          <cell r="Q31">
            <v>6.2758483558639971E-2</v>
          </cell>
          <cell r="R31">
            <v>3.877192428265458E-2</v>
          </cell>
          <cell r="S31">
            <v>3.9059318277631034E-3</v>
          </cell>
          <cell r="AC31" t="str">
            <v>SE-P</v>
          </cell>
          <cell r="AF31">
            <v>1</v>
          </cell>
          <cell r="AG31">
            <v>1.49447627092673E-2</v>
          </cell>
          <cell r="AH31">
            <v>0.24777822345460704</v>
          </cell>
          <cell r="AI31">
            <v>7.4704333487039171E-2</v>
          </cell>
          <cell r="AJ31">
            <v>0</v>
          </cell>
          <cell r="AK31">
            <v>0.13741911395612513</v>
          </cell>
          <cell r="AL31">
            <v>0.41971722672390366</v>
          </cell>
          <cell r="AM31">
            <v>6.2758483558639971E-2</v>
          </cell>
          <cell r="AN31">
            <v>3.877192428265458E-2</v>
          </cell>
          <cell r="AO31">
            <v>3.9059318277631034E-3</v>
          </cell>
        </row>
        <row r="32">
          <cell r="G32" t="str">
            <v>SE-U</v>
          </cell>
          <cell r="J32">
            <v>1</v>
          </cell>
          <cell r="K32">
            <v>1.49447627092673E-2</v>
          </cell>
          <cell r="L32">
            <v>0.24777822345460704</v>
          </cell>
          <cell r="M32">
            <v>7.4704333487039171E-2</v>
          </cell>
          <cell r="N32">
            <v>0</v>
          </cell>
          <cell r="O32">
            <v>0.13741911395612513</v>
          </cell>
          <cell r="P32">
            <v>0.41971722672390366</v>
          </cell>
          <cell r="Q32">
            <v>6.2758483558639971E-2</v>
          </cell>
          <cell r="R32">
            <v>3.877192428265458E-2</v>
          </cell>
          <cell r="S32">
            <v>3.9059318277631034E-3</v>
          </cell>
          <cell r="AC32" t="str">
            <v>SE-U</v>
          </cell>
          <cell r="AF32">
            <v>1</v>
          </cell>
          <cell r="AG32">
            <v>1.49447627092673E-2</v>
          </cell>
          <cell r="AH32">
            <v>0.24777822345460704</v>
          </cell>
          <cell r="AI32">
            <v>7.4704333487039171E-2</v>
          </cell>
          <cell r="AJ32">
            <v>0</v>
          </cell>
          <cell r="AK32">
            <v>0.13741911395612513</v>
          </cell>
          <cell r="AL32">
            <v>0.41971722672390366</v>
          </cell>
          <cell r="AM32">
            <v>6.2758483558639971E-2</v>
          </cell>
          <cell r="AN32">
            <v>3.877192428265458E-2</v>
          </cell>
          <cell r="AO32">
            <v>3.9059318277631034E-3</v>
          </cell>
        </row>
        <row r="33">
          <cell r="G33" t="str">
            <v>DEP</v>
          </cell>
          <cell r="J33">
            <v>0.99999999999999978</v>
          </cell>
          <cell r="K33">
            <v>3.1472833428996344E-2</v>
          </cell>
          <cell r="L33">
            <v>0.52180706417531397</v>
          </cell>
          <cell r="M33">
            <v>0.15732314323089364</v>
          </cell>
          <cell r="N33">
            <v>0</v>
          </cell>
          <cell r="O33">
            <v>0.28939695916479585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0.99999999999999978</v>
          </cell>
          <cell r="AG33">
            <v>3.1472833428996344E-2</v>
          </cell>
          <cell r="AH33">
            <v>0.52180706417531397</v>
          </cell>
          <cell r="AI33">
            <v>0.15732314323089364</v>
          </cell>
          <cell r="AJ33">
            <v>0</v>
          </cell>
          <cell r="AK33">
            <v>0.28939695916479585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0.7992276042353641</v>
          </cell>
          <cell r="Q34">
            <v>0.11950501258079456</v>
          </cell>
          <cell r="R34">
            <v>7.382968861653387E-2</v>
          </cell>
          <cell r="S34">
            <v>7.4376945673075316E-3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0.7992276042353641</v>
          </cell>
          <cell r="AM34">
            <v>0.11950501258079456</v>
          </cell>
          <cell r="AN34">
            <v>7.382968861653387E-2</v>
          </cell>
          <cell r="AO34">
            <v>7.4376945673075316E-3</v>
          </cell>
        </row>
        <row r="35">
          <cell r="G35" t="str">
            <v>SO</v>
          </cell>
          <cell r="J35">
            <v>1</v>
          </cell>
          <cell r="K35">
            <v>2.1911937319973346E-2</v>
          </cell>
          <cell r="L35">
            <v>0.27258328938220722</v>
          </cell>
          <cell r="M35">
            <v>7.6707634243263087E-2</v>
          </cell>
          <cell r="N35">
            <v>0</v>
          </cell>
          <cell r="O35">
            <v>0.1169884617615316</v>
          </cell>
          <cell r="P35">
            <v>0.42470292934049808</v>
          </cell>
          <cell r="Q35">
            <v>5.5035480101482265E-2</v>
          </cell>
          <cell r="R35">
            <v>2.9306969235055418E-2</v>
          </cell>
          <cell r="S35">
            <v>2.763298615989057E-3</v>
          </cell>
          <cell r="AC35" t="str">
            <v>SO</v>
          </cell>
          <cell r="AF35">
            <v>1</v>
          </cell>
          <cell r="AG35">
            <v>2.1911937319973346E-2</v>
          </cell>
          <cell r="AH35">
            <v>0.27258328938220722</v>
          </cell>
          <cell r="AI35">
            <v>7.6707634243263087E-2</v>
          </cell>
          <cell r="AJ35">
            <v>0</v>
          </cell>
          <cell r="AK35">
            <v>0.1169884617615316</v>
          </cell>
          <cell r="AL35">
            <v>0.42470292934049808</v>
          </cell>
          <cell r="AM35">
            <v>5.5035480101482265E-2</v>
          </cell>
          <cell r="AN35">
            <v>2.9306969235055418E-2</v>
          </cell>
          <cell r="AO35">
            <v>2.763298615989057E-3</v>
          </cell>
        </row>
        <row r="36">
          <cell r="G36" t="str">
            <v>SO-P</v>
          </cell>
          <cell r="J36">
            <v>1</v>
          </cell>
          <cell r="K36">
            <v>2.1911937319973346E-2</v>
          </cell>
          <cell r="L36">
            <v>0.27258328938220722</v>
          </cell>
          <cell r="M36">
            <v>7.6707634243263087E-2</v>
          </cell>
          <cell r="N36">
            <v>0</v>
          </cell>
          <cell r="O36">
            <v>0.1169884617615316</v>
          </cell>
          <cell r="P36">
            <v>0.42470292934049808</v>
          </cell>
          <cell r="Q36">
            <v>5.5035480101482265E-2</v>
          </cell>
          <cell r="R36">
            <v>2.9306969235055418E-2</v>
          </cell>
          <cell r="S36">
            <v>2.763298615989057E-3</v>
          </cell>
          <cell r="AC36" t="str">
            <v>SO-P</v>
          </cell>
          <cell r="AF36">
            <v>1</v>
          </cell>
          <cell r="AG36">
            <v>2.1911937319973346E-2</v>
          </cell>
          <cell r="AH36">
            <v>0.27258328938220722</v>
          </cell>
          <cell r="AI36">
            <v>7.6707634243263087E-2</v>
          </cell>
          <cell r="AJ36">
            <v>0</v>
          </cell>
          <cell r="AK36">
            <v>0.1169884617615316</v>
          </cell>
          <cell r="AL36">
            <v>0.42470292934049808</v>
          </cell>
          <cell r="AM36">
            <v>5.5035480101482265E-2</v>
          </cell>
          <cell r="AN36">
            <v>2.9306969235055418E-2</v>
          </cell>
          <cell r="AO36">
            <v>2.763298615989057E-3</v>
          </cell>
        </row>
        <row r="37">
          <cell r="G37" t="str">
            <v>SO-U</v>
          </cell>
          <cell r="J37">
            <v>1</v>
          </cell>
          <cell r="K37">
            <v>2.1911937319973346E-2</v>
          </cell>
          <cell r="L37">
            <v>0.27258328938220722</v>
          </cell>
          <cell r="M37">
            <v>7.6707634243263087E-2</v>
          </cell>
          <cell r="N37">
            <v>0</v>
          </cell>
          <cell r="O37">
            <v>0.1169884617615316</v>
          </cell>
          <cell r="P37">
            <v>0.42470292934049808</v>
          </cell>
          <cell r="Q37">
            <v>5.5035480101482265E-2</v>
          </cell>
          <cell r="R37">
            <v>2.9306969235055418E-2</v>
          </cell>
          <cell r="S37">
            <v>2.763298615989057E-3</v>
          </cell>
          <cell r="AC37" t="str">
            <v>SO-U</v>
          </cell>
          <cell r="AF37">
            <v>1</v>
          </cell>
          <cell r="AG37">
            <v>2.1911937319973346E-2</v>
          </cell>
          <cell r="AH37">
            <v>0.27258328938220722</v>
          </cell>
          <cell r="AI37">
            <v>7.6707634243263087E-2</v>
          </cell>
          <cell r="AJ37">
            <v>0</v>
          </cell>
          <cell r="AK37">
            <v>0.1169884617615316</v>
          </cell>
          <cell r="AL37">
            <v>0.42470292934049808</v>
          </cell>
          <cell r="AM37">
            <v>5.5035480101482265E-2</v>
          </cell>
          <cell r="AN37">
            <v>2.9306969235055418E-2</v>
          </cell>
          <cell r="AO37">
            <v>2.763298615989057E-3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2.191198159069872E-2</v>
          </cell>
          <cell r="L40">
            <v>0.27258181971455714</v>
          </cell>
          <cell r="M40">
            <v>7.6707789222832445E-2</v>
          </cell>
          <cell r="N40">
            <v>0</v>
          </cell>
          <cell r="O40">
            <v>0.11698869812420402</v>
          </cell>
          <cell r="P40">
            <v>0.42470378740733516</v>
          </cell>
          <cell r="Q40">
            <v>5.5035591294782499E-2</v>
          </cell>
          <cell r="R40">
            <v>2.9307028446651704E-2</v>
          </cell>
          <cell r="S40">
            <v>2.7633041989383127E-3</v>
          </cell>
          <cell r="AC40" t="str">
            <v>GPS</v>
          </cell>
          <cell r="AF40">
            <v>1</v>
          </cell>
          <cell r="AG40">
            <v>2.191198159069872E-2</v>
          </cell>
          <cell r="AH40">
            <v>0.27258181971455714</v>
          </cell>
          <cell r="AI40">
            <v>7.6707789222832445E-2</v>
          </cell>
          <cell r="AJ40">
            <v>0</v>
          </cell>
          <cell r="AK40">
            <v>0.11698869812420402</v>
          </cell>
          <cell r="AL40">
            <v>0.42470378740733516</v>
          </cell>
          <cell r="AM40">
            <v>5.5035591294782499E-2</v>
          </cell>
          <cell r="AN40">
            <v>2.9307028446651704E-2</v>
          </cell>
          <cell r="AO40">
            <v>2.7633041989383127E-3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2.0114282422699678E-2</v>
          </cell>
          <cell r="L43">
            <v>0.26229524273703603</v>
          </cell>
          <cell r="M43">
            <v>7.4741589277534784E-2</v>
          </cell>
          <cell r="N43">
            <v>0</v>
          </cell>
          <cell r="O43">
            <v>0.1182039873327544</v>
          </cell>
          <cell r="P43">
            <v>0.43712324300869976</v>
          </cell>
          <cell r="Q43">
            <v>5.4890102503221044E-2</v>
          </cell>
          <cell r="R43">
            <v>2.97549050589077E-2</v>
          </cell>
          <cell r="S43">
            <v>2.8766476591466387E-3</v>
          </cell>
          <cell r="AC43" t="str">
            <v>SNP</v>
          </cell>
          <cell r="AF43">
            <v>0.99999999999999989</v>
          </cell>
          <cell r="AG43">
            <v>2.0114282422699678E-2</v>
          </cell>
          <cell r="AH43">
            <v>0.26229524273703603</v>
          </cell>
          <cell r="AI43">
            <v>7.4741589277534784E-2</v>
          </cell>
          <cell r="AJ43">
            <v>0</v>
          </cell>
          <cell r="AK43">
            <v>0.1182039873327544</v>
          </cell>
          <cell r="AL43">
            <v>0.43712324300869976</v>
          </cell>
          <cell r="AM43">
            <v>5.4890102503221044E-2</v>
          </cell>
          <cell r="AN43">
            <v>2.97549050589077E-2</v>
          </cell>
          <cell r="AO43">
            <v>2.8766476591466387E-3</v>
          </cell>
        </row>
        <row r="44">
          <cell r="G44" t="str">
            <v>SSCCT</v>
          </cell>
          <cell r="J44">
            <v>1</v>
          </cell>
          <cell r="K44">
            <v>1.6182850528858657E-2</v>
          </cell>
          <cell r="L44">
            <v>0.27290399052703013</v>
          </cell>
          <cell r="M44">
            <v>8.2694236718521649E-2</v>
          </cell>
          <cell r="N44">
            <v>0</v>
          </cell>
          <cell r="O44">
            <v>0.12216921173573617</v>
          </cell>
          <cell r="P44">
            <v>0.41761388366896424</v>
          </cell>
          <cell r="Q44">
            <v>5.2682447583675011E-2</v>
          </cell>
          <cell r="R44">
            <v>3.2239817796205252E-2</v>
          </cell>
          <cell r="S44">
            <v>3.5135614410089452E-3</v>
          </cell>
          <cell r="AC44" t="str">
            <v>SSCCT</v>
          </cell>
          <cell r="AF44">
            <v>1</v>
          </cell>
          <cell r="AG44">
            <v>1.6182850528858657E-2</v>
          </cell>
          <cell r="AH44">
            <v>0.27290399052703013</v>
          </cell>
          <cell r="AI44">
            <v>8.2694236718521649E-2</v>
          </cell>
          <cell r="AJ44">
            <v>0</v>
          </cell>
          <cell r="AK44">
            <v>0.12216921173573617</v>
          </cell>
          <cell r="AL44">
            <v>0.41761388366896424</v>
          </cell>
          <cell r="AM44">
            <v>5.2682447583675011E-2</v>
          </cell>
          <cell r="AN44">
            <v>3.2239817796205252E-2</v>
          </cell>
          <cell r="AO44">
            <v>3.5135614410089452E-3</v>
          </cell>
        </row>
        <row r="45">
          <cell r="G45" t="str">
            <v>SSECT</v>
          </cell>
          <cell r="J45">
            <v>0.99999999999999978</v>
          </cell>
          <cell r="K45">
            <v>1.4812535457587084E-2</v>
          </cell>
          <cell r="L45">
            <v>0.25270108277556858</v>
          </cell>
          <cell r="M45">
            <v>7.7210309630795879E-2</v>
          </cell>
          <cell r="N45">
            <v>0</v>
          </cell>
          <cell r="O45">
            <v>0.13633074013219926</v>
          </cell>
          <cell r="P45">
            <v>0.41692788828122818</v>
          </cell>
          <cell r="Q45">
            <v>5.973115973425628E-2</v>
          </cell>
          <cell r="R45">
            <v>3.8549332879696474E-2</v>
          </cell>
          <cell r="S45">
            <v>3.7369511086680499E-3</v>
          </cell>
          <cell r="AC45" t="str">
            <v>SSECT</v>
          </cell>
          <cell r="AF45">
            <v>0.99999999999999978</v>
          </cell>
          <cell r="AG45">
            <v>1.4812535457587084E-2</v>
          </cell>
          <cell r="AH45">
            <v>0.25270108277556858</v>
          </cell>
          <cell r="AI45">
            <v>7.7210309630795879E-2</v>
          </cell>
          <cell r="AJ45">
            <v>0</v>
          </cell>
          <cell r="AK45">
            <v>0.13633074013219926</v>
          </cell>
          <cell r="AL45">
            <v>0.41692788828122818</v>
          </cell>
          <cell r="AM45">
            <v>5.973115973425628E-2</v>
          </cell>
          <cell r="AN45">
            <v>3.8549332879696474E-2</v>
          </cell>
          <cell r="AO45">
            <v>3.7369511086680499E-3</v>
          </cell>
        </row>
        <row r="46">
          <cell r="G46" t="str">
            <v>SSCCH</v>
          </cell>
          <cell r="J46">
            <v>0.99999999999999989</v>
          </cell>
          <cell r="K46">
            <v>1.595785767393304E-2</v>
          </cell>
          <cell r="L46">
            <v>0.26436701978580412</v>
          </cell>
          <cell r="M46">
            <v>7.986194644168948E-2</v>
          </cell>
          <cell r="N46">
            <v>0</v>
          </cell>
          <cell r="O46">
            <v>0.12203336514853465</v>
          </cell>
          <cell r="P46">
            <v>0.42847181989253341</v>
          </cell>
          <cell r="Q46">
            <v>5.3415337816364913E-2</v>
          </cell>
          <cell r="R46">
            <v>3.212426370592282E-2</v>
          </cell>
          <cell r="S46">
            <v>3.7683895352175253E-3</v>
          </cell>
          <cell r="AC46" t="str">
            <v>SSCCH</v>
          </cell>
          <cell r="AF46">
            <v>0.99999999999999989</v>
          </cell>
          <cell r="AG46">
            <v>1.595785767393304E-2</v>
          </cell>
          <cell r="AH46">
            <v>0.26436701978580412</v>
          </cell>
          <cell r="AI46">
            <v>7.986194644168948E-2</v>
          </cell>
          <cell r="AJ46">
            <v>0</v>
          </cell>
          <cell r="AK46">
            <v>0.12203336514853465</v>
          </cell>
          <cell r="AL46">
            <v>0.42847181989253341</v>
          </cell>
          <cell r="AM46">
            <v>5.3415337816364913E-2</v>
          </cell>
          <cell r="AN46">
            <v>3.212426370592282E-2</v>
          </cell>
          <cell r="AO46">
            <v>3.7683895352175253E-3</v>
          </cell>
        </row>
        <row r="47">
          <cell r="G47" t="str">
            <v>SSECH</v>
          </cell>
          <cell r="J47">
            <v>0.99999999999999989</v>
          </cell>
          <cell r="K47">
            <v>1.4944762709267296E-2</v>
          </cell>
          <cell r="L47">
            <v>0.24777822345460704</v>
          </cell>
          <cell r="M47">
            <v>7.4704333487039157E-2</v>
          </cell>
          <cell r="N47">
            <v>0</v>
          </cell>
          <cell r="O47">
            <v>0.13741911395612513</v>
          </cell>
          <cell r="P47">
            <v>0.4197172267239036</v>
          </cell>
          <cell r="Q47">
            <v>6.2758483558639958E-2</v>
          </cell>
          <cell r="R47">
            <v>3.877192428265458E-2</v>
          </cell>
          <cell r="S47">
            <v>3.9059318277631042E-3</v>
          </cell>
          <cell r="AC47" t="str">
            <v>SSECH</v>
          </cell>
          <cell r="AF47">
            <v>0.99999999999999989</v>
          </cell>
          <cell r="AG47">
            <v>1.4944762709267296E-2</v>
          </cell>
          <cell r="AH47">
            <v>0.24777822345460704</v>
          </cell>
          <cell r="AI47">
            <v>7.4704333487039157E-2</v>
          </cell>
          <cell r="AJ47">
            <v>0</v>
          </cell>
          <cell r="AK47">
            <v>0.13741911395612513</v>
          </cell>
          <cell r="AL47">
            <v>0.4197172267239036</v>
          </cell>
          <cell r="AM47">
            <v>6.2758483558639958E-2</v>
          </cell>
          <cell r="AN47">
            <v>3.877192428265458E-2</v>
          </cell>
          <cell r="AO47">
            <v>3.9059318277631042E-3</v>
          </cell>
        </row>
        <row r="48">
          <cell r="G48" t="str">
            <v>SSGCH</v>
          </cell>
          <cell r="J48">
            <v>0.99999999999999989</v>
          </cell>
          <cell r="K48">
            <v>1.5704583932766605E-2</v>
          </cell>
          <cell r="L48">
            <v>0.26021982070300487</v>
          </cell>
          <cell r="M48">
            <v>7.8572543203026896E-2</v>
          </cell>
          <cell r="N48">
            <v>0</v>
          </cell>
          <cell r="O48">
            <v>0.12587980235043228</v>
          </cell>
          <cell r="P48">
            <v>0.42628317160037593</v>
          </cell>
          <cell r="Q48">
            <v>5.5751124251933667E-2</v>
          </cell>
          <cell r="R48">
            <v>3.3786178850105764E-2</v>
          </cell>
          <cell r="S48">
            <v>3.80277510835392E-3</v>
          </cell>
          <cell r="AC48" t="str">
            <v>SSGCH</v>
          </cell>
          <cell r="AF48">
            <v>0.99999999999999989</v>
          </cell>
          <cell r="AG48">
            <v>1.5704583932766605E-2</v>
          </cell>
          <cell r="AH48">
            <v>0.26021982070300487</v>
          </cell>
          <cell r="AI48">
            <v>7.8572543203026896E-2</v>
          </cell>
          <cell r="AJ48">
            <v>0</v>
          </cell>
          <cell r="AK48">
            <v>0.12587980235043228</v>
          </cell>
          <cell r="AL48">
            <v>0.42628317160037593</v>
          </cell>
          <cell r="AM48">
            <v>5.5751124251933667E-2</v>
          </cell>
          <cell r="AN48">
            <v>3.3786178850105764E-2</v>
          </cell>
          <cell r="AO48">
            <v>3.80277510835392E-3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0.99999999999999989</v>
          </cell>
          <cell r="K52">
            <v>1.5840271761040765E-2</v>
          </cell>
          <cell r="L52">
            <v>0.26785326358916473</v>
          </cell>
          <cell r="M52">
            <v>8.1323254946590207E-2</v>
          </cell>
          <cell r="N52">
            <v>0</v>
          </cell>
          <cell r="O52">
            <v>0.12570959383485195</v>
          </cell>
          <cell r="P52">
            <v>0.41744238482203022</v>
          </cell>
          <cell r="Q52">
            <v>5.4444625621320325E-2</v>
          </cell>
          <cell r="R52">
            <v>3.3817196567078059E-2</v>
          </cell>
          <cell r="S52">
            <v>3.5694088579237213E-3</v>
          </cell>
          <cell r="AC52" t="str">
            <v>SSGCT</v>
          </cell>
          <cell r="AF52">
            <v>0.99999999999999989</v>
          </cell>
          <cell r="AG52">
            <v>1.5840271761040765E-2</v>
          </cell>
          <cell r="AH52">
            <v>0.26785326358916473</v>
          </cell>
          <cell r="AI52">
            <v>8.1323254946590207E-2</v>
          </cell>
          <cell r="AJ52">
            <v>0</v>
          </cell>
          <cell r="AK52">
            <v>0.12570959383485195</v>
          </cell>
          <cell r="AL52">
            <v>0.41744238482203022</v>
          </cell>
          <cell r="AM52">
            <v>5.4444625621320325E-2</v>
          </cell>
          <cell r="AN52">
            <v>3.3817196567078059E-2</v>
          </cell>
          <cell r="AO52">
            <v>3.5694088579237213E-3</v>
          </cell>
        </row>
        <row r="53">
          <cell r="G53" t="str">
            <v>MC</v>
          </cell>
          <cell r="J53">
            <v>1</v>
          </cell>
          <cell r="K53">
            <v>1.010638631085364E-2</v>
          </cell>
          <cell r="L53">
            <v>0.47544134650551262</v>
          </cell>
          <cell r="M53">
            <v>9.9051054524639109E-2</v>
          </cell>
          <cell r="N53">
            <v>0</v>
          </cell>
          <cell r="O53">
            <v>8.1007552745986977E-2</v>
          </cell>
          <cell r="P53">
            <v>0.27432642777759736</v>
          </cell>
          <cell r="Q53">
            <v>3.5877575704432167E-2</v>
          </cell>
          <cell r="R53">
            <v>2.1742452833426251E-2</v>
          </cell>
          <cell r="S53">
            <v>2.4472035975519526E-3</v>
          </cell>
          <cell r="AC53" t="str">
            <v>MC</v>
          </cell>
          <cell r="AF53">
            <v>1</v>
          </cell>
          <cell r="AG53">
            <v>1.010638631085364E-2</v>
          </cell>
          <cell r="AH53">
            <v>0.47544134650551262</v>
          </cell>
          <cell r="AI53">
            <v>9.9051054524639109E-2</v>
          </cell>
          <cell r="AJ53">
            <v>0</v>
          </cell>
          <cell r="AK53">
            <v>8.1007552745986977E-2</v>
          </cell>
          <cell r="AL53">
            <v>0.27432642777759736</v>
          </cell>
          <cell r="AM53">
            <v>3.5877575704432167E-2</v>
          </cell>
          <cell r="AN53">
            <v>2.1742452833426251E-2</v>
          </cell>
          <cell r="AO53">
            <v>2.4472035975519526E-3</v>
          </cell>
        </row>
        <row r="54">
          <cell r="G54" t="str">
            <v>SNPD</v>
          </cell>
          <cell r="J54">
            <v>1</v>
          </cell>
          <cell r="K54">
            <v>3.3571006545894809E-2</v>
          </cell>
          <cell r="L54">
            <v>0.26402310151454222</v>
          </cell>
          <cell r="M54">
            <v>6.2515467790798224E-2</v>
          </cell>
          <cell r="N54">
            <v>0</v>
          </cell>
          <cell r="O54">
            <v>9.1328281377558176E-2</v>
          </cell>
          <cell r="P54">
            <v>0.48317341591839369</v>
          </cell>
          <cell r="Q54">
            <v>4.9108255139340369E-2</v>
          </cell>
          <cell r="R54">
            <v>1.6280471713472518E-2</v>
          </cell>
          <cell r="S54">
            <v>0</v>
          </cell>
          <cell r="AC54" t="str">
            <v>SNPD</v>
          </cell>
          <cell r="AF54">
            <v>1</v>
          </cell>
          <cell r="AG54">
            <v>3.3571006545894809E-2</v>
          </cell>
          <cell r="AH54">
            <v>0.26402310151454222</v>
          </cell>
          <cell r="AI54">
            <v>6.2515467790798224E-2</v>
          </cell>
          <cell r="AJ54">
            <v>0</v>
          </cell>
          <cell r="AK54">
            <v>9.1328281377558176E-2</v>
          </cell>
          <cell r="AL54">
            <v>0.48317341591839369</v>
          </cell>
          <cell r="AM54">
            <v>4.9108255139340369E-2</v>
          </cell>
          <cell r="AN54">
            <v>1.6280471713472518E-2</v>
          </cell>
          <cell r="AO54">
            <v>0</v>
          </cell>
        </row>
        <row r="55">
          <cell r="G55" t="str">
            <v>DGUH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0.82036970392609476</v>
          </cell>
          <cell r="Q55">
            <v>0.10729143523165388</v>
          </cell>
          <cell r="R55">
            <v>6.5020529513276457E-2</v>
          </cell>
          <cell r="S55">
            <v>7.3183313289749289E-3</v>
          </cell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0.82036970392609476</v>
          </cell>
          <cell r="AM55">
            <v>0.10729143523165388</v>
          </cell>
          <cell r="AN55">
            <v>6.5020529513276457E-2</v>
          </cell>
          <cell r="AO55">
            <v>7.3183313289749289E-3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0.7992276042353641</v>
          </cell>
          <cell r="Q56">
            <v>0.11950501258079456</v>
          </cell>
          <cell r="R56">
            <v>7.382968861653387E-2</v>
          </cell>
          <cell r="S56">
            <v>7.4376945673075316E-3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0.7992276042353641</v>
          </cell>
          <cell r="AM56">
            <v>0.11950501258079456</v>
          </cell>
          <cell r="AN56">
            <v>7.382968861653387E-2</v>
          </cell>
          <cell r="AO56">
            <v>7.4376945673075316E-3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1.49447627092673E-2</v>
          </cell>
          <cell r="L58">
            <v>0.24777822345460704</v>
          </cell>
          <cell r="M58">
            <v>7.4704333487039171E-2</v>
          </cell>
          <cell r="N58">
            <v>0</v>
          </cell>
          <cell r="O58">
            <v>0.13741911395612511</v>
          </cell>
          <cell r="P58">
            <v>0.41971722672390366</v>
          </cell>
          <cell r="Q58">
            <v>6.2758483558639958E-2</v>
          </cell>
          <cell r="R58">
            <v>3.877192428265458E-2</v>
          </cell>
          <cell r="S58">
            <v>3.9059318277631034E-3</v>
          </cell>
          <cell r="AC58" t="str">
            <v>DNPGMU</v>
          </cell>
          <cell r="AF58">
            <v>1</v>
          </cell>
          <cell r="AG58">
            <v>1.49447627092673E-2</v>
          </cell>
          <cell r="AH58">
            <v>0.24777822345460704</v>
          </cell>
          <cell r="AI58">
            <v>7.4704333487039171E-2</v>
          </cell>
          <cell r="AJ58">
            <v>0</v>
          </cell>
          <cell r="AK58">
            <v>0.13741911395612511</v>
          </cell>
          <cell r="AL58">
            <v>0.41971722672390366</v>
          </cell>
          <cell r="AM58">
            <v>6.2758483558639958E-2</v>
          </cell>
          <cell r="AN58">
            <v>3.877192428265458E-2</v>
          </cell>
          <cell r="AO58">
            <v>3.9059318277631034E-3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1.0000000000000009</v>
          </cell>
          <cell r="K65">
            <v>1.5704583932766612E-2</v>
          </cell>
          <cell r="L65">
            <v>0.26021982070300503</v>
          </cell>
          <cell r="M65">
            <v>7.8572543203026909E-2</v>
          </cell>
          <cell r="N65">
            <v>0</v>
          </cell>
          <cell r="O65">
            <v>0.12587980235043239</v>
          </cell>
          <cell r="P65">
            <v>0.42628317160037638</v>
          </cell>
          <cell r="Q65">
            <v>5.5751124251933674E-2</v>
          </cell>
          <cell r="R65">
            <v>3.3786178850105784E-2</v>
          </cell>
          <cell r="S65">
            <v>3.8027751083539217E-3</v>
          </cell>
          <cell r="AC65" t="str">
            <v>SNPPH-P</v>
          </cell>
          <cell r="AF65">
            <v>1.0000000000000009</v>
          </cell>
          <cell r="AG65">
            <v>1.5704583932766612E-2</v>
          </cell>
          <cell r="AH65">
            <v>0.26021982070300503</v>
          </cell>
          <cell r="AI65">
            <v>7.8572543203026909E-2</v>
          </cell>
          <cell r="AJ65">
            <v>0</v>
          </cell>
          <cell r="AK65">
            <v>0.12587980235043236</v>
          </cell>
          <cell r="AL65">
            <v>0.42628317160037638</v>
          </cell>
          <cell r="AM65">
            <v>5.5751124251933674E-2</v>
          </cell>
          <cell r="AN65">
            <v>3.3786178850105784E-2</v>
          </cell>
          <cell r="AO65">
            <v>3.8027751083539222E-3</v>
          </cell>
        </row>
        <row r="66">
          <cell r="G66" t="str">
            <v>SNPPH-U</v>
          </cell>
          <cell r="J66">
            <v>1.0000000000000009</v>
          </cell>
          <cell r="K66">
            <v>1.5704583932766612E-2</v>
          </cell>
          <cell r="L66">
            <v>0.26021982070300503</v>
          </cell>
          <cell r="M66">
            <v>7.8572543203026909E-2</v>
          </cell>
          <cell r="N66">
            <v>0</v>
          </cell>
          <cell r="O66">
            <v>0.12587980235043239</v>
          </cell>
          <cell r="P66">
            <v>0.42628317160037638</v>
          </cell>
          <cell r="Q66">
            <v>5.5751124251933674E-2</v>
          </cell>
          <cell r="R66">
            <v>3.3786178850105784E-2</v>
          </cell>
          <cell r="S66">
            <v>3.8027751083539217E-3</v>
          </cell>
          <cell r="AC66" t="str">
            <v>SNPPH-U</v>
          </cell>
          <cell r="AF66">
            <v>1.0000000000000009</v>
          </cell>
          <cell r="AG66">
            <v>1.5704583932766612E-2</v>
          </cell>
          <cell r="AH66">
            <v>0.26021982070300503</v>
          </cell>
          <cell r="AI66">
            <v>7.8572543203026909E-2</v>
          </cell>
          <cell r="AJ66">
            <v>0</v>
          </cell>
          <cell r="AK66">
            <v>0.12587980235043236</v>
          </cell>
          <cell r="AL66">
            <v>0.42628317160037638</v>
          </cell>
          <cell r="AM66">
            <v>5.5751124251933674E-2</v>
          </cell>
          <cell r="AN66">
            <v>3.3786178850105784E-2</v>
          </cell>
          <cell r="AO66">
            <v>3.8027751083539222E-3</v>
          </cell>
        </row>
        <row r="67">
          <cell r="G67" t="str">
            <v>CN</v>
          </cell>
          <cell r="J67">
            <v>1</v>
          </cell>
          <cell r="K67">
            <v>2.5791895215780562E-2</v>
          </cell>
          <cell r="L67">
            <v>0.31916676928885807</v>
          </cell>
          <cell r="M67">
            <v>7.2263744275987335E-2</v>
          </cell>
          <cell r="N67">
            <v>0</v>
          </cell>
          <cell r="O67">
            <v>7.0471879439992058E-2</v>
          </cell>
          <cell r="P67">
            <v>0.461289372337361</v>
          </cell>
          <cell r="Q67">
            <v>4.196045094451295E-2</v>
          </cell>
          <cell r="R67">
            <v>9.0558884975080432E-3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2.5791895215780562E-2</v>
          </cell>
          <cell r="AH67">
            <v>0.31916676928885807</v>
          </cell>
          <cell r="AI67">
            <v>7.2263744275987335E-2</v>
          </cell>
          <cell r="AJ67">
            <v>0</v>
          </cell>
          <cell r="AK67">
            <v>7.0471879439992058E-2</v>
          </cell>
          <cell r="AL67">
            <v>0.461289372337361</v>
          </cell>
          <cell r="AM67">
            <v>4.196045094451295E-2</v>
          </cell>
          <cell r="AN67">
            <v>9.0558884975080432E-3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5.2885374790596476E-2</v>
          </cell>
          <cell r="L68">
            <v>0.6544402446322618</v>
          </cell>
          <cell r="M68">
            <v>0.14817426822783994</v>
          </cell>
          <cell r="N68">
            <v>0</v>
          </cell>
          <cell r="O68">
            <v>0.14450011234930177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5.2885374790596476E-2</v>
          </cell>
          <cell r="AH68">
            <v>0.6544402446322618</v>
          </cell>
          <cell r="AI68">
            <v>0.14817426822783994</v>
          </cell>
          <cell r="AJ68">
            <v>0</v>
          </cell>
          <cell r="AK68">
            <v>0.14450011234930177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0.90041817167170191</v>
          </cell>
          <cell r="Q69">
            <v>8.190510076253589E-2</v>
          </cell>
          <cell r="R69">
            <v>1.7676727565762235E-2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0.90041817167170191</v>
          </cell>
          <cell r="AM69">
            <v>8.190510076253589E-2</v>
          </cell>
          <cell r="AN69">
            <v>1.7676727565762235E-2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0.99999999999999745</v>
          </cell>
          <cell r="K73">
            <v>3.5597320393490173E-2</v>
          </cell>
          <cell r="L73">
            <v>0.31431187156493978</v>
          </cell>
          <cell r="M73">
            <v>3.0120652626102046E-2</v>
          </cell>
          <cell r="N73">
            <v>0</v>
          </cell>
          <cell r="O73">
            <v>0.10731594876932754</v>
          </cell>
          <cell r="P73">
            <v>0.35541288431903395</v>
          </cell>
          <cell r="Q73">
            <v>4.0247235515507643E-2</v>
          </cell>
          <cell r="R73">
            <v>3.1732443950881596E-3</v>
          </cell>
          <cell r="S73">
            <v>-2.9515382278041854E-5</v>
          </cell>
          <cell r="T73">
            <v>0.11419082248883598</v>
          </cell>
          <cell r="U73">
            <v>-3.4046469004988254E-4</v>
          </cell>
          <cell r="AC73" t="str">
            <v>EXCTAX</v>
          </cell>
          <cell r="AF73">
            <v>0.99999999999999745</v>
          </cell>
          <cell r="AG73">
            <v>3.5597320393490173E-2</v>
          </cell>
          <cell r="AH73">
            <v>0.31431187156493978</v>
          </cell>
          <cell r="AI73">
            <v>3.0120652626102046E-2</v>
          </cell>
          <cell r="AJ73">
            <v>0</v>
          </cell>
          <cell r="AK73">
            <v>0.10731594876932754</v>
          </cell>
          <cell r="AL73">
            <v>0.35541288431903395</v>
          </cell>
          <cell r="AM73">
            <v>4.0247235515507643E-2</v>
          </cell>
          <cell r="AN73">
            <v>3.1732443950881596E-3</v>
          </cell>
          <cell r="AO73">
            <v>-2.9515382278041854E-5</v>
          </cell>
          <cell r="AP73">
            <v>0.11419082248883598</v>
          </cell>
          <cell r="AQ73">
            <v>-3.4046469004988254E-4</v>
          </cell>
        </row>
        <row r="74">
          <cell r="G74" t="str">
            <v>INT</v>
          </cell>
          <cell r="J74">
            <v>0.99999999999999989</v>
          </cell>
          <cell r="K74">
            <v>2.0114282422699678E-2</v>
          </cell>
          <cell r="L74">
            <v>0.26229524273703603</v>
          </cell>
          <cell r="M74">
            <v>7.4741589277534784E-2</v>
          </cell>
          <cell r="N74">
            <v>0</v>
          </cell>
          <cell r="O74">
            <v>0.1182039873327544</v>
          </cell>
          <cell r="P74">
            <v>0.43712324300869976</v>
          </cell>
          <cell r="Q74">
            <v>5.4890102503221044E-2</v>
          </cell>
          <cell r="R74">
            <v>2.97549050589077E-2</v>
          </cell>
          <cell r="S74">
            <v>2.8766476591466387E-3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2.0114282422699678E-2</v>
          </cell>
          <cell r="AH74">
            <v>0.26229524273703603</v>
          </cell>
          <cell r="AI74">
            <v>7.4741589277534784E-2</v>
          </cell>
          <cell r="AJ74">
            <v>0</v>
          </cell>
          <cell r="AK74">
            <v>0.1182039873327544</v>
          </cell>
          <cell r="AL74">
            <v>0.43712324300869976</v>
          </cell>
          <cell r="AM74">
            <v>5.4890102503221044E-2</v>
          </cell>
          <cell r="AN74">
            <v>2.97549050589077E-2</v>
          </cell>
          <cell r="AO74">
            <v>2.8766476591466387E-3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3.3571006545894809E-2</v>
          </cell>
          <cell r="L75">
            <v>0.26402310151454222</v>
          </cell>
          <cell r="M75">
            <v>6.2515467790798224E-2</v>
          </cell>
          <cell r="N75">
            <v>0</v>
          </cell>
          <cell r="O75">
            <v>9.1328281377558176E-2</v>
          </cell>
          <cell r="P75">
            <v>0.48317341591839369</v>
          </cell>
          <cell r="Q75">
            <v>4.9108255139340369E-2</v>
          </cell>
          <cell r="R75">
            <v>1.6280471713472518E-2</v>
          </cell>
          <cell r="S75">
            <v>0</v>
          </cell>
          <cell r="AC75" t="str">
            <v>CIAC</v>
          </cell>
          <cell r="AF75">
            <v>1</v>
          </cell>
          <cell r="AG75">
            <v>3.3571006545894809E-2</v>
          </cell>
          <cell r="AH75">
            <v>0.26402310151454222</v>
          </cell>
          <cell r="AI75">
            <v>6.2515467790798224E-2</v>
          </cell>
          <cell r="AJ75">
            <v>0</v>
          </cell>
          <cell r="AK75">
            <v>9.1328281377558176E-2</v>
          </cell>
          <cell r="AL75">
            <v>0.48317341591839369</v>
          </cell>
          <cell r="AM75">
            <v>4.9108255139340369E-2</v>
          </cell>
          <cell r="AN75">
            <v>1.6280471713472518E-2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4.5920776190047856E-2</v>
          </cell>
          <cell r="L78">
            <v>0.43885958378584672</v>
          </cell>
          <cell r="M78">
            <v>0.1360231228173335</v>
          </cell>
          <cell r="N78">
            <v>0</v>
          </cell>
          <cell r="O78">
            <v>4.7215325072351481E-2</v>
          </cell>
          <cell r="P78">
            <v>0.29706251501337633</v>
          </cell>
          <cell r="Q78">
            <v>3.4908348547939054E-2</v>
          </cell>
          <cell r="R78">
            <v>1.0328573105187901E-5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4.5920776190047856E-2</v>
          </cell>
          <cell r="AH78">
            <v>0.43885958378584672</v>
          </cell>
          <cell r="AI78">
            <v>0.1360231228173335</v>
          </cell>
          <cell r="AJ78">
            <v>0</v>
          </cell>
          <cell r="AK78">
            <v>4.7215325072351481E-2</v>
          </cell>
          <cell r="AL78">
            <v>0.29706251501337633</v>
          </cell>
          <cell r="AM78">
            <v>3.4908348547939054E-2</v>
          </cell>
          <cell r="AN78">
            <v>1.0328573105187901E-5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0.99999999999999989</v>
          </cell>
          <cell r="K89">
            <v>1.5704583932766601E-2</v>
          </cell>
          <cell r="L89">
            <v>0.26021982070300487</v>
          </cell>
          <cell r="M89">
            <v>7.8572543203026909E-2</v>
          </cell>
          <cell r="N89">
            <v>0</v>
          </cell>
          <cell r="O89">
            <v>0.12587980235043228</v>
          </cell>
          <cell r="P89">
            <v>0.42628317160037593</v>
          </cell>
          <cell r="Q89">
            <v>5.5751124251933695E-2</v>
          </cell>
          <cell r="R89">
            <v>3.3786178850105764E-2</v>
          </cell>
          <cell r="S89">
            <v>3.8027751083539222E-3</v>
          </cell>
          <cell r="AC89" t="str">
            <v>SNPPS</v>
          </cell>
          <cell r="AF89">
            <v>0.99999999999999989</v>
          </cell>
          <cell r="AG89">
            <v>1.5704583932766601E-2</v>
          </cell>
          <cell r="AH89">
            <v>0.26021982070300487</v>
          </cell>
          <cell r="AI89">
            <v>7.8572543203026909E-2</v>
          </cell>
          <cell r="AJ89">
            <v>0</v>
          </cell>
          <cell r="AK89">
            <v>0.12587980235043228</v>
          </cell>
          <cell r="AL89">
            <v>0.42628317160037593</v>
          </cell>
          <cell r="AM89">
            <v>5.5751124251933695E-2</v>
          </cell>
          <cell r="AN89">
            <v>3.3786178850105764E-2</v>
          </cell>
          <cell r="AO89">
            <v>3.8027751083539222E-3</v>
          </cell>
        </row>
        <row r="90">
          <cell r="G90" t="str">
            <v>SNPT</v>
          </cell>
          <cell r="J90">
            <v>0.99999999999999978</v>
          </cell>
          <cell r="K90">
            <v>1.5704583932766601E-2</v>
          </cell>
          <cell r="L90">
            <v>0.26021982070300487</v>
          </cell>
          <cell r="M90">
            <v>7.8572543203026896E-2</v>
          </cell>
          <cell r="N90">
            <v>0</v>
          </cell>
          <cell r="O90">
            <v>0.1258798023504322</v>
          </cell>
          <cell r="P90">
            <v>0.42628317160037599</v>
          </cell>
          <cell r="Q90">
            <v>5.5751124251933654E-2</v>
          </cell>
          <cell r="R90">
            <v>3.3786178850105757E-2</v>
          </cell>
          <cell r="S90">
            <v>3.8027751083539196E-3</v>
          </cell>
          <cell r="AC90" t="str">
            <v>SNPT</v>
          </cell>
          <cell r="AF90">
            <v>0.99999999999999978</v>
          </cell>
          <cell r="AG90">
            <v>1.5704583932766601E-2</v>
          </cell>
          <cell r="AH90">
            <v>0.26021982070300487</v>
          </cell>
          <cell r="AI90">
            <v>7.8572543203026896E-2</v>
          </cell>
          <cell r="AJ90">
            <v>0</v>
          </cell>
          <cell r="AK90">
            <v>0.1258798023504322</v>
          </cell>
          <cell r="AL90">
            <v>0.42628317160037599</v>
          </cell>
          <cell r="AM90">
            <v>5.5751124251933654E-2</v>
          </cell>
          <cell r="AN90">
            <v>3.3786178850105757E-2</v>
          </cell>
          <cell r="AO90">
            <v>3.8027751083539196E-3</v>
          </cell>
        </row>
        <row r="91">
          <cell r="G91" t="str">
            <v>SNPP</v>
          </cell>
          <cell r="J91">
            <v>0.99999999999999978</v>
          </cell>
          <cell r="K91">
            <v>1.5704583932766598E-2</v>
          </cell>
          <cell r="L91">
            <v>0.26021982070300476</v>
          </cell>
          <cell r="M91">
            <v>7.8572543203026909E-2</v>
          </cell>
          <cell r="N91">
            <v>0</v>
          </cell>
          <cell r="O91">
            <v>0.12587980235043225</v>
          </cell>
          <cell r="P91">
            <v>0.42628317160037599</v>
          </cell>
          <cell r="Q91">
            <v>5.5751124251933674E-2</v>
          </cell>
          <cell r="R91">
            <v>3.3786178850105757E-2</v>
          </cell>
          <cell r="S91">
            <v>3.8027751083539209E-3</v>
          </cell>
          <cell r="AC91" t="str">
            <v>SNPP</v>
          </cell>
          <cell r="AF91">
            <v>0.99999999999999978</v>
          </cell>
          <cell r="AG91">
            <v>1.5704583932766598E-2</v>
          </cell>
          <cell r="AH91">
            <v>0.26021982070300476</v>
          </cell>
          <cell r="AI91">
            <v>7.8572543203026909E-2</v>
          </cell>
          <cell r="AJ91">
            <v>0</v>
          </cell>
          <cell r="AK91">
            <v>0.12587980235043225</v>
          </cell>
          <cell r="AL91">
            <v>0.42628317160037599</v>
          </cell>
          <cell r="AM91">
            <v>5.5751124251933674E-2</v>
          </cell>
          <cell r="AN91">
            <v>3.3786178850105757E-2</v>
          </cell>
          <cell r="AO91">
            <v>3.8027751083539209E-3</v>
          </cell>
        </row>
        <row r="92">
          <cell r="G92" t="str">
            <v>SNPPH</v>
          </cell>
          <cell r="J92">
            <v>1.0000000000000009</v>
          </cell>
          <cell r="K92">
            <v>1.5704583932766612E-2</v>
          </cell>
          <cell r="L92">
            <v>0.26021982070300503</v>
          </cell>
          <cell r="M92">
            <v>7.8572543203026909E-2</v>
          </cell>
          <cell r="N92">
            <v>0</v>
          </cell>
          <cell r="O92">
            <v>0.12587980235043239</v>
          </cell>
          <cell r="P92">
            <v>0.42628317160037638</v>
          </cell>
          <cell r="Q92">
            <v>5.5751124251933674E-2</v>
          </cell>
          <cell r="R92">
            <v>3.3786178850105784E-2</v>
          </cell>
          <cell r="S92">
            <v>3.8027751083539217E-3</v>
          </cell>
          <cell r="AC92" t="str">
            <v>SNPPH</v>
          </cell>
          <cell r="AF92">
            <v>1.0000000000000009</v>
          </cell>
          <cell r="AG92">
            <v>1.5704583932766612E-2</v>
          </cell>
          <cell r="AH92">
            <v>0.26021982070300503</v>
          </cell>
          <cell r="AI92">
            <v>7.8572543203026909E-2</v>
          </cell>
          <cell r="AJ92">
            <v>0</v>
          </cell>
          <cell r="AK92">
            <v>0.12587980235043236</v>
          </cell>
          <cell r="AL92">
            <v>0.42628317160037638</v>
          </cell>
          <cell r="AM92">
            <v>5.5751124251933674E-2</v>
          </cell>
          <cell r="AN92">
            <v>3.3786178850105784E-2</v>
          </cell>
          <cell r="AO92">
            <v>3.8027751083539222E-3</v>
          </cell>
        </row>
        <row r="93">
          <cell r="G93" t="str">
            <v>SNPPN</v>
          </cell>
          <cell r="J93">
            <v>1.0000000000000002</v>
          </cell>
          <cell r="K93">
            <v>1.5704583932766608E-2</v>
          </cell>
          <cell r="L93">
            <v>0.26021982070300487</v>
          </cell>
          <cell r="M93">
            <v>7.8572543203026896E-2</v>
          </cell>
          <cell r="N93">
            <v>0</v>
          </cell>
          <cell r="O93">
            <v>0.12587980235043225</v>
          </cell>
          <cell r="P93">
            <v>0.42628317160037604</v>
          </cell>
          <cell r="Q93">
            <v>5.5751124251933667E-2</v>
          </cell>
          <cell r="R93">
            <v>3.3786178850105771E-2</v>
          </cell>
          <cell r="S93">
            <v>3.80277510835392E-3</v>
          </cell>
          <cell r="AC93" t="str">
            <v>SNPPN</v>
          </cell>
          <cell r="AF93">
            <v>1.0000000000000002</v>
          </cell>
          <cell r="AG93">
            <v>1.5704583932766608E-2</v>
          </cell>
          <cell r="AH93">
            <v>0.26021982070300487</v>
          </cell>
          <cell r="AI93">
            <v>7.8572543203026896E-2</v>
          </cell>
          <cell r="AJ93">
            <v>0</v>
          </cell>
          <cell r="AK93">
            <v>0.12587980235043225</v>
          </cell>
          <cell r="AL93">
            <v>0.42628317160037604</v>
          </cell>
          <cell r="AM93">
            <v>5.5751124251933667E-2</v>
          </cell>
          <cell r="AN93">
            <v>3.3786178850105771E-2</v>
          </cell>
          <cell r="AO93">
            <v>3.80277510835392E-3</v>
          </cell>
        </row>
        <row r="94">
          <cell r="G94" t="str">
            <v>SNPPO</v>
          </cell>
          <cell r="J94">
            <v>1.0000000000000002</v>
          </cell>
          <cell r="K94">
            <v>1.5704331811530844E-2</v>
          </cell>
          <cell r="L94">
            <v>0.26023169712671629</v>
          </cell>
          <cell r="M94">
            <v>7.8571281800192336E-2</v>
          </cell>
          <cell r="N94">
            <v>0</v>
          </cell>
          <cell r="O94">
            <v>0.12587778147732526</v>
          </cell>
          <cell r="P94">
            <v>0.4262763280545383</v>
          </cell>
          <cell r="Q94">
            <v>5.575022922393412E-2</v>
          </cell>
          <cell r="R94">
            <v>3.3785636447123311E-2</v>
          </cell>
          <cell r="S94">
            <v>3.8027140586397905E-3</v>
          </cell>
          <cell r="AC94" t="str">
            <v>SNPPO</v>
          </cell>
          <cell r="AF94">
            <v>1.0000000000000002</v>
          </cell>
          <cell r="AG94">
            <v>1.5704583932766605E-2</v>
          </cell>
          <cell r="AH94">
            <v>0.26021982070300487</v>
          </cell>
          <cell r="AI94">
            <v>7.8572543203026951E-2</v>
          </cell>
          <cell r="AJ94">
            <v>0</v>
          </cell>
          <cell r="AK94">
            <v>0.12587980235043225</v>
          </cell>
          <cell r="AL94">
            <v>0.42628317160037615</v>
          </cell>
          <cell r="AM94">
            <v>5.5751124251933695E-2</v>
          </cell>
          <cell r="AN94">
            <v>3.3786178850105771E-2</v>
          </cell>
          <cell r="AO94">
            <v>3.8027751083539217E-3</v>
          </cell>
        </row>
        <row r="95">
          <cell r="G95" t="str">
            <v>SNPG</v>
          </cell>
          <cell r="J95">
            <v>1</v>
          </cell>
          <cell r="K95">
            <v>2.8006115658573725E-2</v>
          </cell>
          <cell r="L95">
            <v>0.29248046508482201</v>
          </cell>
          <cell r="M95">
            <v>7.1338638993639736E-2</v>
          </cell>
          <cell r="N95">
            <v>0</v>
          </cell>
          <cell r="O95">
            <v>0.11899395828877481</v>
          </cell>
          <cell r="P95">
            <v>0.39726390764340191</v>
          </cell>
          <cell r="Q95">
            <v>6.3189164163171135E-2</v>
          </cell>
          <cell r="R95">
            <v>2.7210004311461072E-2</v>
          </cell>
          <cell r="S95">
            <v>1.5177458561556048E-3</v>
          </cell>
          <cell r="AC95" t="str">
            <v>SNPG</v>
          </cell>
          <cell r="AF95">
            <v>1</v>
          </cell>
          <cell r="AG95">
            <v>2.8006115658573725E-2</v>
          </cell>
          <cell r="AH95">
            <v>0.29248046508482201</v>
          </cell>
          <cell r="AI95">
            <v>7.1338638993639736E-2</v>
          </cell>
          <cell r="AJ95">
            <v>0</v>
          </cell>
          <cell r="AK95">
            <v>0.11899395828877481</v>
          </cell>
          <cell r="AL95">
            <v>0.39726390764340191</v>
          </cell>
          <cell r="AM95">
            <v>6.3189164163171135E-2</v>
          </cell>
          <cell r="AN95">
            <v>2.7210004311461072E-2</v>
          </cell>
          <cell r="AO95">
            <v>1.5177458561556048E-3</v>
          </cell>
        </row>
        <row r="96">
          <cell r="G96" t="str">
            <v>SNPI</v>
          </cell>
          <cell r="J96">
            <v>1.0000000000000002</v>
          </cell>
          <cell r="K96">
            <v>1.8388849303200196E-2</v>
          </cell>
          <cell r="L96">
            <v>0.26839333258543308</v>
          </cell>
          <cell r="M96">
            <v>7.9573530756794159E-2</v>
          </cell>
          <cell r="N96">
            <v>0</v>
          </cell>
          <cell r="O96">
            <v>0.11854318171932303</v>
          </cell>
          <cell r="P96">
            <v>0.41723685856147935</v>
          </cell>
          <cell r="Q96">
            <v>6.4464487384881711E-2</v>
          </cell>
          <cell r="R96">
            <v>3.0192288293923012E-2</v>
          </cell>
          <cell r="S96">
            <v>3.2074713949655702E-3</v>
          </cell>
          <cell r="AC96" t="str">
            <v>SNPI</v>
          </cell>
          <cell r="AF96">
            <v>1.0000000000000002</v>
          </cell>
          <cell r="AG96">
            <v>1.8388849303200196E-2</v>
          </cell>
          <cell r="AH96">
            <v>0.26839333258543308</v>
          </cell>
          <cell r="AI96">
            <v>7.9573530756794159E-2</v>
          </cell>
          <cell r="AJ96">
            <v>0</v>
          </cell>
          <cell r="AK96">
            <v>0.11854318171932303</v>
          </cell>
          <cell r="AL96">
            <v>0.41723685856147935</v>
          </cell>
          <cell r="AM96">
            <v>6.4464487384881711E-2</v>
          </cell>
          <cell r="AN96">
            <v>3.0192288293923012E-2</v>
          </cell>
          <cell r="AO96">
            <v>3.2074713949655702E-3</v>
          </cell>
        </row>
        <row r="97">
          <cell r="G97" t="str">
            <v>TROJP</v>
          </cell>
          <cell r="J97">
            <v>1</v>
          </cell>
          <cell r="K97">
            <v>1.5589161273908124E-2</v>
          </cell>
          <cell r="L97">
            <v>0.25832984686383936</v>
          </cell>
          <cell r="M97">
            <v>7.7984932543265009E-2</v>
          </cell>
          <cell r="N97">
            <v>0</v>
          </cell>
          <cell r="O97">
            <v>0.12763271209516353</v>
          </cell>
          <cell r="P97">
            <v>0.42528575432362453</v>
          </cell>
          <cell r="Q97">
            <v>5.6815595758838724E-2</v>
          </cell>
          <cell r="R97">
            <v>3.4543551737856941E-2</v>
          </cell>
          <cell r="S97">
            <v>3.8184454035037328E-3</v>
          </cell>
          <cell r="AC97" t="str">
            <v>TROJP</v>
          </cell>
          <cell r="AF97">
            <v>1</v>
          </cell>
          <cell r="AG97">
            <v>1.5589161273908124E-2</v>
          </cell>
          <cell r="AH97">
            <v>0.25832984686383936</v>
          </cell>
          <cell r="AI97">
            <v>7.7984932543265009E-2</v>
          </cell>
          <cell r="AJ97">
            <v>0</v>
          </cell>
          <cell r="AK97">
            <v>0.12763271209516353</v>
          </cell>
          <cell r="AL97">
            <v>0.42528575432362453</v>
          </cell>
          <cell r="AM97">
            <v>5.6815595758838724E-2</v>
          </cell>
          <cell r="AN97">
            <v>3.4543551737856941E-2</v>
          </cell>
          <cell r="AO97">
            <v>3.8184454035037328E-3</v>
          </cell>
        </row>
        <row r="98">
          <cell r="G98" t="str">
            <v>TROJD</v>
          </cell>
          <cell r="J98">
            <v>1</v>
          </cell>
          <cell r="K98">
            <v>1.5568775299655099E-2</v>
          </cell>
          <cell r="L98">
            <v>0.25799603928736203</v>
          </cell>
          <cell r="M98">
            <v>7.788114862510559E-2</v>
          </cell>
          <cell r="N98">
            <v>0</v>
          </cell>
          <cell r="O98">
            <v>0.12794231138249049</v>
          </cell>
          <cell r="P98">
            <v>0.42510959027468942</v>
          </cell>
          <cell r="Q98">
            <v>5.7003602939988941E-2</v>
          </cell>
          <cell r="R98">
            <v>3.4677319096383719E-2</v>
          </cell>
          <cell r="S98">
            <v>3.8212130943247619E-3</v>
          </cell>
          <cell r="AC98" t="str">
            <v>TROJD</v>
          </cell>
          <cell r="AF98">
            <v>1</v>
          </cell>
          <cell r="AG98">
            <v>1.5568775299655099E-2</v>
          </cell>
          <cell r="AH98">
            <v>0.25799603928736203</v>
          </cell>
          <cell r="AI98">
            <v>7.788114862510559E-2</v>
          </cell>
          <cell r="AJ98">
            <v>0</v>
          </cell>
          <cell r="AK98">
            <v>0.12794231138249049</v>
          </cell>
          <cell r="AL98">
            <v>0.42510959027468942</v>
          </cell>
          <cell r="AM98">
            <v>5.7003602939988941E-2</v>
          </cell>
          <cell r="AN98">
            <v>3.4677319096383719E-2</v>
          </cell>
          <cell r="AO98">
            <v>3.8212130943247619E-3</v>
          </cell>
        </row>
        <row r="99">
          <cell r="G99" t="str">
            <v>IBT</v>
          </cell>
          <cell r="J99">
            <v>0.99999999999999745</v>
          </cell>
          <cell r="K99">
            <v>3.5709102664045686E-2</v>
          </cell>
          <cell r="L99">
            <v>0.31529886986362377</v>
          </cell>
          <cell r="M99">
            <v>3.0215237131450804E-2</v>
          </cell>
          <cell r="N99">
            <v>0</v>
          </cell>
          <cell r="O99">
            <v>0.10765294100041829</v>
          </cell>
          <cell r="P99">
            <v>0.35652894751577757</v>
          </cell>
          <cell r="Q99">
            <v>4.0373619392714555E-2</v>
          </cell>
          <cell r="R99">
            <v>3.1832089783654836E-3</v>
          </cell>
          <cell r="S99">
            <v>-2.9608066120839105E-5</v>
          </cell>
          <cell r="T99">
            <v>0.11140868779425667</v>
          </cell>
          <cell r="U99">
            <v>-3.4100627453447017E-4</v>
          </cell>
          <cell r="AC99" t="str">
            <v>IBT</v>
          </cell>
          <cell r="AF99">
            <v>0.99999999999999745</v>
          </cell>
          <cell r="AG99">
            <v>3.5709102664045686E-2</v>
          </cell>
          <cell r="AH99">
            <v>0.31529886986362377</v>
          </cell>
          <cell r="AI99">
            <v>3.0215237131450804E-2</v>
          </cell>
          <cell r="AJ99">
            <v>0</v>
          </cell>
          <cell r="AK99">
            <v>0.10765294100041829</v>
          </cell>
          <cell r="AL99">
            <v>0.35652894751577757</v>
          </cell>
          <cell r="AM99">
            <v>4.0373619392714555E-2</v>
          </cell>
          <cell r="AN99">
            <v>3.1832089783654836E-3</v>
          </cell>
          <cell r="AO99">
            <v>-2.9608066120839105E-5</v>
          </cell>
          <cell r="AP99">
            <v>0.11140868779425667</v>
          </cell>
          <cell r="AQ99">
            <v>-3.4100627453447017E-4</v>
          </cell>
        </row>
        <row r="100">
          <cell r="G100" t="str">
            <v>DITEXP</v>
          </cell>
          <cell r="J100">
            <v>1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1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1.0000000000000002</v>
          </cell>
          <cell r="K101">
            <v>2.1508961387296018E-2</v>
          </cell>
          <cell r="L101">
            <v>0.27024456448823519</v>
          </cell>
          <cell r="M101">
            <v>6.1806493446445981E-2</v>
          </cell>
          <cell r="N101">
            <v>0</v>
          </cell>
          <cell r="O101">
            <v>0.11613420836546938</v>
          </cell>
          <cell r="P101">
            <v>0.43239410988302956</v>
          </cell>
          <cell r="Q101">
            <v>5.5915571885509628E-2</v>
          </cell>
          <cell r="R101">
            <v>2.5242816352429115E-2</v>
          </cell>
          <cell r="S101">
            <v>2.8996953054697232E-3</v>
          </cell>
          <cell r="T101">
            <v>0</v>
          </cell>
          <cell r="U101">
            <v>1.3853578886115403E-2</v>
          </cell>
          <cell r="AC101" t="str">
            <v>DITBAL</v>
          </cell>
          <cell r="AF101">
            <v>1.0000000000000002</v>
          </cell>
          <cell r="AG101">
            <v>2.1508961387296018E-2</v>
          </cell>
          <cell r="AH101">
            <v>0.27024456448823519</v>
          </cell>
          <cell r="AI101">
            <v>6.1806493446445981E-2</v>
          </cell>
          <cell r="AJ101">
            <v>0</v>
          </cell>
          <cell r="AK101">
            <v>0.11613420836546938</v>
          </cell>
          <cell r="AL101">
            <v>0.43239410988302956</v>
          </cell>
          <cell r="AM101">
            <v>5.5915571885509628E-2</v>
          </cell>
          <cell r="AN101">
            <v>2.5242816352429115E-2</v>
          </cell>
          <cell r="AO101">
            <v>2.8996953054697232E-3</v>
          </cell>
          <cell r="AP101">
            <v>0</v>
          </cell>
          <cell r="AQ101">
            <v>1.3853578886115403E-2</v>
          </cell>
        </row>
        <row r="102">
          <cell r="G102" t="str">
            <v>TAXDEPR</v>
          </cell>
          <cell r="J102">
            <v>0.99999999999999989</v>
          </cell>
          <cell r="K102">
            <v>1.9671729007917346E-2</v>
          </cell>
          <cell r="L102">
            <v>0.26300826137413141</v>
          </cell>
          <cell r="M102">
            <v>7.5534221799142126E-2</v>
          </cell>
          <cell r="N102">
            <v>0</v>
          </cell>
          <cell r="O102">
            <v>0.11836665934515983</v>
          </cell>
          <cell r="P102">
            <v>0.43902941164823761</v>
          </cell>
          <cell r="Q102">
            <v>5.3902843930170329E-2</v>
          </cell>
          <cell r="R102">
            <v>3.0219990898190177E-2</v>
          </cell>
          <cell r="S102">
            <v>0</v>
          </cell>
          <cell r="T102">
            <v>0</v>
          </cell>
          <cell r="U102">
            <v>2.6688199705119178E-4</v>
          </cell>
          <cell r="AC102" t="str">
            <v>TAXDEPR</v>
          </cell>
          <cell r="AF102">
            <v>0.99999999999999989</v>
          </cell>
          <cell r="AG102">
            <v>1.9671729007917346E-2</v>
          </cell>
          <cell r="AH102">
            <v>0.26300826137413141</v>
          </cell>
          <cell r="AI102">
            <v>7.5534221799142126E-2</v>
          </cell>
          <cell r="AJ102">
            <v>0</v>
          </cell>
          <cell r="AK102">
            <v>0.11836665934515983</v>
          </cell>
          <cell r="AL102">
            <v>0.43902941164823761</v>
          </cell>
          <cell r="AM102">
            <v>5.3902843930170329E-2</v>
          </cell>
          <cell r="AN102">
            <v>3.0219990898190177E-2</v>
          </cell>
          <cell r="AO102">
            <v>0</v>
          </cell>
          <cell r="AP102">
            <v>0</v>
          </cell>
          <cell r="AQ102">
            <v>2.6688199705119178E-4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2.366576403066116E-2</v>
          </cell>
          <cell r="L106">
            <v>0.28073914082169515</v>
          </cell>
          <cell r="M106">
            <v>8.1301484609666783E-2</v>
          </cell>
          <cell r="N106">
            <v>0</v>
          </cell>
          <cell r="O106">
            <v>0.12191787155590238</v>
          </cell>
          <cell r="P106">
            <v>0.40510858147157658</v>
          </cell>
          <cell r="Q106">
            <v>5.3400262034530528E-2</v>
          </cell>
          <cell r="R106">
            <v>3.0971283308988622E-2</v>
          </cell>
          <cell r="S106">
            <v>2.8956121669789095E-3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2.366576403066116E-2</v>
          </cell>
          <cell r="AH106">
            <v>0.28073914082169515</v>
          </cell>
          <cell r="AI106">
            <v>8.1301484609666783E-2</v>
          </cell>
          <cell r="AJ106">
            <v>0</v>
          </cell>
          <cell r="AK106">
            <v>0.12191787155590238</v>
          </cell>
          <cell r="AL106">
            <v>0.40510858147157658</v>
          </cell>
          <cell r="AM106">
            <v>5.3400262034530528E-2</v>
          </cell>
          <cell r="AN106">
            <v>3.0971283308988622E-2</v>
          </cell>
          <cell r="AO106">
            <v>2.8956121669789095E-3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1.8590731433061919E-2</v>
          </cell>
          <cell r="L107">
            <v>0.24990156621072657</v>
          </cell>
          <cell r="M107">
            <v>6.2455030739986157E-2</v>
          </cell>
          <cell r="N107">
            <v>0</v>
          </cell>
          <cell r="O107">
            <v>0.11118457832715904</v>
          </cell>
          <cell r="P107">
            <v>0.44434559500214493</v>
          </cell>
          <cell r="Q107">
            <v>4.3650615157361773E-2</v>
          </cell>
          <cell r="R107">
            <v>2.2617278749617203E-2</v>
          </cell>
          <cell r="S107">
            <v>2.1953500888951057E-3</v>
          </cell>
          <cell r="T107">
            <v>4.5059254291047388E-2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1.8590731433061919E-2</v>
          </cell>
          <cell r="AH107">
            <v>0.24990156621072657</v>
          </cell>
          <cell r="AI107">
            <v>6.2455030739986157E-2</v>
          </cell>
          <cell r="AJ107">
            <v>0</v>
          </cell>
          <cell r="AK107">
            <v>0.11118457832715904</v>
          </cell>
          <cell r="AL107">
            <v>0.44434559500214493</v>
          </cell>
          <cell r="AM107">
            <v>4.3650615157361773E-2</v>
          </cell>
          <cell r="AN107">
            <v>2.2617278749617203E-2</v>
          </cell>
          <cell r="AO107">
            <v>2.1953500888951057E-3</v>
          </cell>
          <cell r="AP107">
            <v>4.5059254291047388E-2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1.5764532906096734E-2</v>
          </cell>
          <cell r="L108">
            <v>0.26121315558905345</v>
          </cell>
          <cell r="M108">
            <v>7.8872477497187399E-2</v>
          </cell>
          <cell r="N108">
            <v>0</v>
          </cell>
          <cell r="O108">
            <v>0.12636032223852448</v>
          </cell>
          <cell r="P108">
            <v>0.42791041868917257</v>
          </cell>
          <cell r="Q108">
            <v>5.5963942539588564E-2</v>
          </cell>
          <cell r="R108">
            <v>3.3915150540376783E-2</v>
          </cell>
          <cell r="AC108" t="str">
            <v>SGCT</v>
          </cell>
          <cell r="AF108">
            <v>1</v>
          </cell>
          <cell r="AG108">
            <v>1.5764532906096734E-2</v>
          </cell>
          <cell r="AH108">
            <v>0.26121315558905345</v>
          </cell>
          <cell r="AI108">
            <v>7.8872477497187399E-2</v>
          </cell>
          <cell r="AJ108">
            <v>0</v>
          </cell>
          <cell r="AK108">
            <v>0.12636032223852448</v>
          </cell>
          <cell r="AL108">
            <v>0.42791041868917257</v>
          </cell>
          <cell r="AM108">
            <v>5.5963942539588564E-2</v>
          </cell>
          <cell r="AN108">
            <v>3.3915150540376783E-2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9">
          <cell r="B29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 refreshError="1"/>
      <sheetData sheetId="13">
        <row r="90">
          <cell r="AW90">
            <v>71344469.561136618</v>
          </cell>
        </row>
      </sheetData>
      <sheetData sheetId="14">
        <row r="1">
          <cell r="E1">
            <v>24813392665.469231</v>
          </cell>
          <cell r="J1">
            <v>24813392665.469231</v>
          </cell>
        </row>
        <row r="3">
          <cell r="A3" t="str">
            <v>1011390OR</v>
          </cell>
          <cell r="B3" t="str">
            <v>1011390</v>
          </cell>
          <cell r="D3">
            <v>4470101.25</v>
          </cell>
          <cell r="F3" t="str">
            <v>1011390OR</v>
          </cell>
          <cell r="G3" t="str">
            <v>1011390</v>
          </cell>
          <cell r="I3">
            <v>4470101.25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30402955.816923</v>
          </cell>
          <cell r="F4" t="str">
            <v>1011390SG</v>
          </cell>
          <cell r="G4" t="str">
            <v>1011390</v>
          </cell>
          <cell r="I4">
            <v>30402955.816923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6798077.5099999998</v>
          </cell>
          <cell r="F5" t="str">
            <v>1011390SO</v>
          </cell>
          <cell r="G5" t="str">
            <v>1011390</v>
          </cell>
          <cell r="I5">
            <v>6798077.5099999998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10688872.193846099</v>
          </cell>
          <cell r="F6" t="str">
            <v>1011390UT</v>
          </cell>
          <cell r="G6" t="str">
            <v>1011390</v>
          </cell>
          <cell r="I6">
            <v>10688872.193846099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674688.93846153805</v>
          </cell>
          <cell r="F7" t="str">
            <v>1011390WYP</v>
          </cell>
          <cell r="G7" t="str">
            <v>1011390</v>
          </cell>
          <cell r="I7">
            <v>674688.93846153805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105CA</v>
          </cell>
          <cell r="B8" t="str">
            <v>105</v>
          </cell>
          <cell r="D8">
            <v>945563.83</v>
          </cell>
          <cell r="F8" t="str">
            <v>105CA</v>
          </cell>
          <cell r="G8" t="str">
            <v>105</v>
          </cell>
          <cell r="I8">
            <v>945563.83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105OR</v>
          </cell>
          <cell r="B9" t="str">
            <v>105</v>
          </cell>
          <cell r="D9">
            <v>4254106.1500000004</v>
          </cell>
          <cell r="F9" t="str">
            <v>105OR</v>
          </cell>
          <cell r="G9" t="str">
            <v>105</v>
          </cell>
          <cell r="I9">
            <v>4254106.1500000004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105SE</v>
          </cell>
          <cell r="B10" t="str">
            <v>105</v>
          </cell>
          <cell r="D10">
            <v>33556296.119230747</v>
          </cell>
          <cell r="F10" t="str">
            <v>105SE</v>
          </cell>
          <cell r="G10" t="str">
            <v>105</v>
          </cell>
          <cell r="I10">
            <v>33556296.119230747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0</v>
          </cell>
          <cell r="F11" t="str">
            <v>105SNPP</v>
          </cell>
          <cell r="G11" t="str">
            <v>105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1002615.8723076899</v>
          </cell>
          <cell r="F12" t="str">
            <v>105SNPT</v>
          </cell>
          <cell r="G12" t="str">
            <v>105</v>
          </cell>
          <cell r="I12">
            <v>1002615.8723076899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4140116.03230769</v>
          </cell>
          <cell r="F13" t="str">
            <v>105UT</v>
          </cell>
          <cell r="G13" t="str">
            <v>105</v>
          </cell>
          <cell r="I13">
            <v>4140116.03230769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106SG</v>
          </cell>
          <cell r="B14" t="str">
            <v>106</v>
          </cell>
          <cell r="D14">
            <v>0</v>
          </cell>
          <cell r="F14" t="str">
            <v>106SG</v>
          </cell>
          <cell r="G14" t="str">
            <v>106</v>
          </cell>
          <cell r="I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108360CA</v>
          </cell>
          <cell r="B15" t="str">
            <v>108360</v>
          </cell>
          <cell r="D15">
            <v>-649386.50464240403</v>
          </cell>
          <cell r="F15" t="str">
            <v>108360CA</v>
          </cell>
          <cell r="G15" t="str">
            <v>108360</v>
          </cell>
          <cell r="I15">
            <v>-649386.50464240403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108360ID</v>
          </cell>
          <cell r="B16" t="str">
            <v>108360</v>
          </cell>
          <cell r="D16">
            <v>-521279.70582282695</v>
          </cell>
          <cell r="F16" t="str">
            <v>108360ID</v>
          </cell>
          <cell r="G16" t="str">
            <v>108360</v>
          </cell>
          <cell r="I16">
            <v>-521279.70582282695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108360OR</v>
          </cell>
          <cell r="B17" t="str">
            <v>108360</v>
          </cell>
          <cell r="D17">
            <v>-3201568.388753301</v>
          </cell>
          <cell r="F17" t="str">
            <v>108360OR</v>
          </cell>
          <cell r="G17" t="str">
            <v>108360</v>
          </cell>
          <cell r="I17">
            <v>-3201568.388753301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108360UT</v>
          </cell>
          <cell r="B18" t="str">
            <v>108360</v>
          </cell>
          <cell r="D18">
            <v>-3360196.2576226606</v>
          </cell>
          <cell r="F18" t="str">
            <v>108360UT</v>
          </cell>
          <cell r="G18" t="str">
            <v>108360</v>
          </cell>
          <cell r="I18">
            <v>-3360196.2576226606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108360WA</v>
          </cell>
          <cell r="B19" t="str">
            <v>108360</v>
          </cell>
          <cell r="D19">
            <v>-314278.7222328129</v>
          </cell>
          <cell r="F19" t="str">
            <v>108360WA</v>
          </cell>
          <cell r="G19" t="str">
            <v>108360</v>
          </cell>
          <cell r="I19">
            <v>-314278.7222328129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108360WYP</v>
          </cell>
          <cell r="B20" t="str">
            <v>108360</v>
          </cell>
          <cell r="D20">
            <v>-1281378.7887129295</v>
          </cell>
          <cell r="F20" t="str">
            <v>108360WYP</v>
          </cell>
          <cell r="G20" t="str">
            <v>108360</v>
          </cell>
          <cell r="I20">
            <v>-1281378.7887129295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108360WYU</v>
          </cell>
          <cell r="B21" t="str">
            <v>108360</v>
          </cell>
          <cell r="D21">
            <v>-583310.20538461499</v>
          </cell>
          <cell r="F21" t="str">
            <v>108360WYU</v>
          </cell>
          <cell r="G21" t="str">
            <v>108360</v>
          </cell>
          <cell r="I21">
            <v>-583310.20538461499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108361CA</v>
          </cell>
          <cell r="B22" t="str">
            <v>108361</v>
          </cell>
          <cell r="D22">
            <v>-847154.05634950812</v>
          </cell>
          <cell r="F22" t="str">
            <v>108361CA</v>
          </cell>
          <cell r="G22" t="str">
            <v>108361</v>
          </cell>
          <cell r="I22">
            <v>-847154.05634950812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108361ID</v>
          </cell>
          <cell r="B23" t="str">
            <v>108361</v>
          </cell>
          <cell r="D23">
            <v>-604549.05229932792</v>
          </cell>
          <cell r="F23" t="str">
            <v>108361ID</v>
          </cell>
          <cell r="G23" t="str">
            <v>108361</v>
          </cell>
          <cell r="I23">
            <v>-604549.05229932792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108361OR</v>
          </cell>
          <cell r="B24" t="str">
            <v>108361</v>
          </cell>
          <cell r="D24">
            <v>-5115373.6608647015</v>
          </cell>
          <cell r="F24" t="str">
            <v>108361OR</v>
          </cell>
          <cell r="G24" t="str">
            <v>108361</v>
          </cell>
          <cell r="I24">
            <v>-5115373.6608647015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108361UT</v>
          </cell>
          <cell r="B25" t="str">
            <v>108361</v>
          </cell>
          <cell r="D25">
            <v>-8915903.9065797944</v>
          </cell>
          <cell r="F25" t="str">
            <v>108361UT</v>
          </cell>
          <cell r="G25" t="str">
            <v>108361</v>
          </cell>
          <cell r="I25">
            <v>-8915903.9065797944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108361WA</v>
          </cell>
          <cell r="B26" t="str">
            <v>108361</v>
          </cell>
          <cell r="D26">
            <v>-921862.87302093254</v>
          </cell>
          <cell r="F26" t="str">
            <v>108361WA</v>
          </cell>
          <cell r="G26" t="str">
            <v>108361</v>
          </cell>
          <cell r="I26">
            <v>-921862.87302093254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108361WYP</v>
          </cell>
          <cell r="B27" t="str">
            <v>108361</v>
          </cell>
          <cell r="D27">
            <v>-2725195.431656816</v>
          </cell>
          <cell r="F27" t="str">
            <v>108361WYP</v>
          </cell>
          <cell r="G27" t="str">
            <v>108361</v>
          </cell>
          <cell r="I27">
            <v>-2725195.431656816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108361WYU</v>
          </cell>
          <cell r="B28" t="str">
            <v>108361</v>
          </cell>
          <cell r="D28">
            <v>-166456.87076923001</v>
          </cell>
          <cell r="F28" t="str">
            <v>108361WYU</v>
          </cell>
          <cell r="G28" t="str">
            <v>108361</v>
          </cell>
          <cell r="I28">
            <v>-166456.87076923001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108362CA</v>
          </cell>
          <cell r="B29" t="str">
            <v>108362</v>
          </cell>
          <cell r="D29">
            <v>-6220154.2671989454</v>
          </cell>
          <cell r="F29" t="str">
            <v>108362CA</v>
          </cell>
          <cell r="G29" t="str">
            <v>108362</v>
          </cell>
          <cell r="I29">
            <v>-6220154.2671989454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108362ID</v>
          </cell>
          <cell r="B30" t="str">
            <v>108362</v>
          </cell>
          <cell r="D30">
            <v>-10286131.556612674</v>
          </cell>
          <cell r="F30" t="str">
            <v>108362ID</v>
          </cell>
          <cell r="G30" t="str">
            <v>108362</v>
          </cell>
          <cell r="I30">
            <v>-10286131.556612674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108362OR</v>
          </cell>
          <cell r="B31" t="str">
            <v>108362</v>
          </cell>
          <cell r="D31">
            <v>-72634442.378828317</v>
          </cell>
          <cell r="F31" t="str">
            <v>108362OR</v>
          </cell>
          <cell r="G31" t="str">
            <v>108362</v>
          </cell>
          <cell r="I31">
            <v>-72634442.378828317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108362UT</v>
          </cell>
          <cell r="B32" t="str">
            <v>108362</v>
          </cell>
          <cell r="D32">
            <v>-98103208.506054446</v>
          </cell>
          <cell r="F32" t="str">
            <v>108362UT</v>
          </cell>
          <cell r="G32" t="str">
            <v>108362</v>
          </cell>
          <cell r="I32">
            <v>-98103208.506054446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108362WA</v>
          </cell>
          <cell r="B33" t="str">
            <v>108362</v>
          </cell>
          <cell r="D33">
            <v>-18509207.634418491</v>
          </cell>
          <cell r="F33" t="str">
            <v>108362WA</v>
          </cell>
          <cell r="G33" t="str">
            <v>108362</v>
          </cell>
          <cell r="I33">
            <v>-18509207.634418491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108362WYP</v>
          </cell>
          <cell r="B34" t="str">
            <v>108362</v>
          </cell>
          <cell r="D34">
            <v>-44668066.925166748</v>
          </cell>
          <cell r="F34" t="str">
            <v>108362WYP</v>
          </cell>
          <cell r="G34" t="str">
            <v>108362</v>
          </cell>
          <cell r="I34">
            <v>-44668066.925166748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108362WYU</v>
          </cell>
          <cell r="B35" t="str">
            <v>108362</v>
          </cell>
          <cell r="D35">
            <v>-2678212.5315384599</v>
          </cell>
          <cell r="F35" t="str">
            <v>108362WYU</v>
          </cell>
          <cell r="G35" t="str">
            <v>108362</v>
          </cell>
          <cell r="I35">
            <v>-2678212.5315384599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108363UT</v>
          </cell>
          <cell r="B36" t="str">
            <v>108363</v>
          </cell>
          <cell r="D36">
            <v>0</v>
          </cell>
          <cell r="F36" t="str">
            <v>108363UT</v>
          </cell>
          <cell r="G36" t="str">
            <v>108363</v>
          </cell>
          <cell r="I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108364CA</v>
          </cell>
          <cell r="B37" t="str">
            <v>108364</v>
          </cell>
          <cell r="D37">
            <v>-30397971.561188657</v>
          </cell>
          <cell r="F37" t="str">
            <v>108364CA</v>
          </cell>
          <cell r="G37" t="str">
            <v>108364</v>
          </cell>
          <cell r="I37">
            <v>-30397971.561188657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108364ID</v>
          </cell>
          <cell r="B38" t="str">
            <v>108364</v>
          </cell>
          <cell r="D38">
            <v>-44451057.446379416</v>
          </cell>
          <cell r="F38" t="str">
            <v>108364ID</v>
          </cell>
          <cell r="G38" t="str">
            <v>108364</v>
          </cell>
          <cell r="I38">
            <v>-44451057.446379416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108364OR</v>
          </cell>
          <cell r="B39" t="str">
            <v>108364</v>
          </cell>
          <cell r="D39">
            <v>-237161074.7305752</v>
          </cell>
          <cell r="F39" t="str">
            <v>108364OR</v>
          </cell>
          <cell r="G39" t="str">
            <v>108364</v>
          </cell>
          <cell r="I39">
            <v>-237161074.7305752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108364UT</v>
          </cell>
          <cell r="B40" t="str">
            <v>108364</v>
          </cell>
          <cell r="D40">
            <v>-174009382.47800928</v>
          </cell>
          <cell r="F40" t="str">
            <v>108364UT</v>
          </cell>
          <cell r="G40" t="str">
            <v>108364</v>
          </cell>
          <cell r="I40">
            <v>-174009382.47800928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108364WA</v>
          </cell>
          <cell r="B41" t="str">
            <v>108364</v>
          </cell>
          <cell r="D41">
            <v>-54553827.076057009</v>
          </cell>
          <cell r="F41" t="str">
            <v>108364WA</v>
          </cell>
          <cell r="G41" t="str">
            <v>108364</v>
          </cell>
          <cell r="I41">
            <v>-54553827.076057009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108364WYP</v>
          </cell>
          <cell r="B42" t="str">
            <v>108364</v>
          </cell>
          <cell r="D42">
            <v>-41359166.757471628</v>
          </cell>
          <cell r="F42" t="str">
            <v>108364WYP</v>
          </cell>
          <cell r="G42" t="str">
            <v>108364</v>
          </cell>
          <cell r="I42">
            <v>-41359166.757471628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108364WYU</v>
          </cell>
          <cell r="B43" t="str">
            <v>108364</v>
          </cell>
          <cell r="D43">
            <v>-8645592.0923076905</v>
          </cell>
          <cell r="F43" t="str">
            <v>108364WYU</v>
          </cell>
          <cell r="G43" t="str">
            <v>108364</v>
          </cell>
          <cell r="I43">
            <v>-8645592.0923076905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108365CA</v>
          </cell>
          <cell r="B44" t="str">
            <v>108365</v>
          </cell>
          <cell r="D44">
            <v>-14323400.331902392</v>
          </cell>
          <cell r="F44" t="str">
            <v>108365CA</v>
          </cell>
          <cell r="G44" t="str">
            <v>108365</v>
          </cell>
          <cell r="I44">
            <v>-14323400.331902392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108365ID</v>
          </cell>
          <cell r="B45" t="str">
            <v>108365</v>
          </cell>
          <cell r="D45">
            <v>-17313585.214652687</v>
          </cell>
          <cell r="F45" t="str">
            <v>108365ID</v>
          </cell>
          <cell r="G45" t="str">
            <v>108365</v>
          </cell>
          <cell r="I45">
            <v>-17313585.214652687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108365OR</v>
          </cell>
          <cell r="B46" t="str">
            <v>108365</v>
          </cell>
          <cell r="D46">
            <v>-143679293.57132697</v>
          </cell>
          <cell r="F46" t="str">
            <v>108365OR</v>
          </cell>
          <cell r="G46" t="str">
            <v>108365</v>
          </cell>
          <cell r="I46">
            <v>-143679293.57132697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108365UT</v>
          </cell>
          <cell r="B47" t="str">
            <v>108365</v>
          </cell>
          <cell r="D47">
            <v>-86471349.601963431</v>
          </cell>
          <cell r="F47" t="str">
            <v>108365UT</v>
          </cell>
          <cell r="G47" t="str">
            <v>108365</v>
          </cell>
          <cell r="I47">
            <v>-86471349.601963431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108365WA</v>
          </cell>
          <cell r="B48" t="str">
            <v>108365</v>
          </cell>
          <cell r="D48">
            <v>-31971509.10554878</v>
          </cell>
          <cell r="F48" t="str">
            <v>108365WA</v>
          </cell>
          <cell r="G48" t="str">
            <v>108365</v>
          </cell>
          <cell r="I48">
            <v>-31971509.10554878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108365WYP</v>
          </cell>
          <cell r="B49" t="str">
            <v>108365</v>
          </cell>
          <cell r="D49">
            <v>-39234631.446762241</v>
          </cell>
          <cell r="F49" t="str">
            <v>108365WYP</v>
          </cell>
          <cell r="G49" t="str">
            <v>108365</v>
          </cell>
          <cell r="I49">
            <v>-39234631.446762241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108365WYU</v>
          </cell>
          <cell r="B50" t="str">
            <v>108365</v>
          </cell>
          <cell r="D50">
            <v>-4728453.3</v>
          </cell>
          <cell r="F50" t="str">
            <v>108365WYU</v>
          </cell>
          <cell r="G50" t="str">
            <v>108365</v>
          </cell>
          <cell r="I50">
            <v>-4728453.3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108366CA</v>
          </cell>
          <cell r="B51" t="str">
            <v>108366</v>
          </cell>
          <cell r="D51">
            <v>-8982484.4527635686</v>
          </cell>
          <cell r="F51" t="str">
            <v>108366CA</v>
          </cell>
          <cell r="G51" t="str">
            <v>108366</v>
          </cell>
          <cell r="I51">
            <v>-8982484.4527635686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108366ID</v>
          </cell>
          <cell r="B52" t="str">
            <v>108366</v>
          </cell>
          <cell r="D52">
            <v>-3675375.6803078018</v>
          </cell>
          <cell r="F52" t="str">
            <v>108366ID</v>
          </cell>
          <cell r="G52" t="str">
            <v>108366</v>
          </cell>
          <cell r="I52">
            <v>-3675375.6803078018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108366OR</v>
          </cell>
          <cell r="B53" t="str">
            <v>108366</v>
          </cell>
          <cell r="D53">
            <v>-42826967.737273507</v>
          </cell>
          <cell r="F53" t="str">
            <v>108366OR</v>
          </cell>
          <cell r="G53" t="str">
            <v>108366</v>
          </cell>
          <cell r="I53">
            <v>-42826967.737273507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108366UT</v>
          </cell>
          <cell r="B54" t="str">
            <v>108366</v>
          </cell>
          <cell r="D54">
            <v>-64173863.715675086</v>
          </cell>
          <cell r="F54" t="str">
            <v>108366UT</v>
          </cell>
          <cell r="G54" t="str">
            <v>108366</v>
          </cell>
          <cell r="I54">
            <v>-64173863.715675086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108366WA</v>
          </cell>
          <cell r="B55" t="str">
            <v>108366</v>
          </cell>
          <cell r="D55">
            <v>-12237654.032045586</v>
          </cell>
          <cell r="F55" t="str">
            <v>108366WA</v>
          </cell>
          <cell r="G55" t="str">
            <v>108366</v>
          </cell>
          <cell r="I55">
            <v>-12237654.032045586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108366WYP</v>
          </cell>
          <cell r="B56" t="str">
            <v>108366</v>
          </cell>
          <cell r="D56">
            <v>-8946266.9790234938</v>
          </cell>
          <cell r="F56" t="str">
            <v>108366WYP</v>
          </cell>
          <cell r="G56" t="str">
            <v>108366</v>
          </cell>
          <cell r="I56">
            <v>-8946266.9790234938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108366WYU</v>
          </cell>
          <cell r="B57" t="str">
            <v>108366</v>
          </cell>
          <cell r="D57">
            <v>-2608217.4915384599</v>
          </cell>
          <cell r="F57" t="str">
            <v>108366WYU</v>
          </cell>
          <cell r="G57" t="str">
            <v>108366</v>
          </cell>
          <cell r="I57">
            <v>-2608217.4915384599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108367CA</v>
          </cell>
          <cell r="B58" t="str">
            <v>108367</v>
          </cell>
          <cell r="D58">
            <v>-16229751.335448435</v>
          </cell>
          <cell r="F58" t="str">
            <v>108367CA</v>
          </cell>
          <cell r="G58" t="str">
            <v>108367</v>
          </cell>
          <cell r="I58">
            <v>-16229751.335448435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108367ID</v>
          </cell>
          <cell r="B59" t="str">
            <v>108367</v>
          </cell>
          <cell r="D59">
            <v>-11369304.940335702</v>
          </cell>
          <cell r="F59" t="str">
            <v>108367ID</v>
          </cell>
          <cell r="G59" t="str">
            <v>108367</v>
          </cell>
          <cell r="I59">
            <v>-11369304.940335702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108367OR</v>
          </cell>
          <cell r="B60" t="str">
            <v>108367</v>
          </cell>
          <cell r="D60">
            <v>-73480802.076983243</v>
          </cell>
          <cell r="F60" t="str">
            <v>108367OR</v>
          </cell>
          <cell r="G60" t="str">
            <v>108367</v>
          </cell>
          <cell r="I60">
            <v>-73480802.076983243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108367UT</v>
          </cell>
          <cell r="B61" t="str">
            <v>108367</v>
          </cell>
          <cell r="D61">
            <v>-181161252.55483162</v>
          </cell>
          <cell r="F61" t="str">
            <v>108367UT</v>
          </cell>
          <cell r="G61" t="str">
            <v>108367</v>
          </cell>
          <cell r="I61">
            <v>-181161252.55483162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108367WA</v>
          </cell>
          <cell r="B62" t="str">
            <v>108367</v>
          </cell>
          <cell r="D62">
            <v>-12062218.810791479</v>
          </cell>
          <cell r="F62" t="str">
            <v>108367WA</v>
          </cell>
          <cell r="G62" t="str">
            <v>108367</v>
          </cell>
          <cell r="I62">
            <v>-12062218.810791479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108367WYP</v>
          </cell>
          <cell r="B63" t="str">
            <v>108367</v>
          </cell>
          <cell r="D63">
            <v>-21525470.942017466</v>
          </cell>
          <cell r="F63" t="str">
            <v>108367WYP</v>
          </cell>
          <cell r="G63" t="str">
            <v>108367</v>
          </cell>
          <cell r="I63">
            <v>-21525470.942017466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108367WYU</v>
          </cell>
          <cell r="B64" t="str">
            <v>108367</v>
          </cell>
          <cell r="D64">
            <v>-13066462.2430769</v>
          </cell>
          <cell r="F64" t="str">
            <v>108367WYU</v>
          </cell>
          <cell r="G64" t="str">
            <v>108367</v>
          </cell>
          <cell r="I64">
            <v>-13066462.2430769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108368CA</v>
          </cell>
          <cell r="B65" t="str">
            <v>108368</v>
          </cell>
          <cell r="D65">
            <v>-25527197.330441318</v>
          </cell>
          <cell r="F65" t="str">
            <v>108368CA</v>
          </cell>
          <cell r="G65" t="str">
            <v>108368</v>
          </cell>
          <cell r="I65">
            <v>-25527197.330441318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108368ID</v>
          </cell>
          <cell r="B66" t="str">
            <v>108368</v>
          </cell>
          <cell r="D66">
            <v>-23830889.471334435</v>
          </cell>
          <cell r="F66" t="str">
            <v>108368ID</v>
          </cell>
          <cell r="G66" t="str">
            <v>108368</v>
          </cell>
          <cell r="I66">
            <v>-23830889.471334435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108368OR</v>
          </cell>
          <cell r="B67" t="str">
            <v>108368</v>
          </cell>
          <cell r="D67">
            <v>-193673257.82877678</v>
          </cell>
          <cell r="F67" t="str">
            <v>108368OR</v>
          </cell>
          <cell r="G67" t="str">
            <v>108368</v>
          </cell>
          <cell r="I67">
            <v>-193673257.82877678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108368UT</v>
          </cell>
          <cell r="B68" t="str">
            <v>108368</v>
          </cell>
          <cell r="D68">
            <v>-106924707.95047767</v>
          </cell>
          <cell r="F68" t="str">
            <v>108368UT</v>
          </cell>
          <cell r="G68" t="str">
            <v>108368</v>
          </cell>
          <cell r="I68">
            <v>-106924707.95047767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108368WA</v>
          </cell>
          <cell r="B69" t="str">
            <v>108368</v>
          </cell>
          <cell r="D69">
            <v>-49036205.274688527</v>
          </cell>
          <cell r="F69" t="str">
            <v>108368WA</v>
          </cell>
          <cell r="G69" t="str">
            <v>108368</v>
          </cell>
          <cell r="I69">
            <v>-49036205.274688527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108368WYP</v>
          </cell>
          <cell r="B70" t="str">
            <v>108368</v>
          </cell>
          <cell r="D70">
            <v>-33887433.918844715</v>
          </cell>
          <cell r="F70" t="str">
            <v>108368WYP</v>
          </cell>
          <cell r="G70" t="str">
            <v>108368</v>
          </cell>
          <cell r="I70">
            <v>-33887433.918844715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108368WYU</v>
          </cell>
          <cell r="B71" t="str">
            <v>108368</v>
          </cell>
          <cell r="D71">
            <v>-4625695.0915384535</v>
          </cell>
          <cell r="F71" t="str">
            <v>108368WYU</v>
          </cell>
          <cell r="G71" t="str">
            <v>108368</v>
          </cell>
          <cell r="I71">
            <v>-4625695.0915384535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108369CA</v>
          </cell>
          <cell r="B72" t="str">
            <v>108369</v>
          </cell>
          <cell r="D72">
            <v>-10955476.733815398</v>
          </cell>
          <cell r="F72" t="str">
            <v>108369CA</v>
          </cell>
          <cell r="G72" t="str">
            <v>108369</v>
          </cell>
          <cell r="I72">
            <v>-10955476.733815398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108369ID</v>
          </cell>
          <cell r="B73" t="str">
            <v>108369</v>
          </cell>
          <cell r="D73">
            <v>-11639545.496142823</v>
          </cell>
          <cell r="F73" t="str">
            <v>108369ID</v>
          </cell>
          <cell r="G73" t="str">
            <v>108369</v>
          </cell>
          <cell r="I73">
            <v>-11639545.496142823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108369OR</v>
          </cell>
          <cell r="B74" t="str">
            <v>108369</v>
          </cell>
          <cell r="D74">
            <v>-82044646.52543731</v>
          </cell>
          <cell r="F74" t="str">
            <v>108369OR</v>
          </cell>
          <cell r="G74" t="str">
            <v>108369</v>
          </cell>
          <cell r="I74">
            <v>-82044646.52543731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108369UT</v>
          </cell>
          <cell r="B75" t="str">
            <v>108369</v>
          </cell>
          <cell r="D75">
            <v>-68238648.668842077</v>
          </cell>
          <cell r="F75" t="str">
            <v>108369UT</v>
          </cell>
          <cell r="G75" t="str">
            <v>108369</v>
          </cell>
          <cell r="I75">
            <v>-68238648.668842077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108369WA</v>
          </cell>
          <cell r="B76" t="str">
            <v>108369</v>
          </cell>
          <cell r="D76">
            <v>-20897753.660406027</v>
          </cell>
          <cell r="F76" t="str">
            <v>108369WA</v>
          </cell>
          <cell r="G76" t="str">
            <v>108369</v>
          </cell>
          <cell r="I76">
            <v>-20897753.660406027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108369WYP</v>
          </cell>
          <cell r="B77" t="str">
            <v>108369</v>
          </cell>
          <cell r="D77">
            <v>-17061316.796486251</v>
          </cell>
          <cell r="F77" t="str">
            <v>108369WYP</v>
          </cell>
          <cell r="G77" t="str">
            <v>108369</v>
          </cell>
          <cell r="I77">
            <v>-17061316.796486251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108369WYU</v>
          </cell>
          <cell r="B78" t="str">
            <v>108369</v>
          </cell>
          <cell r="D78">
            <v>-3034917.67538461</v>
          </cell>
          <cell r="F78" t="str">
            <v>108369WYU</v>
          </cell>
          <cell r="G78" t="str">
            <v>108369</v>
          </cell>
          <cell r="I78">
            <v>-3034917.67538461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108370CA</v>
          </cell>
          <cell r="B79" t="str">
            <v>108370</v>
          </cell>
          <cell r="D79">
            <v>-2139552.8826199551</v>
          </cell>
          <cell r="F79" t="str">
            <v>108370CA</v>
          </cell>
          <cell r="G79" t="str">
            <v>108370</v>
          </cell>
          <cell r="I79">
            <v>-2139552.8826199551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108370ID</v>
          </cell>
          <cell r="B80" t="str">
            <v>108370</v>
          </cell>
          <cell r="D80">
            <v>-7026768.1769582601</v>
          </cell>
          <cell r="F80" t="str">
            <v>108370ID</v>
          </cell>
          <cell r="G80" t="str">
            <v>108370</v>
          </cell>
          <cell r="I80">
            <v>-7026768.1769582601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108370OR</v>
          </cell>
          <cell r="B81" t="str">
            <v>108370</v>
          </cell>
          <cell r="D81">
            <v>-35865365.231613375</v>
          </cell>
          <cell r="F81" t="str">
            <v>108370OR</v>
          </cell>
          <cell r="G81" t="str">
            <v>108370</v>
          </cell>
          <cell r="I81">
            <v>-35865365.231613375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108370UT</v>
          </cell>
          <cell r="B82" t="str">
            <v>108370</v>
          </cell>
          <cell r="D82">
            <v>-27116856.64456293</v>
          </cell>
          <cell r="F82" t="str">
            <v>108370UT</v>
          </cell>
          <cell r="G82" t="str">
            <v>108370</v>
          </cell>
          <cell r="I82">
            <v>-27116856.64456293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108370WA</v>
          </cell>
          <cell r="B83" t="str">
            <v>108370</v>
          </cell>
          <cell r="D83">
            <v>-2600662.8990645162</v>
          </cell>
          <cell r="F83" t="str">
            <v>108370WA</v>
          </cell>
          <cell r="G83" t="str">
            <v>108370</v>
          </cell>
          <cell r="I83">
            <v>-2600662.8990645162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108370WYP</v>
          </cell>
          <cell r="B84" t="str">
            <v>108370</v>
          </cell>
          <cell r="D84">
            <v>-2423915.9884555154</v>
          </cell>
          <cell r="F84" t="str">
            <v>108370WYP</v>
          </cell>
          <cell r="G84" t="str">
            <v>108370</v>
          </cell>
          <cell r="I84">
            <v>-2423915.9884555154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108370WYU</v>
          </cell>
          <cell r="B85" t="str">
            <v>108370</v>
          </cell>
          <cell r="D85">
            <v>-668503.45923076919</v>
          </cell>
          <cell r="F85" t="str">
            <v>108370WYU</v>
          </cell>
          <cell r="G85" t="str">
            <v>108370</v>
          </cell>
          <cell r="I85">
            <v>-668503.45923076919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108371CA</v>
          </cell>
          <cell r="B86" t="str">
            <v>108371</v>
          </cell>
          <cell r="D86">
            <v>-236768.55777787571</v>
          </cell>
          <cell r="F86" t="str">
            <v>108371CA</v>
          </cell>
          <cell r="G86" t="str">
            <v>108371</v>
          </cell>
          <cell r="I86">
            <v>-236768.55777787571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108371ID</v>
          </cell>
          <cell r="B87" t="str">
            <v>108371</v>
          </cell>
          <cell r="D87">
            <v>-132957.07798834384</v>
          </cell>
          <cell r="F87" t="str">
            <v>108371ID</v>
          </cell>
          <cell r="G87" t="str">
            <v>108371</v>
          </cell>
          <cell r="I87">
            <v>-132957.07798834384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108371OR</v>
          </cell>
          <cell r="B88" t="str">
            <v>108371</v>
          </cell>
          <cell r="D88">
            <v>-2668134.874942461</v>
          </cell>
          <cell r="F88" t="str">
            <v>108371OR</v>
          </cell>
          <cell r="G88" t="str">
            <v>108371</v>
          </cell>
          <cell r="I88">
            <v>-2668134.874942461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108371UT</v>
          </cell>
          <cell r="B89" t="str">
            <v>108371</v>
          </cell>
          <cell r="D89">
            <v>-3491327.7789791804</v>
          </cell>
          <cell r="F89" t="str">
            <v>108371UT</v>
          </cell>
          <cell r="G89" t="str">
            <v>108371</v>
          </cell>
          <cell r="I89">
            <v>-3491327.7789791804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108371WA</v>
          </cell>
          <cell r="B90" t="str">
            <v>108371</v>
          </cell>
          <cell r="D90">
            <v>-311683.82796493149</v>
          </cell>
          <cell r="F90" t="str">
            <v>108371WA</v>
          </cell>
          <cell r="G90" t="str">
            <v>108371</v>
          </cell>
          <cell r="I90">
            <v>-311683.82796493149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108371WYP</v>
          </cell>
          <cell r="B91" t="str">
            <v>108371</v>
          </cell>
          <cell r="D91">
            <v>-966706.10506075167</v>
          </cell>
          <cell r="F91" t="str">
            <v>108371WYP</v>
          </cell>
          <cell r="G91" t="str">
            <v>108371</v>
          </cell>
          <cell r="I91">
            <v>-966706.10506075167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108371WYU</v>
          </cell>
          <cell r="B92" t="str">
            <v>108371</v>
          </cell>
          <cell r="D92">
            <v>-150307.63461538401</v>
          </cell>
          <cell r="F92" t="str">
            <v>108371WYU</v>
          </cell>
          <cell r="G92" t="str">
            <v>108371</v>
          </cell>
          <cell r="I92">
            <v>-150307.63461538401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108373CA</v>
          </cell>
          <cell r="B93" t="str">
            <v>108373</v>
          </cell>
          <cell r="D93">
            <v>-695017.07987100142</v>
          </cell>
          <cell r="F93" t="str">
            <v>108373CA</v>
          </cell>
          <cell r="G93" t="str">
            <v>108373</v>
          </cell>
          <cell r="I93">
            <v>-695017.07987100142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108373ID</v>
          </cell>
          <cell r="B94" t="str">
            <v>108373</v>
          </cell>
          <cell r="D94">
            <v>-529822.1213996507</v>
          </cell>
          <cell r="F94" t="str">
            <v>108373ID</v>
          </cell>
          <cell r="G94" t="str">
            <v>108373</v>
          </cell>
          <cell r="I94">
            <v>-529822.1213996507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108373OR</v>
          </cell>
          <cell r="B95" t="str">
            <v>108373</v>
          </cell>
          <cell r="D95">
            <v>-9945038.9914200716</v>
          </cell>
          <cell r="F95" t="str">
            <v>108373OR</v>
          </cell>
          <cell r="G95" t="str">
            <v>108373</v>
          </cell>
          <cell r="I95">
            <v>-9945038.9914200716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108373UT</v>
          </cell>
          <cell r="B96" t="str">
            <v>108373</v>
          </cell>
          <cell r="D96">
            <v>-12247790.932337198</v>
          </cell>
          <cell r="F96" t="str">
            <v>108373UT</v>
          </cell>
          <cell r="G96" t="str">
            <v>108373</v>
          </cell>
          <cell r="I96">
            <v>-12247790.932337198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108373WA</v>
          </cell>
          <cell r="B97" t="str">
            <v>108373</v>
          </cell>
          <cell r="D97">
            <v>-2432437.0037008184</v>
          </cell>
          <cell r="F97" t="str">
            <v>108373WA</v>
          </cell>
          <cell r="G97" t="str">
            <v>108373</v>
          </cell>
          <cell r="I97">
            <v>-2432437.0037008184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108373WYP</v>
          </cell>
          <cell r="B98" t="str">
            <v>108373</v>
          </cell>
          <cell r="D98">
            <v>-2937150.7083325535</v>
          </cell>
          <cell r="F98" t="str">
            <v>108373WYP</v>
          </cell>
          <cell r="G98" t="str">
            <v>108373</v>
          </cell>
          <cell r="I98">
            <v>-2937150.7083325535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108373WYU</v>
          </cell>
          <cell r="B99" t="str">
            <v>108373</v>
          </cell>
          <cell r="D99">
            <v>-890311.09692307608</v>
          </cell>
          <cell r="F99" t="str">
            <v>108373WYU</v>
          </cell>
          <cell r="G99" t="str">
            <v>108373</v>
          </cell>
          <cell r="I99">
            <v>-890311.09692307608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108DPCA</v>
          </cell>
          <cell r="B100" t="str">
            <v>108DP</v>
          </cell>
          <cell r="D100">
            <v>35099.715384615301</v>
          </cell>
          <cell r="F100" t="str">
            <v>108DPCA</v>
          </cell>
          <cell r="G100" t="str">
            <v>108DP</v>
          </cell>
          <cell r="I100">
            <v>35099.715384615301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108DPID</v>
          </cell>
          <cell r="B101" t="str">
            <v>108DP</v>
          </cell>
          <cell r="D101">
            <v>-35091.626923076903</v>
          </cell>
          <cell r="F101" t="str">
            <v>108DPID</v>
          </cell>
          <cell r="G101" t="str">
            <v>108DP</v>
          </cell>
          <cell r="I101">
            <v>-35091.626923076903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108DPOR</v>
          </cell>
          <cell r="B102" t="str">
            <v>108DP</v>
          </cell>
          <cell r="D102">
            <v>1027835.97538461</v>
          </cell>
          <cell r="F102" t="str">
            <v>108DPOR</v>
          </cell>
          <cell r="G102" t="str">
            <v>108DP</v>
          </cell>
          <cell r="I102">
            <v>1027835.97538461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108DPUT</v>
          </cell>
          <cell r="B103" t="str">
            <v>108DP</v>
          </cell>
          <cell r="D103">
            <v>3030553.9546153801</v>
          </cell>
          <cell r="F103" t="str">
            <v>108DPUT</v>
          </cell>
          <cell r="G103" t="str">
            <v>108DP</v>
          </cell>
          <cell r="I103">
            <v>3030553.9546153801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108DPWA</v>
          </cell>
          <cell r="B104" t="str">
            <v>108DP</v>
          </cell>
          <cell r="D104">
            <v>127826.33307692299</v>
          </cell>
          <cell r="F104" t="str">
            <v>108DPWA</v>
          </cell>
          <cell r="G104" t="str">
            <v>108DP</v>
          </cell>
          <cell r="I104">
            <v>127826.33307692299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108DPWYP</v>
          </cell>
          <cell r="B105" t="str">
            <v>108DP</v>
          </cell>
          <cell r="D105">
            <v>-6730.3238461538403</v>
          </cell>
          <cell r="F105" t="str">
            <v>108DPWYP</v>
          </cell>
          <cell r="G105" t="str">
            <v>108DP</v>
          </cell>
          <cell r="I105">
            <v>-6730.3238461538403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108DPWYU</v>
          </cell>
          <cell r="B106" t="str">
            <v>108DP</v>
          </cell>
          <cell r="D106">
            <v>230570.23076922999</v>
          </cell>
          <cell r="F106" t="str">
            <v>108DPWYU</v>
          </cell>
          <cell r="G106" t="str">
            <v>108DP</v>
          </cell>
          <cell r="I106">
            <v>230570.23076922999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108GPCA</v>
          </cell>
          <cell r="B107" t="str">
            <v>108GP</v>
          </cell>
          <cell r="D107">
            <v>-4713043.572934852</v>
          </cell>
          <cell r="F107" t="str">
            <v>108GPCA</v>
          </cell>
          <cell r="G107" t="str">
            <v>108GP</v>
          </cell>
          <cell r="I107">
            <v>-4713043.572934852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108GPCN</v>
          </cell>
          <cell r="B108" t="str">
            <v>108GP</v>
          </cell>
          <cell r="D108">
            <v>-8567792.2215177417</v>
          </cell>
          <cell r="F108" t="str">
            <v>108GPCN</v>
          </cell>
          <cell r="G108" t="str">
            <v>108GP</v>
          </cell>
          <cell r="I108">
            <v>-8567792.2215177417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108GPDGP</v>
          </cell>
          <cell r="B109" t="str">
            <v>108GP</v>
          </cell>
          <cell r="D109">
            <v>-613498.03535428783</v>
          </cell>
          <cell r="F109" t="str">
            <v>108GPDGP</v>
          </cell>
          <cell r="G109" t="str">
            <v>108GP</v>
          </cell>
          <cell r="I109">
            <v>-613498.03535428783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108GPDGU</v>
          </cell>
          <cell r="B110" t="str">
            <v>108GP</v>
          </cell>
          <cell r="D110">
            <v>-732110.32173830085</v>
          </cell>
          <cell r="F110" t="str">
            <v>108GPDGU</v>
          </cell>
          <cell r="G110" t="str">
            <v>108GP</v>
          </cell>
          <cell r="I110">
            <v>-732110.32173830085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108GPID</v>
          </cell>
          <cell r="B111" t="str">
            <v>108GP</v>
          </cell>
          <cell r="D111">
            <v>-12145966.515919618</v>
          </cell>
          <cell r="F111" t="str">
            <v>108GPID</v>
          </cell>
          <cell r="G111" t="str">
            <v>108GP</v>
          </cell>
          <cell r="I111">
            <v>-12145966.515919618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108GPOR</v>
          </cell>
          <cell r="B112" t="str">
            <v>108GP</v>
          </cell>
          <cell r="D112">
            <v>-53455763.119049862</v>
          </cell>
          <cell r="F112" t="str">
            <v>108GPOR</v>
          </cell>
          <cell r="G112" t="str">
            <v>108GP</v>
          </cell>
          <cell r="I112">
            <v>-53455763.119049862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108GPSE</v>
          </cell>
          <cell r="B113" t="str">
            <v>108GP</v>
          </cell>
          <cell r="D113">
            <v>-297021.52459667216</v>
          </cell>
          <cell r="F113" t="str">
            <v>108GPSE</v>
          </cell>
          <cell r="G113" t="str">
            <v>108GP</v>
          </cell>
          <cell r="I113">
            <v>-297021.52459667216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108GPSG</v>
          </cell>
          <cell r="B114" t="str">
            <v>108GP</v>
          </cell>
          <cell r="D114">
            <v>-77948077.435367316</v>
          </cell>
          <cell r="F114" t="str">
            <v>108GPSG</v>
          </cell>
          <cell r="G114" t="str">
            <v>108GP</v>
          </cell>
          <cell r="I114">
            <v>-77948077.435367316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108GPSO</v>
          </cell>
          <cell r="B115" t="str">
            <v>108GP</v>
          </cell>
          <cell r="D115">
            <v>-77720397.188664109</v>
          </cell>
          <cell r="F115" t="str">
            <v>108GPSO</v>
          </cell>
          <cell r="G115" t="str">
            <v>108GP</v>
          </cell>
          <cell r="I115">
            <v>-77720397.188664109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108GPSSGCH</v>
          </cell>
          <cell r="B116" t="str">
            <v>108GP</v>
          </cell>
          <cell r="D116">
            <v>-1989719.5774963056</v>
          </cell>
          <cell r="F116" t="str">
            <v>108GPSSGCH</v>
          </cell>
          <cell r="G116" t="str">
            <v>108GP</v>
          </cell>
          <cell r="I116">
            <v>-1989719.5774963056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108GPSSGCT</v>
          </cell>
          <cell r="B117" t="str">
            <v>108GP</v>
          </cell>
          <cell r="D117">
            <v>-56858.901682968703</v>
          </cell>
          <cell r="F117" t="str">
            <v>108GPSSGCT</v>
          </cell>
          <cell r="G117" t="str">
            <v>108GP</v>
          </cell>
          <cell r="I117">
            <v>-56858.901682968703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108GPUT</v>
          </cell>
          <cell r="B118" t="str">
            <v>108GP</v>
          </cell>
          <cell r="D118">
            <v>-68614064.873244792</v>
          </cell>
          <cell r="F118" t="str">
            <v>108GPUT</v>
          </cell>
          <cell r="G118" t="str">
            <v>108GP</v>
          </cell>
          <cell r="I118">
            <v>-68614064.873244792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108GPWA</v>
          </cell>
          <cell r="B119" t="str">
            <v>108GP</v>
          </cell>
          <cell r="D119">
            <v>-20462305.314695921</v>
          </cell>
          <cell r="F119" t="str">
            <v>108GPWA</v>
          </cell>
          <cell r="G119" t="str">
            <v>108GP</v>
          </cell>
          <cell r="I119">
            <v>-20462305.314695921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108GPWYP</v>
          </cell>
          <cell r="B120" t="str">
            <v>108GP</v>
          </cell>
          <cell r="D120">
            <v>-20860667.278504018</v>
          </cell>
          <cell r="F120" t="str">
            <v>108GPWYP</v>
          </cell>
          <cell r="G120" t="str">
            <v>108GP</v>
          </cell>
          <cell r="I120">
            <v>-20860667.278504018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108GPWYU</v>
          </cell>
          <cell r="B121" t="str">
            <v>108GP</v>
          </cell>
          <cell r="D121">
            <v>-5259426.8664477421</v>
          </cell>
          <cell r="F121" t="str">
            <v>108GPWYU</v>
          </cell>
          <cell r="G121" t="str">
            <v>108GP</v>
          </cell>
          <cell r="I121">
            <v>-5259426.8664477421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108HPDGP</v>
          </cell>
          <cell r="B122" t="str">
            <v>108HP</v>
          </cell>
          <cell r="D122">
            <v>-131848666.22582458</v>
          </cell>
          <cell r="F122" t="str">
            <v>108HPDGP</v>
          </cell>
          <cell r="G122" t="str">
            <v>108HP</v>
          </cell>
          <cell r="I122">
            <v>-131848666.22582458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108HPDGU</v>
          </cell>
          <cell r="B123" t="str">
            <v>108HP</v>
          </cell>
          <cell r="D123">
            <v>-30410512.993878014</v>
          </cell>
          <cell r="F123" t="str">
            <v>108HPDGU</v>
          </cell>
          <cell r="G123" t="str">
            <v>108HP</v>
          </cell>
          <cell r="I123">
            <v>-30410512.993878014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108HPSG-P</v>
          </cell>
          <cell r="B124" t="str">
            <v>108HP</v>
          </cell>
          <cell r="D124">
            <v>-119388608.86890797</v>
          </cell>
          <cell r="F124" t="str">
            <v>108HPSG-P</v>
          </cell>
          <cell r="G124" t="str">
            <v>108HP</v>
          </cell>
          <cell r="I124">
            <v>-119388608.86890797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108HPSG-U</v>
          </cell>
          <cell r="B125" t="str">
            <v>108HP</v>
          </cell>
          <cell r="D125">
            <v>-26313524.969657071</v>
          </cell>
          <cell r="F125" t="str">
            <v>108HPSG-U</v>
          </cell>
          <cell r="G125" t="str">
            <v>108HP</v>
          </cell>
          <cell r="I125">
            <v>-26313524.969657071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108MPSE</v>
          </cell>
          <cell r="B126" t="str">
            <v>108MP</v>
          </cell>
          <cell r="D126">
            <v>-189530811.14505243</v>
          </cell>
          <cell r="F126" t="str">
            <v>108MPSE</v>
          </cell>
          <cell r="G126" t="str">
            <v>108MP</v>
          </cell>
          <cell r="I126">
            <v>-189530811.14505243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108OPDGU</v>
          </cell>
          <cell r="B127" t="str">
            <v>108OP</v>
          </cell>
          <cell r="D127">
            <v>198235.28999999992</v>
          </cell>
          <cell r="F127" t="str">
            <v>108OPDGU</v>
          </cell>
          <cell r="G127" t="str">
            <v>108OP</v>
          </cell>
          <cell r="I127">
            <v>198235.28999999992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108OPSG</v>
          </cell>
          <cell r="B128" t="str">
            <v>108OP</v>
          </cell>
          <cell r="D128">
            <v>-276098064.32154006</v>
          </cell>
          <cell r="F128" t="str">
            <v>108OPSG</v>
          </cell>
          <cell r="G128" t="str">
            <v>108OP</v>
          </cell>
          <cell r="I128">
            <v>-276098064.32154006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108OPSG-W</v>
          </cell>
          <cell r="B129" t="str">
            <v>108OP</v>
          </cell>
          <cell r="D129">
            <v>-484107169.14003396</v>
          </cell>
          <cell r="F129" t="str">
            <v>108OPSG-W</v>
          </cell>
          <cell r="G129" t="str">
            <v>108OP</v>
          </cell>
          <cell r="I129">
            <v>-484107169.14003396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108OPSSGCT</v>
          </cell>
          <cell r="B130" t="str">
            <v>108OP</v>
          </cell>
          <cell r="D130">
            <v>-27010525.40785465</v>
          </cell>
          <cell r="F130" t="str">
            <v>108OPSSGCT</v>
          </cell>
          <cell r="G130" t="str">
            <v>108OP</v>
          </cell>
          <cell r="I130">
            <v>-27010525.40785465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108SPDGP</v>
          </cell>
          <cell r="B131" t="str">
            <v>108SP</v>
          </cell>
          <cell r="D131">
            <v>-748677951.53592491</v>
          </cell>
          <cell r="F131" t="str">
            <v>108SPDGP</v>
          </cell>
          <cell r="G131" t="str">
            <v>108SP</v>
          </cell>
          <cell r="I131">
            <v>-748677951.53592491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108SPDGU</v>
          </cell>
          <cell r="B132" t="str">
            <v>108SP</v>
          </cell>
          <cell r="D132">
            <v>-794547227.50475204</v>
          </cell>
          <cell r="F132" t="str">
            <v>108SPDGU</v>
          </cell>
          <cell r="G132" t="str">
            <v>108SP</v>
          </cell>
          <cell r="I132">
            <v>-794547227.50475204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108SPSE</v>
          </cell>
          <cell r="B133" t="str">
            <v>108SP</v>
          </cell>
          <cell r="D133">
            <v>0</v>
          </cell>
          <cell r="F133" t="str">
            <v>108SPSE</v>
          </cell>
          <cell r="G133" t="str">
            <v>108SP</v>
          </cell>
          <cell r="I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108SPSG</v>
          </cell>
          <cell r="B134" t="str">
            <v>108SP</v>
          </cell>
          <cell r="D134">
            <v>-891076197.29241848</v>
          </cell>
          <cell r="F134" t="str">
            <v>108SPSG</v>
          </cell>
          <cell r="G134" t="str">
            <v>108SP</v>
          </cell>
          <cell r="I134">
            <v>-891076197.29241848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108SPSG-W</v>
          </cell>
          <cell r="B135" t="str">
            <v>108SP</v>
          </cell>
          <cell r="D135">
            <v>0</v>
          </cell>
          <cell r="F135" t="str">
            <v>108SPSG-W</v>
          </cell>
          <cell r="G135" t="str">
            <v>108SP</v>
          </cell>
          <cell r="I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108SPSSGCH</v>
          </cell>
          <cell r="B136" t="str">
            <v>108SP</v>
          </cell>
          <cell r="D136">
            <v>-173316716.94154051</v>
          </cell>
          <cell r="F136" t="str">
            <v>108SPSSGCH</v>
          </cell>
          <cell r="G136" t="str">
            <v>108SP</v>
          </cell>
          <cell r="I136">
            <v>-173316716.94154051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108TPDGP</v>
          </cell>
          <cell r="B137" t="str">
            <v>108TP</v>
          </cell>
          <cell r="D137">
            <v>-384486161.15663534</v>
          </cell>
          <cell r="F137" t="str">
            <v>108TPDGP</v>
          </cell>
          <cell r="G137" t="str">
            <v>108TP</v>
          </cell>
          <cell r="I137">
            <v>-384486161.15663534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108TPDGU</v>
          </cell>
          <cell r="B138" t="str">
            <v>108TP</v>
          </cell>
          <cell r="D138">
            <v>-415338611.86075252</v>
          </cell>
          <cell r="F138" t="str">
            <v>108TPDGU</v>
          </cell>
          <cell r="G138" t="str">
            <v>108TP</v>
          </cell>
          <cell r="I138">
            <v>-415338611.86075252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108TPSG</v>
          </cell>
          <cell r="B139" t="str">
            <v>108TP</v>
          </cell>
          <cell r="D139">
            <v>-630835491.72440088</v>
          </cell>
          <cell r="F139" t="str">
            <v>108TPSG</v>
          </cell>
          <cell r="G139" t="str">
            <v>108TP</v>
          </cell>
          <cell r="I139">
            <v>-630835491.72440088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111390OR</v>
          </cell>
          <cell r="B140" t="str">
            <v>111390</v>
          </cell>
          <cell r="D140">
            <v>-1263382.4846153799</v>
          </cell>
          <cell r="F140" t="str">
            <v>111390OR</v>
          </cell>
          <cell r="G140" t="str">
            <v>111390</v>
          </cell>
          <cell r="I140">
            <v>-1263382.4846153799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111390SG</v>
          </cell>
          <cell r="B141" t="str">
            <v>111390</v>
          </cell>
          <cell r="D141">
            <v>-2267348.2438461501</v>
          </cell>
          <cell r="F141" t="str">
            <v>111390SG</v>
          </cell>
          <cell r="G141" t="str">
            <v>111390</v>
          </cell>
          <cell r="I141">
            <v>-2267348.2438461501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111390SO</v>
          </cell>
          <cell r="B142" t="str">
            <v>111390</v>
          </cell>
          <cell r="D142">
            <v>6395561.0415384602</v>
          </cell>
          <cell r="F142" t="str">
            <v>111390SO</v>
          </cell>
          <cell r="G142" t="str">
            <v>111390</v>
          </cell>
          <cell r="I142">
            <v>6395561.0415384602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111390UT</v>
          </cell>
          <cell r="B143" t="str">
            <v>111390</v>
          </cell>
          <cell r="D143">
            <v>-908296.58307692304</v>
          </cell>
          <cell r="F143" t="str">
            <v>111390UT</v>
          </cell>
          <cell r="G143" t="str">
            <v>111390</v>
          </cell>
          <cell r="I143">
            <v>-908296.58307692304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111390WYP</v>
          </cell>
          <cell r="B144" t="str">
            <v>111390</v>
          </cell>
          <cell r="D144">
            <v>-377356.27692307602</v>
          </cell>
          <cell r="F144" t="str">
            <v>111390WYP</v>
          </cell>
          <cell r="G144" t="str">
            <v>111390</v>
          </cell>
          <cell r="I144">
            <v>-377356.27692307602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111GPCA</v>
          </cell>
          <cell r="B145" t="str">
            <v>111GP</v>
          </cell>
          <cell r="D145">
            <v>-495847.87784289534</v>
          </cell>
          <cell r="F145" t="str">
            <v>111GPCA</v>
          </cell>
          <cell r="G145" t="str">
            <v>111GP</v>
          </cell>
          <cell r="I145">
            <v>-495847.87784289534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111GPCN</v>
          </cell>
          <cell r="B146" t="str">
            <v>111GP</v>
          </cell>
          <cell r="D146">
            <v>-3423578.593923301</v>
          </cell>
          <cell r="F146" t="str">
            <v>111GPCN</v>
          </cell>
          <cell r="G146" t="str">
            <v>111GP</v>
          </cell>
          <cell r="I146">
            <v>-3423578.593923301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111GPID</v>
          </cell>
          <cell r="B147" t="str">
            <v>111GP</v>
          </cell>
          <cell r="D147">
            <v>-79771.898142364735</v>
          </cell>
          <cell r="F147" t="str">
            <v>111GPID</v>
          </cell>
          <cell r="G147" t="str">
            <v>111GP</v>
          </cell>
          <cell r="I147">
            <v>-79771.898142364735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111GPOR</v>
          </cell>
          <cell r="B148" t="str">
            <v>111GP</v>
          </cell>
          <cell r="D148">
            <v>-6129415.6077631777</v>
          </cell>
          <cell r="F148" t="str">
            <v>111GPOR</v>
          </cell>
          <cell r="G148" t="str">
            <v>111GP</v>
          </cell>
          <cell r="I148">
            <v>-6129415.6077631777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111GPSG</v>
          </cell>
          <cell r="B149" t="str">
            <v>111GP</v>
          </cell>
          <cell r="D149">
            <v>-22182.29</v>
          </cell>
          <cell r="F149" t="str">
            <v>111GPSG</v>
          </cell>
          <cell r="G149" t="str">
            <v>111GP</v>
          </cell>
          <cell r="I149">
            <v>-22182.29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111GPSO</v>
          </cell>
          <cell r="B150" t="str">
            <v>111GP</v>
          </cell>
          <cell r="D150">
            <v>-15164054.283309354</v>
          </cell>
          <cell r="F150" t="str">
            <v>111GPSO</v>
          </cell>
          <cell r="G150" t="str">
            <v>111GP</v>
          </cell>
          <cell r="I150">
            <v>-15164054.283309354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111GPUT</v>
          </cell>
          <cell r="B151" t="str">
            <v>111GP</v>
          </cell>
          <cell r="D151">
            <v>-14668.07499999999</v>
          </cell>
          <cell r="F151" t="str">
            <v>111GPUT</v>
          </cell>
          <cell r="G151" t="str">
            <v>111GP</v>
          </cell>
          <cell r="I151">
            <v>-14668.07499999999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111GPWA</v>
          </cell>
          <cell r="B152" t="str">
            <v>111GP</v>
          </cell>
          <cell r="D152">
            <v>-1357723.2545892622</v>
          </cell>
          <cell r="F152" t="str">
            <v>111GPWA</v>
          </cell>
          <cell r="G152" t="str">
            <v>111GP</v>
          </cell>
          <cell r="I152">
            <v>-1357723.2545892622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111GPWYP</v>
          </cell>
          <cell r="B153" t="str">
            <v>111GP</v>
          </cell>
          <cell r="D153">
            <v>-5047342.6393981213</v>
          </cell>
          <cell r="F153" t="str">
            <v>111GPWYP</v>
          </cell>
          <cell r="G153" t="str">
            <v>111GP</v>
          </cell>
          <cell r="I153">
            <v>-5047342.6393981213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111GPWYU</v>
          </cell>
          <cell r="B154" t="str">
            <v>111GP</v>
          </cell>
          <cell r="D154">
            <v>-40612.66499999995</v>
          </cell>
          <cell r="F154" t="str">
            <v>111GPWYU</v>
          </cell>
          <cell r="G154" t="str">
            <v>111GP</v>
          </cell>
          <cell r="I154">
            <v>-40612.66499999995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111HPSG-P</v>
          </cell>
          <cell r="B155" t="str">
            <v>111HP</v>
          </cell>
          <cell r="D155">
            <v>-1159267.7038129903</v>
          </cell>
          <cell r="F155" t="str">
            <v>111HPSG-P</v>
          </cell>
          <cell r="G155" t="str">
            <v>111HP</v>
          </cell>
          <cell r="I155">
            <v>-1159267.7038129903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111HPSG-U</v>
          </cell>
          <cell r="B156" t="str">
            <v>111HP</v>
          </cell>
          <cell r="D156">
            <v>0</v>
          </cell>
          <cell r="F156" t="str">
            <v>111HPSG-U</v>
          </cell>
          <cell r="G156" t="str">
            <v>111HP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111IPCN</v>
          </cell>
          <cell r="B157" t="str">
            <v>111IP</v>
          </cell>
          <cell r="D157">
            <v>-115283889.76765129</v>
          </cell>
          <cell r="F157" t="str">
            <v>111IPCN</v>
          </cell>
          <cell r="G157" t="str">
            <v>111IP</v>
          </cell>
          <cell r="I157">
            <v>-115283889.76765129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111IPDGP</v>
          </cell>
          <cell r="B158" t="str">
            <v>111IP</v>
          </cell>
          <cell r="D158">
            <v>103372.62600000002</v>
          </cell>
          <cell r="F158" t="str">
            <v>111IPDGP</v>
          </cell>
          <cell r="G158" t="str">
            <v>111IP</v>
          </cell>
          <cell r="I158">
            <v>103372.62600000002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111IPDGU</v>
          </cell>
          <cell r="B159" t="str">
            <v>111IP</v>
          </cell>
          <cell r="D159">
            <v>-415714.06500000047</v>
          </cell>
          <cell r="F159" t="str">
            <v>111IPDGU</v>
          </cell>
          <cell r="G159" t="str">
            <v>111IP</v>
          </cell>
          <cell r="I159">
            <v>-415714.06500000047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111IPID</v>
          </cell>
          <cell r="B160" t="str">
            <v>111IP</v>
          </cell>
          <cell r="D160">
            <v>-837798.29264913744</v>
          </cell>
          <cell r="F160" t="str">
            <v>111IPID</v>
          </cell>
          <cell r="G160" t="str">
            <v>111IP</v>
          </cell>
          <cell r="I160">
            <v>-837798.29264913744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111IPOR</v>
          </cell>
          <cell r="B161" t="str">
            <v>111IP</v>
          </cell>
          <cell r="D161">
            <v>-97932.027230748339</v>
          </cell>
          <cell r="F161" t="str">
            <v>111IPOR</v>
          </cell>
          <cell r="G161" t="str">
            <v>111IP</v>
          </cell>
          <cell r="I161">
            <v>-97932.027230748339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111IPSE</v>
          </cell>
          <cell r="B162" t="str">
            <v>111IP</v>
          </cell>
          <cell r="D162">
            <v>-2596753.8523180066</v>
          </cell>
          <cell r="F162" t="str">
            <v>111IPSE</v>
          </cell>
          <cell r="G162" t="str">
            <v>111IP</v>
          </cell>
          <cell r="I162">
            <v>-2596753.8523180066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111IPSG</v>
          </cell>
          <cell r="B163" t="str">
            <v>111IP</v>
          </cell>
          <cell r="D163">
            <v>-57012570.747281685</v>
          </cell>
          <cell r="F163" t="str">
            <v>111IPSG</v>
          </cell>
          <cell r="G163" t="str">
            <v>111IP</v>
          </cell>
          <cell r="I163">
            <v>-57012570.747281685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111IPSG-P</v>
          </cell>
          <cell r="B164" t="str">
            <v>111IP</v>
          </cell>
          <cell r="D164">
            <v>-23319535.543122921</v>
          </cell>
          <cell r="F164" t="str">
            <v>111IPSG-P</v>
          </cell>
          <cell r="G164" t="str">
            <v>111IP</v>
          </cell>
          <cell r="I164">
            <v>-23319535.543122921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111IPSG-U</v>
          </cell>
          <cell r="B165" t="str">
            <v>111IP</v>
          </cell>
          <cell r="D165">
            <v>-4583496.5967522832</v>
          </cell>
          <cell r="F165" t="str">
            <v>111IPSG-U</v>
          </cell>
          <cell r="G165" t="str">
            <v>111IP</v>
          </cell>
          <cell r="I165">
            <v>-4583496.5967522832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111IPSO</v>
          </cell>
          <cell r="B166" t="str">
            <v>111IP</v>
          </cell>
          <cell r="D166">
            <v>-286777968.83716089</v>
          </cell>
          <cell r="F166" t="str">
            <v>111IPSO</v>
          </cell>
          <cell r="G166" t="str">
            <v>111IP</v>
          </cell>
          <cell r="I166">
            <v>-286777968.83716089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111IPSSGCH</v>
          </cell>
          <cell r="B167" t="str">
            <v>111IP</v>
          </cell>
          <cell r="D167">
            <v>-538784.8600000001</v>
          </cell>
          <cell r="F167" t="str">
            <v>111IPSSGCH</v>
          </cell>
          <cell r="G167" t="str">
            <v>111IP</v>
          </cell>
          <cell r="I167">
            <v>-538784.8600000001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111IPUT</v>
          </cell>
          <cell r="B168" t="str">
            <v>111IP</v>
          </cell>
          <cell r="D168">
            <v>-86720.035586180267</v>
          </cell>
          <cell r="F168" t="str">
            <v>111IPUT</v>
          </cell>
          <cell r="G168" t="str">
            <v>111IP</v>
          </cell>
          <cell r="I168">
            <v>-86720.035586180267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111IPWA</v>
          </cell>
          <cell r="B169" t="str">
            <v>111IP</v>
          </cell>
          <cell r="D169">
            <v>856.5569999999999</v>
          </cell>
          <cell r="F169" t="str">
            <v>111IPWA</v>
          </cell>
          <cell r="G169" t="str">
            <v>111IP</v>
          </cell>
          <cell r="I169">
            <v>856.5569999999999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111IPWYP</v>
          </cell>
          <cell r="B170" t="str">
            <v>111IP</v>
          </cell>
          <cell r="D170">
            <v>-735492.00543515873</v>
          </cell>
          <cell r="F170" t="str">
            <v>111IPWYP</v>
          </cell>
          <cell r="G170" t="str">
            <v>111IP</v>
          </cell>
          <cell r="I170">
            <v>-735492.00543515873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114DGP</v>
          </cell>
          <cell r="B171" t="str">
            <v>114</v>
          </cell>
          <cell r="D171">
            <v>14560710.68</v>
          </cell>
          <cell r="F171" t="str">
            <v>114DGP</v>
          </cell>
          <cell r="G171" t="str">
            <v>114</v>
          </cell>
          <cell r="I171">
            <v>14560710.68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114SG</v>
          </cell>
          <cell r="B172" t="str">
            <v>114</v>
          </cell>
          <cell r="D172">
            <v>129052437.47538459</v>
          </cell>
          <cell r="F172" t="str">
            <v>114SG</v>
          </cell>
          <cell r="G172" t="str">
            <v>114</v>
          </cell>
          <cell r="I172">
            <v>129052437.47538459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115DGP</v>
          </cell>
          <cell r="B173" t="str">
            <v>115</v>
          </cell>
          <cell r="D173">
            <v>-14211717.527692299</v>
          </cell>
          <cell r="F173" t="str">
            <v>115DGP</v>
          </cell>
          <cell r="G173" t="str">
            <v>115</v>
          </cell>
          <cell r="I173">
            <v>-14211717.527692299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115SG</v>
          </cell>
          <cell r="B174" t="str">
            <v>115</v>
          </cell>
          <cell r="D174">
            <v>-93160254.266153723</v>
          </cell>
          <cell r="F174" t="str">
            <v>115SG</v>
          </cell>
          <cell r="G174" t="str">
            <v>115</v>
          </cell>
          <cell r="I174">
            <v>-93160254.266153723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124CA</v>
          </cell>
          <cell r="B175" t="str">
            <v>124</v>
          </cell>
          <cell r="D175">
            <v>390717</v>
          </cell>
          <cell r="F175" t="str">
            <v>124CA</v>
          </cell>
          <cell r="G175" t="str">
            <v>124</v>
          </cell>
          <cell r="I175">
            <v>390717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124ID</v>
          </cell>
          <cell r="B176" t="str">
            <v>124</v>
          </cell>
          <cell r="D176">
            <v>16650.8561538461</v>
          </cell>
          <cell r="F176" t="str">
            <v>124ID</v>
          </cell>
          <cell r="G176" t="str">
            <v>124</v>
          </cell>
          <cell r="I176">
            <v>16650.8561538461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124OR</v>
          </cell>
          <cell r="B177" t="str">
            <v>124</v>
          </cell>
          <cell r="D177">
            <v>0.17</v>
          </cell>
          <cell r="F177" t="str">
            <v>124OR</v>
          </cell>
          <cell r="G177" t="str">
            <v>124</v>
          </cell>
          <cell r="I177">
            <v>0.17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124OTHER</v>
          </cell>
          <cell r="B178" t="str">
            <v>124</v>
          </cell>
          <cell r="D178">
            <v>-5503114.87384615</v>
          </cell>
          <cell r="F178" t="str">
            <v>124OTHER</v>
          </cell>
          <cell r="G178" t="str">
            <v>124</v>
          </cell>
          <cell r="I178">
            <v>-5503114.87384615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124SO</v>
          </cell>
          <cell r="B179" t="str">
            <v>124</v>
          </cell>
          <cell r="D179">
            <v>-4453.6899999999996</v>
          </cell>
          <cell r="F179" t="str">
            <v>124SO</v>
          </cell>
          <cell r="G179" t="str">
            <v>124</v>
          </cell>
          <cell r="I179">
            <v>-4453.6899999999996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124UT</v>
          </cell>
          <cell r="B180" t="str">
            <v>124</v>
          </cell>
          <cell r="D180">
            <v>4639786.4530769195</v>
          </cell>
          <cell r="F180" t="str">
            <v>124UT</v>
          </cell>
          <cell r="G180" t="str">
            <v>124</v>
          </cell>
          <cell r="I180">
            <v>4639786.4530769195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124WA</v>
          </cell>
          <cell r="B181" t="str">
            <v>124</v>
          </cell>
          <cell r="D181">
            <v>1939571.70076923</v>
          </cell>
          <cell r="F181" t="str">
            <v>124WA</v>
          </cell>
          <cell r="G181" t="str">
            <v>124</v>
          </cell>
          <cell r="I181">
            <v>1939571.70076923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124WYP</v>
          </cell>
          <cell r="B182" t="str">
            <v>124</v>
          </cell>
          <cell r="D182">
            <v>117215.94</v>
          </cell>
          <cell r="F182" t="str">
            <v>124WYP</v>
          </cell>
          <cell r="G182" t="str">
            <v>124</v>
          </cell>
          <cell r="I182">
            <v>117215.94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124WYU</v>
          </cell>
          <cell r="B183" t="str">
            <v>124</v>
          </cell>
          <cell r="D183">
            <v>6557.39538461538</v>
          </cell>
          <cell r="F183" t="str">
            <v>124WYU</v>
          </cell>
          <cell r="G183" t="str">
            <v>124</v>
          </cell>
          <cell r="I183">
            <v>6557.39538461538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151SE</v>
          </cell>
          <cell r="B184" t="str">
            <v>151</v>
          </cell>
          <cell r="D184">
            <v>230012913.63785344</v>
          </cell>
          <cell r="F184" t="str">
            <v>151SE</v>
          </cell>
          <cell r="G184" t="str">
            <v>151</v>
          </cell>
          <cell r="I184">
            <v>230012913.63785344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151SSECH</v>
          </cell>
          <cell r="B185" t="str">
            <v>151</v>
          </cell>
          <cell r="D185">
            <v>9358237.3990492336</v>
          </cell>
          <cell r="F185" t="str">
            <v>151SSECH</v>
          </cell>
          <cell r="G185" t="str">
            <v>151</v>
          </cell>
          <cell r="I185">
            <v>9358237.3990492336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154CA</v>
          </cell>
          <cell r="B186" t="str">
            <v>154</v>
          </cell>
          <cell r="D186">
            <v>1308347.2707692301</v>
          </cell>
          <cell r="F186" t="str">
            <v>154CA</v>
          </cell>
          <cell r="G186" t="str">
            <v>154</v>
          </cell>
          <cell r="I186">
            <v>1308347.2707692301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154ID</v>
          </cell>
          <cell r="B187" t="str">
            <v>154</v>
          </cell>
          <cell r="D187">
            <v>5008365.0869230703</v>
          </cell>
          <cell r="F187" t="str">
            <v>154ID</v>
          </cell>
          <cell r="G187" t="str">
            <v>154</v>
          </cell>
          <cell r="I187">
            <v>5008365.0869230703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154OR</v>
          </cell>
          <cell r="B188" t="str">
            <v>154</v>
          </cell>
          <cell r="D188">
            <v>29466977.172307599</v>
          </cell>
          <cell r="F188" t="str">
            <v>154OR</v>
          </cell>
          <cell r="G188" t="str">
            <v>154</v>
          </cell>
          <cell r="I188">
            <v>29466977.172307599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154SE</v>
          </cell>
          <cell r="B189" t="str">
            <v>154</v>
          </cell>
          <cell r="D189">
            <v>6469117.5207692301</v>
          </cell>
          <cell r="F189" t="str">
            <v>154SE</v>
          </cell>
          <cell r="G189" t="str">
            <v>154</v>
          </cell>
          <cell r="I189">
            <v>6469117.5207692301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154SG</v>
          </cell>
          <cell r="B190" t="str">
            <v>154</v>
          </cell>
          <cell r="D190">
            <v>5219273.3123076903</v>
          </cell>
          <cell r="F190" t="str">
            <v>154SG</v>
          </cell>
          <cell r="G190" t="str">
            <v>154</v>
          </cell>
          <cell r="I190">
            <v>5219273.3123076903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154SNPD</v>
          </cell>
          <cell r="B191" t="str">
            <v>154</v>
          </cell>
          <cell r="D191">
            <v>-2104553.8607692299</v>
          </cell>
          <cell r="F191" t="str">
            <v>154SNPD</v>
          </cell>
          <cell r="G191" t="str">
            <v>154</v>
          </cell>
          <cell r="I191">
            <v>-2104553.8607692299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154SNPPH</v>
          </cell>
          <cell r="B192" t="str">
            <v>154</v>
          </cell>
          <cell r="D192">
            <v>3791.48076923076</v>
          </cell>
          <cell r="F192" t="str">
            <v>154SNPPH</v>
          </cell>
          <cell r="G192" t="str">
            <v>154</v>
          </cell>
          <cell r="I192">
            <v>3791.48076923076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154SNPPO</v>
          </cell>
          <cell r="B193" t="str">
            <v>154</v>
          </cell>
          <cell r="D193">
            <v>7910231.6623076899</v>
          </cell>
          <cell r="F193" t="str">
            <v>154SNPPO</v>
          </cell>
          <cell r="G193" t="str">
            <v>154</v>
          </cell>
          <cell r="I193">
            <v>7910231.6623076899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154SNPPS</v>
          </cell>
          <cell r="B194" t="str">
            <v>154</v>
          </cell>
          <cell r="D194">
            <v>97133208.781538397</v>
          </cell>
          <cell r="F194" t="str">
            <v>154SNPPS</v>
          </cell>
          <cell r="G194" t="str">
            <v>154</v>
          </cell>
          <cell r="I194">
            <v>97133208.781538397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154SO</v>
          </cell>
          <cell r="B195" t="str">
            <v>154</v>
          </cell>
          <cell r="D195">
            <v>99914.5507692307</v>
          </cell>
          <cell r="F195" t="str">
            <v>154SO</v>
          </cell>
          <cell r="G195" t="str">
            <v>154</v>
          </cell>
          <cell r="I195">
            <v>99914.5507692307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154SSGCH</v>
          </cell>
          <cell r="B196" t="str">
            <v>154</v>
          </cell>
          <cell r="D196">
            <v>0</v>
          </cell>
          <cell r="F196" t="str">
            <v>154SSGCH</v>
          </cell>
          <cell r="G196" t="str">
            <v>154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154UT</v>
          </cell>
          <cell r="B197" t="str">
            <v>154</v>
          </cell>
          <cell r="D197">
            <v>38191399.588461503</v>
          </cell>
          <cell r="F197" t="str">
            <v>154UT</v>
          </cell>
          <cell r="G197" t="str">
            <v>154</v>
          </cell>
          <cell r="I197">
            <v>38191399.588461503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154WA</v>
          </cell>
          <cell r="B198" t="str">
            <v>154</v>
          </cell>
          <cell r="D198">
            <v>5636737.3376922999</v>
          </cell>
          <cell r="F198" t="str">
            <v>154WA</v>
          </cell>
          <cell r="G198" t="str">
            <v>154</v>
          </cell>
          <cell r="I198">
            <v>5636737.3376922999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154WYP</v>
          </cell>
          <cell r="B199" t="str">
            <v>154</v>
          </cell>
          <cell r="D199">
            <v>9481674.3838461507</v>
          </cell>
          <cell r="F199" t="str">
            <v>154WYP</v>
          </cell>
          <cell r="G199" t="str">
            <v>154</v>
          </cell>
          <cell r="I199">
            <v>9481674.3838461507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154WYU</v>
          </cell>
          <cell r="B200" t="str">
            <v>154</v>
          </cell>
          <cell r="D200">
            <v>1324997.5</v>
          </cell>
          <cell r="F200" t="str">
            <v>154WYU</v>
          </cell>
          <cell r="G200" t="str">
            <v>154</v>
          </cell>
          <cell r="I200">
            <v>1324997.5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163SO</v>
          </cell>
          <cell r="B201" t="str">
            <v>163</v>
          </cell>
          <cell r="D201">
            <v>0</v>
          </cell>
          <cell r="F201" t="str">
            <v>163SO</v>
          </cell>
          <cell r="G201" t="str">
            <v>163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165GPS</v>
          </cell>
          <cell r="B202" t="str">
            <v>165</v>
          </cell>
          <cell r="D202">
            <v>4415374.4153846102</v>
          </cell>
          <cell r="F202" t="str">
            <v>165GPS</v>
          </cell>
          <cell r="G202" t="str">
            <v>165</v>
          </cell>
          <cell r="I202">
            <v>4415374.4153846102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165ID</v>
          </cell>
          <cell r="B203" t="str">
            <v>165</v>
          </cell>
          <cell r="D203">
            <v>210987.05</v>
          </cell>
          <cell r="F203" t="str">
            <v>165ID</v>
          </cell>
          <cell r="G203" t="str">
            <v>165</v>
          </cell>
          <cell r="I203">
            <v>210987.05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165OR</v>
          </cell>
          <cell r="B204" t="str">
            <v>165</v>
          </cell>
          <cell r="D204">
            <v>1813737.58692307</v>
          </cell>
          <cell r="F204" t="str">
            <v>165OR</v>
          </cell>
          <cell r="G204" t="str">
            <v>165</v>
          </cell>
          <cell r="I204">
            <v>1813737.58692307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165OTHER</v>
          </cell>
          <cell r="B205" t="str">
            <v>165</v>
          </cell>
          <cell r="D205">
            <v>1676146.3969230701</v>
          </cell>
          <cell r="F205" t="str">
            <v>165OTHER</v>
          </cell>
          <cell r="G205" t="str">
            <v>165</v>
          </cell>
          <cell r="I205">
            <v>1676146.3969230701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165SE</v>
          </cell>
          <cell r="B206" t="str">
            <v>165</v>
          </cell>
          <cell r="D206">
            <v>3554732.7976922998</v>
          </cell>
          <cell r="F206" t="str">
            <v>165SE</v>
          </cell>
          <cell r="G206" t="str">
            <v>165</v>
          </cell>
          <cell r="I206">
            <v>3554732.7976922998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165SG</v>
          </cell>
          <cell r="B207" t="str">
            <v>165</v>
          </cell>
          <cell r="D207">
            <v>3497278.4646153799</v>
          </cell>
          <cell r="F207" t="str">
            <v>165SG</v>
          </cell>
          <cell r="G207" t="str">
            <v>165</v>
          </cell>
          <cell r="I207">
            <v>3497278.4646153799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165SO</v>
          </cell>
          <cell r="B208" t="str">
            <v>165</v>
          </cell>
          <cell r="D208">
            <v>14626408.181538399</v>
          </cell>
          <cell r="F208" t="str">
            <v>165SO</v>
          </cell>
          <cell r="G208" t="str">
            <v>165</v>
          </cell>
          <cell r="I208">
            <v>14626408.181538399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165UT</v>
          </cell>
          <cell r="B209" t="str">
            <v>165</v>
          </cell>
          <cell r="D209">
            <v>2632572.5661538402</v>
          </cell>
          <cell r="F209" t="str">
            <v>165UT</v>
          </cell>
          <cell r="G209" t="str">
            <v>165</v>
          </cell>
          <cell r="I209">
            <v>2632572.5661538402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165WA</v>
          </cell>
          <cell r="B210" t="str">
            <v>165</v>
          </cell>
          <cell r="D210">
            <v>0</v>
          </cell>
          <cell r="F210" t="str">
            <v>165WA</v>
          </cell>
          <cell r="G210" t="str">
            <v>165</v>
          </cell>
          <cell r="I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165WYP</v>
          </cell>
          <cell r="B211" t="str">
            <v>165</v>
          </cell>
          <cell r="D211">
            <v>98811.833076922994</v>
          </cell>
          <cell r="F211" t="str">
            <v>165WYP</v>
          </cell>
          <cell r="G211" t="str">
            <v>165</v>
          </cell>
          <cell r="I211">
            <v>98811.833076922994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165WYU</v>
          </cell>
          <cell r="B212" t="str">
            <v>165</v>
          </cell>
          <cell r="D212">
            <v>0</v>
          </cell>
          <cell r="F212" t="str">
            <v>165WYU</v>
          </cell>
          <cell r="G212" t="str">
            <v>165</v>
          </cell>
          <cell r="I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18222OR</v>
          </cell>
          <cell r="B213" t="str">
            <v>18222</v>
          </cell>
          <cell r="D213">
            <v>0</v>
          </cell>
          <cell r="F213" t="str">
            <v>18222OR</v>
          </cell>
          <cell r="G213" t="str">
            <v>18222</v>
          </cell>
          <cell r="I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18222TROJD</v>
          </cell>
          <cell r="B214" t="str">
            <v>18222</v>
          </cell>
          <cell r="D214">
            <v>0</v>
          </cell>
          <cell r="F214" t="str">
            <v>18222TROJD</v>
          </cell>
          <cell r="G214" t="str">
            <v>18222</v>
          </cell>
          <cell r="I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18222TROJP</v>
          </cell>
          <cell r="B215" t="str">
            <v>18222</v>
          </cell>
          <cell r="D215">
            <v>0</v>
          </cell>
          <cell r="F215" t="str">
            <v>18222TROJP</v>
          </cell>
          <cell r="G215" t="str">
            <v>18222</v>
          </cell>
          <cell r="I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18222WA</v>
          </cell>
          <cell r="B216" t="str">
            <v>18222</v>
          </cell>
          <cell r="D216">
            <v>0</v>
          </cell>
          <cell r="F216" t="str">
            <v>18222WA</v>
          </cell>
          <cell r="G216" t="str">
            <v>18222</v>
          </cell>
          <cell r="I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182MCA</v>
          </cell>
          <cell r="B217" t="str">
            <v>182M</v>
          </cell>
          <cell r="D217">
            <v>3228.3730769230701</v>
          </cell>
          <cell r="F217" t="str">
            <v>182MCA</v>
          </cell>
          <cell r="G217" t="str">
            <v>182M</v>
          </cell>
          <cell r="I217">
            <v>3228.3730769230701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182MID</v>
          </cell>
          <cell r="B218" t="str">
            <v>182M</v>
          </cell>
          <cell r="D218">
            <v>104535.141538461</v>
          </cell>
          <cell r="F218" t="str">
            <v>182MID</v>
          </cell>
          <cell r="G218" t="str">
            <v>182M</v>
          </cell>
          <cell r="I218">
            <v>104535.141538461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182MOR</v>
          </cell>
          <cell r="B219" t="str">
            <v>182M</v>
          </cell>
          <cell r="D219">
            <v>-246643.44</v>
          </cell>
          <cell r="F219" t="str">
            <v>182MOR</v>
          </cell>
          <cell r="G219" t="str">
            <v>182M</v>
          </cell>
          <cell r="I219">
            <v>-246643.44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182MOTHER</v>
          </cell>
          <cell r="B220" t="str">
            <v>182M</v>
          </cell>
          <cell r="D220">
            <v>192594073.65615299</v>
          </cell>
          <cell r="F220" t="str">
            <v>182MOTHER</v>
          </cell>
          <cell r="G220" t="str">
            <v>182M</v>
          </cell>
          <cell r="I220">
            <v>192594073.65615299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182MSE</v>
          </cell>
          <cell r="B221" t="str">
            <v>182M</v>
          </cell>
          <cell r="D221">
            <v>0</v>
          </cell>
          <cell r="F221" t="str">
            <v>182MSE</v>
          </cell>
          <cell r="G221" t="str">
            <v>182M</v>
          </cell>
          <cell r="I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182MSG</v>
          </cell>
          <cell r="B222" t="str">
            <v>182M</v>
          </cell>
          <cell r="D222">
            <v>10563245.34208215</v>
          </cell>
          <cell r="F222" t="str">
            <v>182MSG</v>
          </cell>
          <cell r="G222" t="str">
            <v>182M</v>
          </cell>
          <cell r="I222">
            <v>10563245.34208215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182MSGCT</v>
          </cell>
          <cell r="B223" t="str">
            <v>182M</v>
          </cell>
          <cell r="D223">
            <v>2899598.0200000019</v>
          </cell>
          <cell r="F223" t="str">
            <v>182MSGCT</v>
          </cell>
          <cell r="G223" t="str">
            <v>182M</v>
          </cell>
          <cell r="I223">
            <v>2899598.0200000019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182MSG-P</v>
          </cell>
          <cell r="B224" t="str">
            <v>182M</v>
          </cell>
          <cell r="D224">
            <v>-127102.99999999953</v>
          </cell>
          <cell r="F224" t="str">
            <v>182MSG-P</v>
          </cell>
          <cell r="G224" t="str">
            <v>182M</v>
          </cell>
          <cell r="I224">
            <v>-127102.99999999953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182MSO</v>
          </cell>
          <cell r="B225" t="str">
            <v>182M</v>
          </cell>
          <cell r="D225">
            <v>292438762.53692323</v>
          </cell>
          <cell r="F225" t="str">
            <v>182MSO</v>
          </cell>
          <cell r="G225" t="str">
            <v>182M</v>
          </cell>
          <cell r="I225">
            <v>292438762.53692323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182MUT</v>
          </cell>
          <cell r="B226" t="str">
            <v>182M</v>
          </cell>
          <cell r="D226">
            <v>602848.61604668666</v>
          </cell>
          <cell r="F226" t="str">
            <v>182MUT</v>
          </cell>
          <cell r="G226" t="str">
            <v>182M</v>
          </cell>
          <cell r="I226">
            <v>602848.61604668666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182MWA</v>
          </cell>
          <cell r="B227" t="str">
            <v>182M</v>
          </cell>
          <cell r="D227">
            <v>8448464.0569230709</v>
          </cell>
          <cell r="F227" t="str">
            <v>182MWA</v>
          </cell>
          <cell r="G227" t="str">
            <v>182M</v>
          </cell>
          <cell r="I227">
            <v>8448464.0569230709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182MWYP</v>
          </cell>
          <cell r="B228" t="str">
            <v>182M</v>
          </cell>
          <cell r="D228">
            <v>2633231.72230769</v>
          </cell>
          <cell r="F228" t="str">
            <v>182MWYP</v>
          </cell>
          <cell r="G228" t="str">
            <v>182M</v>
          </cell>
          <cell r="I228">
            <v>2633231.72230769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182MWYU</v>
          </cell>
          <cell r="B229" t="str">
            <v>182M</v>
          </cell>
          <cell r="D229">
            <v>65783.707692307595</v>
          </cell>
          <cell r="F229" t="str">
            <v>182MWYU</v>
          </cell>
          <cell r="G229" t="str">
            <v>182M</v>
          </cell>
          <cell r="I229">
            <v>65783.707692307595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182WCA</v>
          </cell>
          <cell r="B230" t="str">
            <v>182W</v>
          </cell>
          <cell r="D230">
            <v>0.01</v>
          </cell>
          <cell r="F230" t="str">
            <v>182WCA</v>
          </cell>
          <cell r="G230" t="str">
            <v>182W</v>
          </cell>
          <cell r="I230">
            <v>0.01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182WID</v>
          </cell>
          <cell r="B231" t="str">
            <v>182W</v>
          </cell>
          <cell r="D231">
            <v>2579653.83384615</v>
          </cell>
          <cell r="F231" t="str">
            <v>182WID</v>
          </cell>
          <cell r="G231" t="str">
            <v>182W</v>
          </cell>
          <cell r="I231">
            <v>2579653.83384615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182WOTHER</v>
          </cell>
          <cell r="B232" t="str">
            <v>182W</v>
          </cell>
          <cell r="D232">
            <v>-11074871.486923</v>
          </cell>
          <cell r="F232" t="str">
            <v>182WOTHER</v>
          </cell>
          <cell r="G232" t="str">
            <v>182W</v>
          </cell>
          <cell r="I232">
            <v>-11074871.486923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182WUT</v>
          </cell>
          <cell r="B233" t="str">
            <v>182W</v>
          </cell>
          <cell r="D233">
            <v>0.48461538461015152</v>
          </cell>
          <cell r="F233" t="str">
            <v>182WUT</v>
          </cell>
          <cell r="G233" t="str">
            <v>182W</v>
          </cell>
          <cell r="I233">
            <v>0.48461538461015152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182WWYP</v>
          </cell>
          <cell r="B234" t="str">
            <v>182W</v>
          </cell>
          <cell r="D234">
            <v>75111.123076923002</v>
          </cell>
          <cell r="F234" t="str">
            <v>182WWYP</v>
          </cell>
          <cell r="G234" t="str">
            <v>182W</v>
          </cell>
          <cell r="I234">
            <v>75111.123076923002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182WWYU</v>
          </cell>
          <cell r="B235" t="str">
            <v>182W</v>
          </cell>
          <cell r="D235">
            <v>0</v>
          </cell>
          <cell r="F235" t="str">
            <v>182WWYU</v>
          </cell>
          <cell r="G235" t="str">
            <v>182W</v>
          </cell>
          <cell r="I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186MDGP</v>
          </cell>
          <cell r="B236" t="str">
            <v>186M</v>
          </cell>
          <cell r="D236">
            <v>0</v>
          </cell>
          <cell r="F236" t="str">
            <v>186MDGP</v>
          </cell>
          <cell r="G236" t="str">
            <v>186M</v>
          </cell>
          <cell r="I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186MID</v>
          </cell>
          <cell r="B237" t="str">
            <v>186M</v>
          </cell>
          <cell r="D237">
            <v>0</v>
          </cell>
          <cell r="F237" t="str">
            <v>186MID</v>
          </cell>
          <cell r="G237" t="str">
            <v>186M</v>
          </cell>
          <cell r="I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186MOR</v>
          </cell>
          <cell r="B238" t="str">
            <v>186M</v>
          </cell>
          <cell r="D238">
            <v>0</v>
          </cell>
          <cell r="F238" t="str">
            <v>186MOR</v>
          </cell>
          <cell r="G238" t="str">
            <v>186M</v>
          </cell>
          <cell r="I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186MOTHER</v>
          </cell>
          <cell r="B239" t="str">
            <v>186M</v>
          </cell>
          <cell r="D239">
            <v>17443653.773846101</v>
          </cell>
          <cell r="F239" t="str">
            <v>186MOTHER</v>
          </cell>
          <cell r="G239" t="str">
            <v>186M</v>
          </cell>
          <cell r="I239">
            <v>17443653.773846101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186MSE</v>
          </cell>
          <cell r="B240" t="str">
            <v>186M</v>
          </cell>
          <cell r="D240">
            <v>15069549.609230701</v>
          </cell>
          <cell r="F240" t="str">
            <v>186MSE</v>
          </cell>
          <cell r="G240" t="str">
            <v>186M</v>
          </cell>
          <cell r="I240">
            <v>15069549.609230701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186MSG</v>
          </cell>
          <cell r="B241" t="str">
            <v>186M</v>
          </cell>
          <cell r="D241">
            <v>78260592.956859231</v>
          </cell>
          <cell r="F241" t="str">
            <v>186MSG</v>
          </cell>
          <cell r="G241" t="str">
            <v>186M</v>
          </cell>
          <cell r="I241">
            <v>78260592.956859231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186MSO</v>
          </cell>
          <cell r="B242" t="str">
            <v>186M</v>
          </cell>
          <cell r="D242">
            <v>129378.58076923</v>
          </cell>
          <cell r="F242" t="str">
            <v>186MSO</v>
          </cell>
          <cell r="G242" t="str">
            <v>186M</v>
          </cell>
          <cell r="I242">
            <v>129378.58076923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186MWA</v>
          </cell>
          <cell r="B243" t="str">
            <v>186M</v>
          </cell>
          <cell r="D243">
            <v>0</v>
          </cell>
          <cell r="F243" t="str">
            <v>186MWA</v>
          </cell>
          <cell r="G243" t="str">
            <v>186M</v>
          </cell>
          <cell r="I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186WOTHER</v>
          </cell>
          <cell r="B244" t="str">
            <v>186W</v>
          </cell>
          <cell r="D244">
            <v>0</v>
          </cell>
          <cell r="F244" t="str">
            <v>186WOTHER</v>
          </cell>
          <cell r="G244" t="str">
            <v>186W</v>
          </cell>
          <cell r="I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190BADDEBT</v>
          </cell>
          <cell r="B245" t="str">
            <v>190</v>
          </cell>
          <cell r="D245">
            <v>4253978.9999999963</v>
          </cell>
          <cell r="F245" t="str">
            <v>190BADDEBT</v>
          </cell>
          <cell r="G245" t="str">
            <v>190</v>
          </cell>
          <cell r="I245">
            <v>4253978.9999999963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190CA</v>
          </cell>
          <cell r="B246" t="str">
            <v>190</v>
          </cell>
          <cell r="D246">
            <v>35854</v>
          </cell>
          <cell r="F246" t="str">
            <v>190CA</v>
          </cell>
          <cell r="G246" t="str">
            <v>190</v>
          </cell>
          <cell r="I246">
            <v>35854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190CN</v>
          </cell>
          <cell r="B247" t="str">
            <v>190</v>
          </cell>
          <cell r="D247">
            <v>0</v>
          </cell>
          <cell r="F247" t="str">
            <v>190CN</v>
          </cell>
          <cell r="G247" t="str">
            <v>190</v>
          </cell>
          <cell r="I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190DGP</v>
          </cell>
          <cell r="B248" t="str">
            <v>190</v>
          </cell>
          <cell r="D248">
            <v>0</v>
          </cell>
          <cell r="F248" t="str">
            <v>190DGP</v>
          </cell>
          <cell r="G248" t="str">
            <v>190</v>
          </cell>
          <cell r="I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190DGU</v>
          </cell>
          <cell r="B249" t="str">
            <v>190</v>
          </cell>
          <cell r="D249">
            <v>0</v>
          </cell>
          <cell r="F249" t="str">
            <v>190DGU</v>
          </cell>
          <cell r="G249" t="str">
            <v>190</v>
          </cell>
          <cell r="I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190ID</v>
          </cell>
          <cell r="B250" t="str">
            <v>190</v>
          </cell>
          <cell r="D250">
            <v>454733</v>
          </cell>
          <cell r="F250" t="str">
            <v>190ID</v>
          </cell>
          <cell r="G250" t="str">
            <v>190</v>
          </cell>
          <cell r="I250">
            <v>454733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190OR</v>
          </cell>
          <cell r="B251" t="str">
            <v>190</v>
          </cell>
          <cell r="D251">
            <v>1722622.9999999986</v>
          </cell>
          <cell r="F251" t="str">
            <v>190OR</v>
          </cell>
          <cell r="G251" t="str">
            <v>190</v>
          </cell>
          <cell r="I251">
            <v>1722622.9999999986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190OTHER</v>
          </cell>
          <cell r="B252" t="str">
            <v>190</v>
          </cell>
          <cell r="D252">
            <v>27555845.999999955</v>
          </cell>
          <cell r="F252" t="str">
            <v>190OTHER</v>
          </cell>
          <cell r="G252" t="str">
            <v>190</v>
          </cell>
          <cell r="I252">
            <v>27555845.999999955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190SE</v>
          </cell>
          <cell r="B253" t="str">
            <v>190</v>
          </cell>
          <cell r="D253">
            <v>-9158734.6229638141</v>
          </cell>
          <cell r="F253" t="str">
            <v>190SE</v>
          </cell>
          <cell r="G253" t="str">
            <v>190</v>
          </cell>
          <cell r="I253">
            <v>-9158734.6229638141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190SG</v>
          </cell>
          <cell r="B254" t="str">
            <v>190</v>
          </cell>
          <cell r="D254">
            <v>683831.99999991804</v>
          </cell>
          <cell r="F254" t="str">
            <v>190SG</v>
          </cell>
          <cell r="G254" t="str">
            <v>190</v>
          </cell>
          <cell r="I254">
            <v>683831.99999991804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190SNP</v>
          </cell>
          <cell r="B255" t="str">
            <v>190</v>
          </cell>
          <cell r="D255">
            <v>0</v>
          </cell>
          <cell r="F255" t="str">
            <v>190SNP</v>
          </cell>
          <cell r="G255" t="str">
            <v>190</v>
          </cell>
          <cell r="I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190SNPD</v>
          </cell>
          <cell r="B256" t="str">
            <v>190</v>
          </cell>
          <cell r="D256">
            <v>0</v>
          </cell>
          <cell r="F256" t="str">
            <v>190SNPD</v>
          </cell>
          <cell r="G256" t="str">
            <v>190</v>
          </cell>
          <cell r="I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190SO</v>
          </cell>
          <cell r="B257" t="str">
            <v>190</v>
          </cell>
          <cell r="D257">
            <v>90297590.769230679</v>
          </cell>
          <cell r="F257" t="str">
            <v>190SO</v>
          </cell>
          <cell r="G257" t="str">
            <v>190</v>
          </cell>
          <cell r="I257">
            <v>90297590.769230679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190SSGCT</v>
          </cell>
          <cell r="B258" t="str">
            <v>190</v>
          </cell>
          <cell r="D258">
            <v>0</v>
          </cell>
          <cell r="F258" t="str">
            <v>190SSGCT</v>
          </cell>
          <cell r="G258" t="str">
            <v>190</v>
          </cell>
          <cell r="I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190TROJD</v>
          </cell>
          <cell r="B259" t="str">
            <v>190</v>
          </cell>
          <cell r="D259">
            <v>2076914.9999999993</v>
          </cell>
          <cell r="F259" t="str">
            <v>190TROJD</v>
          </cell>
          <cell r="G259" t="str">
            <v>190</v>
          </cell>
          <cell r="I259">
            <v>2076914.9999999993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190TROJP</v>
          </cell>
          <cell r="B260" t="str">
            <v>190</v>
          </cell>
          <cell r="D260">
            <v>0</v>
          </cell>
          <cell r="F260" t="str">
            <v>190TROJP</v>
          </cell>
          <cell r="G260" t="str">
            <v>190</v>
          </cell>
          <cell r="I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190UT</v>
          </cell>
          <cell r="B261" t="str">
            <v>190</v>
          </cell>
          <cell r="D261">
            <v>1542908.0769230765</v>
          </cell>
          <cell r="F261" t="str">
            <v>190UT</v>
          </cell>
          <cell r="G261" t="str">
            <v>190</v>
          </cell>
          <cell r="I261">
            <v>1542908.0769230765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190WA</v>
          </cell>
          <cell r="B262" t="str">
            <v>190</v>
          </cell>
          <cell r="D262">
            <v>25294.999999994412</v>
          </cell>
          <cell r="F262" t="str">
            <v>190WA</v>
          </cell>
          <cell r="G262" t="str">
            <v>190</v>
          </cell>
          <cell r="I262">
            <v>25294.999999994412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190WYP</v>
          </cell>
          <cell r="B263" t="str">
            <v>190</v>
          </cell>
          <cell r="D263">
            <v>605500.99999999965</v>
          </cell>
          <cell r="F263" t="str">
            <v>190WYP</v>
          </cell>
          <cell r="G263" t="str">
            <v>190</v>
          </cell>
          <cell r="I263">
            <v>605500.99999999965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2281SO</v>
          </cell>
          <cell r="B264" t="str">
            <v>2281</v>
          </cell>
          <cell r="D264">
            <v>0</v>
          </cell>
          <cell r="F264" t="str">
            <v>2281SO</v>
          </cell>
          <cell r="G264" t="str">
            <v>2281</v>
          </cell>
          <cell r="I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2282SO</v>
          </cell>
          <cell r="B265" t="str">
            <v>2282</v>
          </cell>
          <cell r="D265">
            <v>-33266423.069230702</v>
          </cell>
          <cell r="F265" t="str">
            <v>2282SO</v>
          </cell>
          <cell r="G265" t="str">
            <v>2282</v>
          </cell>
          <cell r="I265">
            <v>-33266423.069230702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2283SO</v>
          </cell>
          <cell r="B266" t="str">
            <v>2283</v>
          </cell>
          <cell r="D266">
            <v>-3312999.61692307</v>
          </cell>
          <cell r="F266" t="str">
            <v>2283SO</v>
          </cell>
          <cell r="G266" t="str">
            <v>2283</v>
          </cell>
          <cell r="I266">
            <v>-3312999.61692307</v>
          </cell>
        </row>
        <row r="267">
          <cell r="A267" t="str">
            <v>22841SE</v>
          </cell>
          <cell r="B267" t="str">
            <v>22841</v>
          </cell>
          <cell r="D267">
            <v>0</v>
          </cell>
          <cell r="F267" t="str">
            <v>22841SE</v>
          </cell>
          <cell r="G267" t="str">
            <v>22841</v>
          </cell>
          <cell r="I267">
            <v>0</v>
          </cell>
        </row>
        <row r="268">
          <cell r="A268" t="str">
            <v>22841SG</v>
          </cell>
          <cell r="B268" t="str">
            <v>22841</v>
          </cell>
          <cell r="D268">
            <v>-1471922.26692307</v>
          </cell>
          <cell r="F268" t="str">
            <v>22841SG</v>
          </cell>
          <cell r="G268" t="str">
            <v>22841</v>
          </cell>
          <cell r="I268">
            <v>-1471922.26692307</v>
          </cell>
        </row>
        <row r="269">
          <cell r="A269" t="str">
            <v>22842TROJD</v>
          </cell>
          <cell r="B269" t="str">
            <v>22842</v>
          </cell>
          <cell r="D269">
            <v>0</v>
          </cell>
          <cell r="F269" t="str">
            <v>22842TROJD</v>
          </cell>
          <cell r="G269" t="str">
            <v>22842</v>
          </cell>
          <cell r="I269">
            <v>0</v>
          </cell>
        </row>
        <row r="270">
          <cell r="A270" t="str">
            <v>230TROJD</v>
          </cell>
          <cell r="B270" t="str">
            <v>230</v>
          </cell>
          <cell r="D270">
            <v>-1803524.75461538</v>
          </cell>
          <cell r="F270" t="str">
            <v>230TROJD</v>
          </cell>
          <cell r="G270" t="str">
            <v>230</v>
          </cell>
          <cell r="I270">
            <v>-1803524.75461538</v>
          </cell>
        </row>
        <row r="271">
          <cell r="A271" t="str">
            <v>235UT</v>
          </cell>
          <cell r="B271" t="str">
            <v>235</v>
          </cell>
          <cell r="D271">
            <v>-15625767.562307693</v>
          </cell>
          <cell r="F271" t="str">
            <v>235UT</v>
          </cell>
          <cell r="G271" t="str">
            <v>235</v>
          </cell>
          <cell r="I271">
            <v>-15625767.562307693</v>
          </cell>
        </row>
        <row r="272">
          <cell r="A272" t="str">
            <v>252CA</v>
          </cell>
          <cell r="B272" t="str">
            <v>252</v>
          </cell>
          <cell r="D272">
            <v>-53081.246923076927</v>
          </cell>
          <cell r="F272" t="str">
            <v>252CA</v>
          </cell>
          <cell r="G272" t="str">
            <v>252</v>
          </cell>
          <cell r="I272">
            <v>-53081.246923076927</v>
          </cell>
        </row>
        <row r="273">
          <cell r="A273" t="str">
            <v>252CN</v>
          </cell>
          <cell r="B273" t="str">
            <v>252</v>
          </cell>
          <cell r="D273">
            <v>0</v>
          </cell>
          <cell r="F273" t="str">
            <v>252CN</v>
          </cell>
          <cell r="G273" t="str">
            <v>252</v>
          </cell>
          <cell r="I273">
            <v>0</v>
          </cell>
        </row>
        <row r="274">
          <cell r="A274" t="str">
            <v>252ID</v>
          </cell>
          <cell r="B274" t="str">
            <v>252</v>
          </cell>
          <cell r="D274">
            <v>-72699.149230769224</v>
          </cell>
          <cell r="F274" t="str">
            <v>252ID</v>
          </cell>
          <cell r="G274" t="str">
            <v>252</v>
          </cell>
          <cell r="I274">
            <v>-72699.149230769224</v>
          </cell>
        </row>
        <row r="275">
          <cell r="A275" t="str">
            <v>252OR</v>
          </cell>
          <cell r="B275" t="str">
            <v>252</v>
          </cell>
          <cell r="D275">
            <v>-609426.43999999994</v>
          </cell>
          <cell r="F275" t="str">
            <v>252OR</v>
          </cell>
          <cell r="G275" t="str">
            <v>252</v>
          </cell>
          <cell r="I275">
            <v>-609426.43999999994</v>
          </cell>
        </row>
        <row r="276">
          <cell r="A276" t="str">
            <v>252SG</v>
          </cell>
          <cell r="B276" t="str">
            <v>252</v>
          </cell>
          <cell r="D276">
            <v>-14826232.400769137</v>
          </cell>
          <cell r="F276" t="str">
            <v>252SG</v>
          </cell>
          <cell r="G276" t="str">
            <v>252</v>
          </cell>
          <cell r="I276">
            <v>-14826232.400769137</v>
          </cell>
        </row>
        <row r="277">
          <cell r="A277" t="str">
            <v>252UT</v>
          </cell>
          <cell r="B277" t="str">
            <v>252</v>
          </cell>
          <cell r="D277">
            <v>-3604784.289230769</v>
          </cell>
          <cell r="F277" t="str">
            <v>252UT</v>
          </cell>
          <cell r="G277" t="str">
            <v>252</v>
          </cell>
          <cell r="I277">
            <v>-3604784.289230769</v>
          </cell>
        </row>
        <row r="278">
          <cell r="A278" t="str">
            <v>252WA</v>
          </cell>
          <cell r="B278" t="str">
            <v>252</v>
          </cell>
          <cell r="D278">
            <v>-157113.76307692306</v>
          </cell>
          <cell r="F278" t="str">
            <v>252WA</v>
          </cell>
          <cell r="G278" t="str">
            <v>252</v>
          </cell>
          <cell r="I278">
            <v>-157113.76307692306</v>
          </cell>
        </row>
        <row r="279">
          <cell r="A279" t="str">
            <v>252WYP</v>
          </cell>
          <cell r="B279" t="str">
            <v>252</v>
          </cell>
          <cell r="D279">
            <v>-613224.18000000075</v>
          </cell>
          <cell r="F279" t="str">
            <v>252WYP</v>
          </cell>
          <cell r="G279" t="str">
            <v>252</v>
          </cell>
          <cell r="I279">
            <v>-613224.18000000075</v>
          </cell>
        </row>
        <row r="280">
          <cell r="A280" t="str">
            <v>252WYU</v>
          </cell>
          <cell r="B280" t="str">
            <v>252</v>
          </cell>
          <cell r="D280">
            <v>-966281.40692307602</v>
          </cell>
          <cell r="F280" t="str">
            <v>252WYU</v>
          </cell>
          <cell r="G280" t="str">
            <v>252</v>
          </cell>
          <cell r="I280">
            <v>-966281.40692307602</v>
          </cell>
        </row>
        <row r="281">
          <cell r="A281" t="str">
            <v>25316SE</v>
          </cell>
          <cell r="B281" t="str">
            <v>25316</v>
          </cell>
          <cell r="D281">
            <v>-3714615.3846153775</v>
          </cell>
          <cell r="F281" t="str">
            <v>25316SE</v>
          </cell>
          <cell r="G281" t="str">
            <v>25316</v>
          </cell>
          <cell r="I281">
            <v>-3714615.3846153775</v>
          </cell>
        </row>
        <row r="282">
          <cell r="A282" t="str">
            <v>25317SE</v>
          </cell>
          <cell r="B282" t="str">
            <v>25317</v>
          </cell>
          <cell r="D282">
            <v>-2939886.8461538414</v>
          </cell>
          <cell r="F282" t="str">
            <v>25317SE</v>
          </cell>
          <cell r="G282" t="str">
            <v>25317</v>
          </cell>
          <cell r="I282">
            <v>-2939886.8461538414</v>
          </cell>
        </row>
        <row r="283">
          <cell r="A283" t="str">
            <v>25318SNPPS</v>
          </cell>
          <cell r="B283" t="str">
            <v>25318</v>
          </cell>
          <cell r="D283">
            <v>-273000</v>
          </cell>
          <cell r="F283" t="str">
            <v>25318SNPPS</v>
          </cell>
          <cell r="G283" t="str">
            <v>25318</v>
          </cell>
          <cell r="I283">
            <v>-273000</v>
          </cell>
        </row>
        <row r="284">
          <cell r="A284" t="str">
            <v>25325SE</v>
          </cell>
          <cell r="B284" t="str">
            <v>25325</v>
          </cell>
          <cell r="D284">
            <v>0</v>
          </cell>
          <cell r="F284" t="str">
            <v>25325SE</v>
          </cell>
          <cell r="G284" t="str">
            <v>25325</v>
          </cell>
          <cell r="I284">
            <v>0</v>
          </cell>
        </row>
        <row r="285">
          <cell r="A285" t="str">
            <v>25398SE</v>
          </cell>
          <cell r="B285" t="str">
            <v>25398</v>
          </cell>
          <cell r="D285">
            <v>-56867.6515</v>
          </cell>
          <cell r="F285" t="str">
            <v>25398SE</v>
          </cell>
          <cell r="G285" t="str">
            <v>25398</v>
          </cell>
          <cell r="I285">
            <v>-56867.6515</v>
          </cell>
        </row>
        <row r="286">
          <cell r="A286" t="str">
            <v>25399CA</v>
          </cell>
          <cell r="B286" t="str">
            <v>25399</v>
          </cell>
          <cell r="D286">
            <v>-184109.46615384601</v>
          </cell>
          <cell r="F286" t="str">
            <v>25399CA</v>
          </cell>
          <cell r="G286" t="str">
            <v>25399</v>
          </cell>
          <cell r="I286">
            <v>-184109.46615384601</v>
          </cell>
        </row>
        <row r="287">
          <cell r="A287" t="str">
            <v>25399ID</v>
          </cell>
          <cell r="B287" t="str">
            <v>25399</v>
          </cell>
          <cell r="D287">
            <v>-52153.630769230702</v>
          </cell>
          <cell r="F287" t="str">
            <v>25399ID</v>
          </cell>
          <cell r="G287" t="str">
            <v>25399</v>
          </cell>
          <cell r="I287">
            <v>-52153.630769230702</v>
          </cell>
        </row>
        <row r="288">
          <cell r="A288" t="str">
            <v>25399OR</v>
          </cell>
          <cell r="B288" t="str">
            <v>25399</v>
          </cell>
          <cell r="D288">
            <v>-1006599.0292307599</v>
          </cell>
          <cell r="F288" t="str">
            <v>25399OR</v>
          </cell>
          <cell r="G288" t="str">
            <v>25399</v>
          </cell>
          <cell r="I288">
            <v>-1006599.0292307599</v>
          </cell>
        </row>
        <row r="289">
          <cell r="A289" t="str">
            <v>25399OTHER</v>
          </cell>
          <cell r="B289" t="str">
            <v>25399</v>
          </cell>
          <cell r="D289">
            <v>-21784.8576923076</v>
          </cell>
          <cell r="F289" t="str">
            <v>25399OTHER</v>
          </cell>
          <cell r="G289" t="str">
            <v>25399</v>
          </cell>
          <cell r="I289">
            <v>-21784.8576923076</v>
          </cell>
        </row>
        <row r="290">
          <cell r="A290" t="str">
            <v>25399SE</v>
          </cell>
          <cell r="B290" t="str">
            <v>25399</v>
          </cell>
          <cell r="D290">
            <v>0</v>
          </cell>
          <cell r="F290" t="str">
            <v>25399SE</v>
          </cell>
          <cell r="G290" t="str">
            <v>25399</v>
          </cell>
          <cell r="I290">
            <v>0</v>
          </cell>
        </row>
        <row r="291">
          <cell r="A291" t="str">
            <v>25399SG</v>
          </cell>
          <cell r="B291" t="str">
            <v>25399</v>
          </cell>
          <cell r="D291">
            <v>-5554645.1784615302</v>
          </cell>
          <cell r="F291" t="str">
            <v>25399SG</v>
          </cell>
          <cell r="G291" t="str">
            <v>25399</v>
          </cell>
          <cell r="I291">
            <v>-5554645.1784615302</v>
          </cell>
        </row>
        <row r="292">
          <cell r="A292" t="str">
            <v>25399SO</v>
          </cell>
          <cell r="B292" t="str">
            <v>25399</v>
          </cell>
          <cell r="D292">
            <v>-19348002.1338461</v>
          </cell>
          <cell r="F292" t="str">
            <v>25399SO</v>
          </cell>
          <cell r="G292" t="str">
            <v>25399</v>
          </cell>
          <cell r="I292">
            <v>-19348002.1338461</v>
          </cell>
        </row>
        <row r="293">
          <cell r="A293" t="str">
            <v>25399UT</v>
          </cell>
          <cell r="B293" t="str">
            <v>25399</v>
          </cell>
          <cell r="D293">
            <v>-656829.63384615304</v>
          </cell>
          <cell r="F293" t="str">
            <v>25399UT</v>
          </cell>
          <cell r="G293" t="str">
            <v>25399</v>
          </cell>
          <cell r="I293">
            <v>-656829.63384615304</v>
          </cell>
        </row>
        <row r="294">
          <cell r="A294" t="str">
            <v>25399WA</v>
          </cell>
          <cell r="B294" t="str">
            <v>25399</v>
          </cell>
          <cell r="D294">
            <v>-306967.56153846101</v>
          </cell>
          <cell r="F294" t="str">
            <v>25399WA</v>
          </cell>
          <cell r="G294" t="str">
            <v>25399</v>
          </cell>
          <cell r="I294">
            <v>-306967.56153846101</v>
          </cell>
        </row>
        <row r="295">
          <cell r="A295" t="str">
            <v>25399WYP</v>
          </cell>
          <cell r="B295" t="str">
            <v>25399</v>
          </cell>
          <cell r="D295">
            <v>-973691.35307692306</v>
          </cell>
          <cell r="F295" t="str">
            <v>25399WYP</v>
          </cell>
          <cell r="G295" t="str">
            <v>25399</v>
          </cell>
          <cell r="I295">
            <v>-973691.35307692306</v>
          </cell>
        </row>
        <row r="296">
          <cell r="A296" t="str">
            <v>25399WYU</v>
          </cell>
          <cell r="B296" t="str">
            <v>25399</v>
          </cell>
          <cell r="D296">
            <v>0</v>
          </cell>
          <cell r="F296" t="str">
            <v>25399WYU</v>
          </cell>
          <cell r="G296" t="str">
            <v>25399</v>
          </cell>
          <cell r="I296">
            <v>0</v>
          </cell>
        </row>
        <row r="297">
          <cell r="A297" t="str">
            <v>254105TROJD</v>
          </cell>
          <cell r="B297" t="str">
            <v>254105</v>
          </cell>
          <cell r="D297">
            <v>-3134267.9123076899</v>
          </cell>
          <cell r="F297" t="str">
            <v>254105TROJD</v>
          </cell>
          <cell r="G297" t="str">
            <v>254105</v>
          </cell>
          <cell r="I297">
            <v>-3134267.9123076899</v>
          </cell>
        </row>
        <row r="298">
          <cell r="A298" t="str">
            <v>254CA</v>
          </cell>
          <cell r="B298" t="str">
            <v>254</v>
          </cell>
          <cell r="D298">
            <v>0</v>
          </cell>
          <cell r="F298" t="str">
            <v>254CA</v>
          </cell>
          <cell r="G298" t="str">
            <v>254</v>
          </cell>
          <cell r="I298">
            <v>0</v>
          </cell>
        </row>
        <row r="299">
          <cell r="A299" t="str">
            <v>254ID</v>
          </cell>
          <cell r="B299" t="str">
            <v>254</v>
          </cell>
          <cell r="D299">
            <v>-201755.91</v>
          </cell>
          <cell r="F299" t="str">
            <v>254ID</v>
          </cell>
          <cell r="G299" t="str">
            <v>254</v>
          </cell>
          <cell r="I299">
            <v>-201755.91</v>
          </cell>
        </row>
        <row r="300">
          <cell r="A300" t="str">
            <v>254OR</v>
          </cell>
          <cell r="B300" t="str">
            <v>254</v>
          </cell>
          <cell r="D300">
            <v>1426156.9776923</v>
          </cell>
          <cell r="F300" t="str">
            <v>254OR</v>
          </cell>
          <cell r="G300" t="str">
            <v>254</v>
          </cell>
          <cell r="I300">
            <v>1426156.9776923</v>
          </cell>
        </row>
        <row r="301">
          <cell r="A301" t="str">
            <v>254OTHER</v>
          </cell>
          <cell r="B301" t="str">
            <v>254</v>
          </cell>
          <cell r="D301">
            <v>-33578545.996923</v>
          </cell>
          <cell r="F301" t="str">
            <v>254OTHER</v>
          </cell>
          <cell r="G301" t="str">
            <v>254</v>
          </cell>
          <cell r="I301">
            <v>-33578545.996923</v>
          </cell>
        </row>
        <row r="302">
          <cell r="A302" t="str">
            <v>254SE</v>
          </cell>
          <cell r="B302" t="str">
            <v>254</v>
          </cell>
          <cell r="D302">
            <v>0</v>
          </cell>
          <cell r="F302" t="str">
            <v>254SE</v>
          </cell>
          <cell r="G302" t="str">
            <v>254</v>
          </cell>
          <cell r="I302">
            <v>0</v>
          </cell>
        </row>
        <row r="303">
          <cell r="A303" t="str">
            <v>254SG</v>
          </cell>
          <cell r="B303" t="str">
            <v>254</v>
          </cell>
          <cell r="D303">
            <v>-416499.50000000029</v>
          </cell>
          <cell r="F303" t="str">
            <v>254SG</v>
          </cell>
          <cell r="G303" t="str">
            <v>254</v>
          </cell>
          <cell r="I303">
            <v>-416499.50000000029</v>
          </cell>
        </row>
        <row r="304">
          <cell r="A304" t="str">
            <v>254SO</v>
          </cell>
          <cell r="B304" t="str">
            <v>254</v>
          </cell>
          <cell r="D304">
            <v>0</v>
          </cell>
          <cell r="F304" t="str">
            <v>254SO</v>
          </cell>
          <cell r="G304" t="str">
            <v>254</v>
          </cell>
          <cell r="I304">
            <v>0</v>
          </cell>
        </row>
        <row r="305">
          <cell r="A305" t="str">
            <v>254UT</v>
          </cell>
          <cell r="B305" t="str">
            <v>254</v>
          </cell>
          <cell r="D305">
            <v>-785401.74153845687</v>
          </cell>
          <cell r="F305" t="str">
            <v>254UT</v>
          </cell>
          <cell r="G305" t="str">
            <v>254</v>
          </cell>
          <cell r="I305">
            <v>-785401.74153845687</v>
          </cell>
        </row>
        <row r="306">
          <cell r="A306" t="str">
            <v>254WA</v>
          </cell>
          <cell r="B306" t="str">
            <v>254</v>
          </cell>
          <cell r="D306">
            <v>85.71</v>
          </cell>
          <cell r="F306" t="str">
            <v>254WA</v>
          </cell>
          <cell r="G306" t="str">
            <v>254</v>
          </cell>
          <cell r="I306">
            <v>85.71</v>
          </cell>
        </row>
        <row r="307">
          <cell r="A307" t="str">
            <v>254WYP</v>
          </cell>
          <cell r="B307" t="str">
            <v>254</v>
          </cell>
          <cell r="D307">
            <v>-621570.92000000004</v>
          </cell>
          <cell r="F307" t="str">
            <v>254WYP</v>
          </cell>
          <cell r="G307" t="str">
            <v>254</v>
          </cell>
          <cell r="I307">
            <v>-621570.92000000004</v>
          </cell>
        </row>
        <row r="308">
          <cell r="A308" t="str">
            <v>255DGU</v>
          </cell>
          <cell r="B308" t="str">
            <v>255</v>
          </cell>
          <cell r="D308">
            <v>0</v>
          </cell>
          <cell r="F308" t="str">
            <v>255DGU</v>
          </cell>
          <cell r="G308" t="str">
            <v>255</v>
          </cell>
          <cell r="I308">
            <v>0</v>
          </cell>
        </row>
        <row r="309">
          <cell r="A309" t="str">
            <v>255ID</v>
          </cell>
          <cell r="B309" t="str">
            <v>255</v>
          </cell>
          <cell r="D309">
            <v>-59509</v>
          </cell>
          <cell r="F309" t="str">
            <v>255ID</v>
          </cell>
          <cell r="G309" t="str">
            <v>255</v>
          </cell>
          <cell r="I309">
            <v>-59509</v>
          </cell>
        </row>
        <row r="310">
          <cell r="A310" t="str">
            <v>255ITC84</v>
          </cell>
          <cell r="B310" t="str">
            <v>255</v>
          </cell>
          <cell r="D310">
            <v>5.3842086344957352E-10</v>
          </cell>
          <cell r="F310" t="str">
            <v>255ITC84</v>
          </cell>
          <cell r="G310" t="str">
            <v>255</v>
          </cell>
          <cell r="I310">
            <v>5.3842086344957352E-10</v>
          </cell>
        </row>
        <row r="311">
          <cell r="A311" t="str">
            <v>255ITC85</v>
          </cell>
          <cell r="B311" t="str">
            <v>255</v>
          </cell>
          <cell r="D311">
            <v>-44339.99999999383</v>
          </cell>
          <cell r="F311" t="str">
            <v>255ITC85</v>
          </cell>
          <cell r="G311" t="str">
            <v>255</v>
          </cell>
          <cell r="I311">
            <v>-44339.99999999383</v>
          </cell>
        </row>
        <row r="312">
          <cell r="A312" t="str">
            <v>255ITC86</v>
          </cell>
          <cell r="B312" t="str">
            <v>255</v>
          </cell>
          <cell r="D312">
            <v>-246638.99999999907</v>
          </cell>
          <cell r="F312" t="str">
            <v>255ITC86</v>
          </cell>
          <cell r="G312" t="str">
            <v>255</v>
          </cell>
          <cell r="I312">
            <v>-246638.99999999907</v>
          </cell>
        </row>
        <row r="313">
          <cell r="A313" t="str">
            <v>255ITC88</v>
          </cell>
          <cell r="B313" t="str">
            <v>255</v>
          </cell>
          <cell r="D313">
            <v>-74105.999999999069</v>
          </cell>
          <cell r="F313" t="str">
            <v>255ITC88</v>
          </cell>
          <cell r="G313" t="str">
            <v>255</v>
          </cell>
          <cell r="I313">
            <v>-74105.999999999069</v>
          </cell>
        </row>
        <row r="314">
          <cell r="A314" t="str">
            <v>255ITC89</v>
          </cell>
          <cell r="B314" t="str">
            <v>255</v>
          </cell>
          <cell r="D314">
            <v>-192231.99999999936</v>
          </cell>
          <cell r="F314" t="str">
            <v>255ITC89</v>
          </cell>
          <cell r="G314" t="str">
            <v>255</v>
          </cell>
          <cell r="I314">
            <v>-192231.99999999936</v>
          </cell>
        </row>
        <row r="315">
          <cell r="A315" t="str">
            <v>255ITC90</v>
          </cell>
          <cell r="B315" t="str">
            <v>255</v>
          </cell>
          <cell r="D315">
            <v>-172025.99999999953</v>
          </cell>
          <cell r="F315" t="str">
            <v>255ITC90</v>
          </cell>
          <cell r="G315" t="str">
            <v>255</v>
          </cell>
          <cell r="I315">
            <v>-172025.99999999953</v>
          </cell>
        </row>
        <row r="316">
          <cell r="A316" t="str">
            <v>281DGP</v>
          </cell>
          <cell r="B316" t="str">
            <v>281</v>
          </cell>
          <cell r="D316">
            <v>0</v>
          </cell>
          <cell r="F316" t="str">
            <v>281DGP</v>
          </cell>
          <cell r="G316" t="str">
            <v>281</v>
          </cell>
          <cell r="I316">
            <v>0</v>
          </cell>
        </row>
        <row r="317">
          <cell r="A317" t="str">
            <v>281SG</v>
          </cell>
          <cell r="B317" t="str">
            <v>281</v>
          </cell>
          <cell r="D317">
            <v>0</v>
          </cell>
          <cell r="F317" t="str">
            <v>281SG</v>
          </cell>
          <cell r="G317" t="str">
            <v>281</v>
          </cell>
          <cell r="I317">
            <v>0</v>
          </cell>
        </row>
        <row r="318">
          <cell r="A318" t="str">
            <v>282CA</v>
          </cell>
          <cell r="B318" t="str">
            <v>282</v>
          </cell>
          <cell r="D318">
            <v>-87523795</v>
          </cell>
          <cell r="F318" t="str">
            <v>282CA</v>
          </cell>
          <cell r="G318" t="str">
            <v>282</v>
          </cell>
          <cell r="I318">
            <v>-87523795</v>
          </cell>
        </row>
        <row r="319">
          <cell r="A319" t="str">
            <v>282CN</v>
          </cell>
          <cell r="B319" t="str">
            <v>282</v>
          </cell>
          <cell r="D319">
            <v>-19967.5</v>
          </cell>
          <cell r="F319" t="str">
            <v>282CN</v>
          </cell>
          <cell r="G319" t="str">
            <v>282</v>
          </cell>
          <cell r="I319">
            <v>-19967.5</v>
          </cell>
        </row>
        <row r="320">
          <cell r="A320" t="str">
            <v>282DGP</v>
          </cell>
          <cell r="B320" t="str">
            <v>282</v>
          </cell>
          <cell r="D320">
            <v>0</v>
          </cell>
          <cell r="F320" t="str">
            <v>282DGP</v>
          </cell>
          <cell r="G320" t="str">
            <v>282</v>
          </cell>
          <cell r="I320">
            <v>0</v>
          </cell>
        </row>
        <row r="321">
          <cell r="A321" t="str">
            <v>282DITBAL</v>
          </cell>
          <cell r="B321" t="str">
            <v>282</v>
          </cell>
          <cell r="D321">
            <v>9.1538486480712891</v>
          </cell>
          <cell r="F321" t="str">
            <v>282DITBAL</v>
          </cell>
          <cell r="G321" t="str">
            <v>282</v>
          </cell>
          <cell r="I321">
            <v>9.1538486480712891</v>
          </cell>
        </row>
        <row r="322">
          <cell r="A322" t="str">
            <v>282FERC</v>
          </cell>
          <cell r="B322" t="str">
            <v>282</v>
          </cell>
          <cell r="D322">
            <v>0</v>
          </cell>
          <cell r="F322" t="str">
            <v>282FERC</v>
          </cell>
          <cell r="G322" t="str">
            <v>282</v>
          </cell>
          <cell r="I322">
            <v>0</v>
          </cell>
        </row>
        <row r="323">
          <cell r="A323" t="str">
            <v>282ID</v>
          </cell>
          <cell r="B323" t="str">
            <v>282</v>
          </cell>
          <cell r="D323">
            <v>-226829535.5</v>
          </cell>
          <cell r="F323" t="str">
            <v>282ID</v>
          </cell>
          <cell r="G323" t="str">
            <v>282</v>
          </cell>
          <cell r="I323">
            <v>-226829535.5</v>
          </cell>
        </row>
        <row r="324">
          <cell r="A324" t="str">
            <v>282OR</v>
          </cell>
          <cell r="B324" t="str">
            <v>282</v>
          </cell>
          <cell r="D324">
            <v>-1095789592</v>
          </cell>
          <cell r="F324" t="str">
            <v>282OR</v>
          </cell>
          <cell r="G324" t="str">
            <v>282</v>
          </cell>
          <cell r="I324">
            <v>-1095789592</v>
          </cell>
        </row>
        <row r="325">
          <cell r="A325" t="str">
            <v>282OTHER</v>
          </cell>
          <cell r="B325" t="str">
            <v>282</v>
          </cell>
          <cell r="D325">
            <v>-44135034.730769232</v>
          </cell>
          <cell r="F325" t="str">
            <v>282OTHER</v>
          </cell>
          <cell r="G325" t="str">
            <v>282</v>
          </cell>
          <cell r="I325">
            <v>-44135034.730769232</v>
          </cell>
        </row>
        <row r="326">
          <cell r="A326" t="str">
            <v>282SE</v>
          </cell>
          <cell r="B326" t="str">
            <v>282</v>
          </cell>
          <cell r="D326">
            <v>-5352817.9999999907</v>
          </cell>
          <cell r="F326" t="str">
            <v>282SE</v>
          </cell>
          <cell r="G326" t="str">
            <v>282</v>
          </cell>
          <cell r="I326">
            <v>-5352817.9999999907</v>
          </cell>
        </row>
        <row r="327">
          <cell r="A327" t="str">
            <v>282SG</v>
          </cell>
          <cell r="B327" t="str">
            <v>282</v>
          </cell>
          <cell r="D327">
            <v>-14665890.150021534</v>
          </cell>
          <cell r="F327" t="str">
            <v>282SG</v>
          </cell>
          <cell r="G327" t="str">
            <v>282</v>
          </cell>
          <cell r="I327">
            <v>-14665890.150021534</v>
          </cell>
        </row>
        <row r="328">
          <cell r="A328" t="str">
            <v>282SO</v>
          </cell>
          <cell r="B328" t="str">
            <v>282</v>
          </cell>
          <cell r="D328">
            <v>19575730.499999907</v>
          </cell>
          <cell r="F328" t="str">
            <v>282SO</v>
          </cell>
          <cell r="G328" t="str">
            <v>282</v>
          </cell>
          <cell r="I328">
            <v>19575730.499999907</v>
          </cell>
        </row>
        <row r="329">
          <cell r="A329" t="str">
            <v>282CIAC</v>
          </cell>
          <cell r="B329" t="str">
            <v>282</v>
          </cell>
          <cell r="D329">
            <v>0</v>
          </cell>
          <cell r="F329" t="str">
            <v>282CIAC</v>
          </cell>
          <cell r="G329" t="str">
            <v>282</v>
          </cell>
          <cell r="I329">
            <v>0</v>
          </cell>
        </row>
        <row r="330">
          <cell r="A330" t="str">
            <v>282SNP</v>
          </cell>
          <cell r="B330" t="str">
            <v>282</v>
          </cell>
          <cell r="D330">
            <v>0</v>
          </cell>
          <cell r="F330" t="str">
            <v>282SNP</v>
          </cell>
          <cell r="G330" t="str">
            <v>282</v>
          </cell>
          <cell r="I330">
            <v>0</v>
          </cell>
        </row>
        <row r="331">
          <cell r="A331" t="str">
            <v>282SNPD</v>
          </cell>
          <cell r="B331" t="str">
            <v>282</v>
          </cell>
          <cell r="D331">
            <v>-19837.5</v>
          </cell>
          <cell r="F331" t="str">
            <v>282SNPD</v>
          </cell>
          <cell r="G331" t="str">
            <v>282</v>
          </cell>
          <cell r="I331">
            <v>-19837.5</v>
          </cell>
        </row>
        <row r="332">
          <cell r="A332" t="str">
            <v>282UT</v>
          </cell>
          <cell r="B332" t="str">
            <v>282</v>
          </cell>
          <cell r="D332">
            <v>-1763593428.5</v>
          </cell>
          <cell r="F332" t="str">
            <v>282UT</v>
          </cell>
          <cell r="G332" t="str">
            <v>282</v>
          </cell>
          <cell r="I332">
            <v>-1763593428.5</v>
          </cell>
        </row>
        <row r="333">
          <cell r="A333" t="str">
            <v>282WA</v>
          </cell>
          <cell r="B333" t="str">
            <v>282</v>
          </cell>
          <cell r="D333">
            <v>-249292934.5</v>
          </cell>
          <cell r="F333" t="str">
            <v>282WA</v>
          </cell>
          <cell r="G333" t="str">
            <v>282</v>
          </cell>
          <cell r="I333">
            <v>-249292934.5</v>
          </cell>
        </row>
        <row r="334">
          <cell r="A334" t="str">
            <v>282WYP</v>
          </cell>
          <cell r="B334" t="str">
            <v>282</v>
          </cell>
          <cell r="D334">
            <v>-571771825.5</v>
          </cell>
          <cell r="F334" t="str">
            <v>282WYP</v>
          </cell>
          <cell r="G334" t="str">
            <v>282</v>
          </cell>
          <cell r="I334">
            <v>-571771825.5</v>
          </cell>
        </row>
        <row r="335">
          <cell r="A335" t="str">
            <v>283CA</v>
          </cell>
          <cell r="B335" t="str">
            <v>283</v>
          </cell>
          <cell r="D335">
            <v>128723.99999999921</v>
          </cell>
          <cell r="F335" t="str">
            <v>283CA</v>
          </cell>
          <cell r="G335" t="str">
            <v>283</v>
          </cell>
          <cell r="I335">
            <v>128723.99999999921</v>
          </cell>
        </row>
        <row r="336">
          <cell r="A336" t="str">
            <v>283GPS</v>
          </cell>
          <cell r="B336" t="str">
            <v>283</v>
          </cell>
          <cell r="D336">
            <v>-8108734.9999999953</v>
          </cell>
          <cell r="F336" t="str">
            <v>283GPS</v>
          </cell>
          <cell r="G336" t="str">
            <v>283</v>
          </cell>
          <cell r="I336">
            <v>-8108734.9999999953</v>
          </cell>
        </row>
        <row r="337">
          <cell r="A337" t="str">
            <v>283ID</v>
          </cell>
          <cell r="B337" t="str">
            <v>283</v>
          </cell>
          <cell r="D337">
            <v>-935231.99999999977</v>
          </cell>
          <cell r="F337" t="str">
            <v>283ID</v>
          </cell>
          <cell r="G337" t="str">
            <v>283</v>
          </cell>
          <cell r="I337">
            <v>-935231.99999999977</v>
          </cell>
        </row>
        <row r="338">
          <cell r="A338" t="str">
            <v>283OR</v>
          </cell>
          <cell r="B338" t="str">
            <v>283</v>
          </cell>
          <cell r="D338">
            <v>726809.99999999604</v>
          </cell>
          <cell r="F338" t="str">
            <v>283OR</v>
          </cell>
          <cell r="G338" t="str">
            <v>283</v>
          </cell>
          <cell r="I338">
            <v>726809.99999999604</v>
          </cell>
        </row>
        <row r="339">
          <cell r="A339" t="str">
            <v>283OTHER</v>
          </cell>
          <cell r="B339" t="str">
            <v>283</v>
          </cell>
          <cell r="D339">
            <v>-62035069.789999902</v>
          </cell>
          <cell r="F339" t="str">
            <v>283OTHER</v>
          </cell>
          <cell r="G339" t="str">
            <v>283</v>
          </cell>
          <cell r="I339">
            <v>-62035069.789999902</v>
          </cell>
        </row>
        <row r="340">
          <cell r="A340" t="str">
            <v>283SE</v>
          </cell>
          <cell r="B340" t="str">
            <v>283</v>
          </cell>
          <cell r="D340">
            <v>-22519501.149999999</v>
          </cell>
          <cell r="F340" t="str">
            <v>283SE</v>
          </cell>
          <cell r="G340" t="str">
            <v>283</v>
          </cell>
          <cell r="I340">
            <v>-22519501.149999999</v>
          </cell>
        </row>
        <row r="341">
          <cell r="A341" t="str">
            <v>283SG</v>
          </cell>
          <cell r="B341" t="str">
            <v>283</v>
          </cell>
          <cell r="D341">
            <v>-5623146.0921553746</v>
          </cell>
          <cell r="F341" t="str">
            <v>283SG</v>
          </cell>
          <cell r="G341" t="str">
            <v>283</v>
          </cell>
          <cell r="I341">
            <v>-5623146.0921553746</v>
          </cell>
        </row>
        <row r="342">
          <cell r="A342" t="str">
            <v>283SGCT</v>
          </cell>
          <cell r="B342" t="str">
            <v>283</v>
          </cell>
          <cell r="D342">
            <v>-1100432.9999999963</v>
          </cell>
          <cell r="F342" t="str">
            <v>283SGCT</v>
          </cell>
          <cell r="G342" t="str">
            <v>283</v>
          </cell>
          <cell r="I342">
            <v>-1100432.9999999963</v>
          </cell>
        </row>
        <row r="343">
          <cell r="A343" t="str">
            <v>283SNP</v>
          </cell>
          <cell r="B343" t="str">
            <v>283</v>
          </cell>
          <cell r="D343">
            <v>-2724621.9999999991</v>
          </cell>
          <cell r="F343" t="str">
            <v>283SNP</v>
          </cell>
          <cell r="G343" t="str">
            <v>283</v>
          </cell>
          <cell r="I343">
            <v>-2724621.9999999991</v>
          </cell>
        </row>
        <row r="344">
          <cell r="A344" t="str">
            <v>283SO</v>
          </cell>
          <cell r="B344" t="str">
            <v>283</v>
          </cell>
          <cell r="D344">
            <v>-135593964.17384619</v>
          </cell>
          <cell r="F344" t="str">
            <v>283SO</v>
          </cell>
          <cell r="G344" t="str">
            <v>283</v>
          </cell>
          <cell r="I344">
            <v>-135593964.17384619</v>
          </cell>
        </row>
        <row r="345">
          <cell r="A345" t="str">
            <v>283TROJD</v>
          </cell>
          <cell r="B345" t="str">
            <v>283</v>
          </cell>
          <cell r="D345">
            <v>0</v>
          </cell>
          <cell r="F345" t="str">
            <v>283TROJD</v>
          </cell>
          <cell r="G345" t="str">
            <v>283</v>
          </cell>
          <cell r="I345">
            <v>0</v>
          </cell>
        </row>
        <row r="346">
          <cell r="A346" t="str">
            <v>283UT</v>
          </cell>
          <cell r="B346" t="str">
            <v>283</v>
          </cell>
          <cell r="D346">
            <v>-4407565.692307692</v>
          </cell>
          <cell r="F346" t="str">
            <v>283UT</v>
          </cell>
          <cell r="G346" t="str">
            <v>283</v>
          </cell>
          <cell r="I346">
            <v>-4407565.692307692</v>
          </cell>
        </row>
        <row r="347">
          <cell r="A347" t="str">
            <v>283WA</v>
          </cell>
          <cell r="B347" t="str">
            <v>283</v>
          </cell>
          <cell r="D347">
            <v>-692831.99999999953</v>
          </cell>
          <cell r="F347" t="str">
            <v>283WA</v>
          </cell>
          <cell r="G347" t="str">
            <v>283</v>
          </cell>
          <cell r="I347">
            <v>-692831.99999999953</v>
          </cell>
        </row>
        <row r="348">
          <cell r="A348" t="str">
            <v>283WYP</v>
          </cell>
          <cell r="B348" t="str">
            <v>283</v>
          </cell>
          <cell r="D348">
            <v>-3711370.2307692305</v>
          </cell>
          <cell r="F348" t="str">
            <v>283WYP</v>
          </cell>
          <cell r="G348" t="str">
            <v>283</v>
          </cell>
          <cell r="I348">
            <v>-3711370.2307692305</v>
          </cell>
        </row>
        <row r="349">
          <cell r="A349" t="str">
            <v>283WYU</v>
          </cell>
          <cell r="B349" t="str">
            <v>283</v>
          </cell>
          <cell r="D349">
            <v>-388515.76923076902</v>
          </cell>
          <cell r="F349" t="str">
            <v>283WYU</v>
          </cell>
          <cell r="G349" t="str">
            <v>283</v>
          </cell>
          <cell r="I349">
            <v>-388515.76923076902</v>
          </cell>
        </row>
        <row r="350">
          <cell r="A350" t="str">
            <v>302DGP</v>
          </cell>
          <cell r="B350" t="str">
            <v>302</v>
          </cell>
          <cell r="D350">
            <v>-103372.62600000002</v>
          </cell>
          <cell r="F350" t="str">
            <v>302DGP</v>
          </cell>
          <cell r="G350" t="str">
            <v>302</v>
          </cell>
          <cell r="I350">
            <v>-103372.62600000002</v>
          </cell>
        </row>
        <row r="351">
          <cell r="A351" t="str">
            <v>302DGU</v>
          </cell>
          <cell r="B351" t="str">
            <v>302</v>
          </cell>
          <cell r="D351">
            <v>600993.05000000005</v>
          </cell>
          <cell r="F351" t="str">
            <v>302DGU</v>
          </cell>
          <cell r="G351" t="str">
            <v>302</v>
          </cell>
          <cell r="I351">
            <v>600993.05000000005</v>
          </cell>
        </row>
        <row r="352">
          <cell r="A352" t="str">
            <v>302ID</v>
          </cell>
          <cell r="B352" t="str">
            <v>302</v>
          </cell>
          <cell r="D352">
            <v>1000000</v>
          </cell>
          <cell r="F352" t="str">
            <v>302ID</v>
          </cell>
          <cell r="G352" t="str">
            <v>302</v>
          </cell>
          <cell r="I352">
            <v>1000000</v>
          </cell>
        </row>
        <row r="353">
          <cell r="A353" t="str">
            <v>302SG</v>
          </cell>
          <cell r="B353" t="str">
            <v>302</v>
          </cell>
          <cell r="D353">
            <v>4335558.8880778141</v>
          </cell>
          <cell r="F353" t="str">
            <v>302SG</v>
          </cell>
          <cell r="G353" t="str">
            <v>302</v>
          </cell>
          <cell r="I353">
            <v>4335558.8880778141</v>
          </cell>
        </row>
        <row r="354">
          <cell r="A354" t="str">
            <v>302SG-P</v>
          </cell>
          <cell r="B354" t="str">
            <v>302</v>
          </cell>
          <cell r="D354">
            <v>98371712.908000022</v>
          </cell>
          <cell r="F354" t="str">
            <v>302SG-P</v>
          </cell>
          <cell r="G354" t="str">
            <v>302</v>
          </cell>
          <cell r="I354">
            <v>98371712.908000022</v>
          </cell>
        </row>
        <row r="355">
          <cell r="A355" t="str">
            <v>302SG-U</v>
          </cell>
          <cell r="B355" t="str">
            <v>302</v>
          </cell>
          <cell r="D355">
            <v>9173949.3650000058</v>
          </cell>
          <cell r="F355" t="str">
            <v>302SG-U</v>
          </cell>
          <cell r="G355" t="str">
            <v>302</v>
          </cell>
          <cell r="I355">
            <v>9173949.3650000058</v>
          </cell>
        </row>
        <row r="356">
          <cell r="A356" t="str">
            <v>303CA</v>
          </cell>
          <cell r="B356" t="str">
            <v>303</v>
          </cell>
          <cell r="D356">
            <v>360599.00999999989</v>
          </cell>
          <cell r="F356" t="str">
            <v>303CA</v>
          </cell>
          <cell r="G356" t="str">
            <v>303</v>
          </cell>
          <cell r="I356">
            <v>360599.00999999989</v>
          </cell>
        </row>
        <row r="357">
          <cell r="A357" t="str">
            <v>303CN</v>
          </cell>
          <cell r="B357" t="str">
            <v>303</v>
          </cell>
          <cell r="D357">
            <v>123153422.21899992</v>
          </cell>
          <cell r="F357" t="str">
            <v>303CN</v>
          </cell>
          <cell r="G357" t="str">
            <v>303</v>
          </cell>
          <cell r="I357">
            <v>123153422.21899992</v>
          </cell>
        </row>
        <row r="358">
          <cell r="A358" t="str">
            <v>303ID</v>
          </cell>
          <cell r="B358" t="str">
            <v>303</v>
          </cell>
          <cell r="D358">
            <v>3105887.2590000005</v>
          </cell>
          <cell r="F358" t="str">
            <v>303ID</v>
          </cell>
          <cell r="G358" t="str">
            <v>303</v>
          </cell>
          <cell r="I358">
            <v>3105887.2590000005</v>
          </cell>
        </row>
        <row r="359">
          <cell r="A359" t="str">
            <v>303OR</v>
          </cell>
          <cell r="B359" t="str">
            <v>303</v>
          </cell>
          <cell r="D359">
            <v>4289164.7039999962</v>
          </cell>
          <cell r="F359" t="str">
            <v>303OR</v>
          </cell>
          <cell r="G359" t="str">
            <v>303</v>
          </cell>
          <cell r="I359">
            <v>4289164.7039999962</v>
          </cell>
        </row>
        <row r="360">
          <cell r="A360" t="str">
            <v>303SE</v>
          </cell>
          <cell r="B360" t="str">
            <v>303</v>
          </cell>
          <cell r="D360">
            <v>4754453.0649999948</v>
          </cell>
          <cell r="F360" t="str">
            <v>303SE</v>
          </cell>
          <cell r="G360" t="str">
            <v>303</v>
          </cell>
          <cell r="I360">
            <v>4754453.0649999948</v>
          </cell>
        </row>
        <row r="361">
          <cell r="A361" t="str">
            <v>303SG</v>
          </cell>
          <cell r="B361" t="str">
            <v>303</v>
          </cell>
          <cell r="D361">
            <v>143795897.31615299</v>
          </cell>
          <cell r="F361" t="str">
            <v>303SG</v>
          </cell>
          <cell r="G361" t="str">
            <v>303</v>
          </cell>
          <cell r="I361">
            <v>143795897.31615299</v>
          </cell>
        </row>
        <row r="362">
          <cell r="A362" t="str">
            <v>303SO</v>
          </cell>
          <cell r="B362" t="str">
            <v>303</v>
          </cell>
          <cell r="D362">
            <v>367952165.29523909</v>
          </cell>
          <cell r="F362" t="str">
            <v>303SO</v>
          </cell>
          <cell r="G362" t="str">
            <v>303</v>
          </cell>
          <cell r="I362">
            <v>367952165.29523909</v>
          </cell>
        </row>
        <row r="363">
          <cell r="A363" t="str">
            <v>303UT</v>
          </cell>
          <cell r="B363" t="str">
            <v>303</v>
          </cell>
          <cell r="D363">
            <v>3018316.3410000051</v>
          </cell>
          <cell r="F363" t="str">
            <v>303UT</v>
          </cell>
          <cell r="G363" t="str">
            <v>303</v>
          </cell>
          <cell r="I363">
            <v>3018316.3410000051</v>
          </cell>
        </row>
        <row r="364">
          <cell r="A364" t="str">
            <v>303WA</v>
          </cell>
          <cell r="B364" t="str">
            <v>303</v>
          </cell>
          <cell r="D364">
            <v>1505376.8930000006</v>
          </cell>
          <cell r="F364" t="str">
            <v>303WA</v>
          </cell>
          <cell r="G364" t="str">
            <v>303</v>
          </cell>
          <cell r="I364">
            <v>1505376.8930000006</v>
          </cell>
        </row>
        <row r="365">
          <cell r="A365" t="str">
            <v>303WYP</v>
          </cell>
          <cell r="B365" t="str">
            <v>303</v>
          </cell>
          <cell r="D365">
            <v>1491428.798999999</v>
          </cell>
          <cell r="F365" t="str">
            <v>303WYP</v>
          </cell>
          <cell r="G365" t="str">
            <v>303</v>
          </cell>
          <cell r="I365">
            <v>1491428.798999999</v>
          </cell>
        </row>
        <row r="366">
          <cell r="A366" t="str">
            <v>310DGP</v>
          </cell>
          <cell r="B366" t="str">
            <v>310</v>
          </cell>
          <cell r="D366">
            <v>2328228.2400000002</v>
          </cell>
          <cell r="F366" t="str">
            <v>310DGP</v>
          </cell>
          <cell r="G366" t="str">
            <v>310</v>
          </cell>
          <cell r="I366">
            <v>2328228.2400000002</v>
          </cell>
        </row>
        <row r="367">
          <cell r="A367" t="str">
            <v>310DGU</v>
          </cell>
          <cell r="B367" t="str">
            <v>310</v>
          </cell>
          <cell r="D367">
            <v>34798445.670000002</v>
          </cell>
          <cell r="F367" t="str">
            <v>310DGU</v>
          </cell>
          <cell r="G367" t="str">
            <v>310</v>
          </cell>
          <cell r="I367">
            <v>34798445.670000002</v>
          </cell>
        </row>
        <row r="368">
          <cell r="A368" t="str">
            <v>310SG</v>
          </cell>
          <cell r="B368" t="str">
            <v>310</v>
          </cell>
          <cell r="D368">
            <v>53412118.816153802</v>
          </cell>
          <cell r="F368" t="str">
            <v>310SG</v>
          </cell>
          <cell r="G368" t="str">
            <v>310</v>
          </cell>
          <cell r="I368">
            <v>53412118.816153802</v>
          </cell>
        </row>
        <row r="369">
          <cell r="A369" t="str">
            <v>310SSGCH</v>
          </cell>
          <cell r="B369" t="str">
            <v>310</v>
          </cell>
          <cell r="D369">
            <v>2556496.7876923</v>
          </cell>
          <cell r="F369" t="str">
            <v>310SSGCH</v>
          </cell>
          <cell r="G369" t="str">
            <v>310</v>
          </cell>
          <cell r="I369">
            <v>2556496.7876923</v>
          </cell>
        </row>
        <row r="370">
          <cell r="A370" t="str">
            <v>311DGP</v>
          </cell>
          <cell r="B370" t="str">
            <v>311</v>
          </cell>
          <cell r="D370">
            <v>233126167.38999999</v>
          </cell>
          <cell r="F370" t="str">
            <v>311DGP</v>
          </cell>
          <cell r="G370" t="str">
            <v>311</v>
          </cell>
          <cell r="I370">
            <v>233126167.38999999</v>
          </cell>
        </row>
        <row r="371">
          <cell r="A371" t="str">
            <v>311DGU</v>
          </cell>
          <cell r="B371" t="str">
            <v>311</v>
          </cell>
          <cell r="D371">
            <v>320181305.61461502</v>
          </cell>
          <cell r="F371" t="str">
            <v>311DGU</v>
          </cell>
          <cell r="G371" t="str">
            <v>311</v>
          </cell>
          <cell r="I371">
            <v>320181305.61461502</v>
          </cell>
        </row>
        <row r="372">
          <cell r="A372" t="str">
            <v>311SG</v>
          </cell>
          <cell r="B372" t="str">
            <v>311</v>
          </cell>
          <cell r="D372">
            <v>385016763.75692302</v>
          </cell>
          <cell r="F372" t="str">
            <v>311SG</v>
          </cell>
          <cell r="G372" t="str">
            <v>311</v>
          </cell>
          <cell r="I372">
            <v>385016763.75692302</v>
          </cell>
        </row>
        <row r="373">
          <cell r="A373" t="str">
            <v>311SSGCH</v>
          </cell>
          <cell r="B373" t="str">
            <v>311</v>
          </cell>
          <cell r="D373">
            <v>60698448.014615297</v>
          </cell>
          <cell r="F373" t="str">
            <v>311SSGCH</v>
          </cell>
          <cell r="G373" t="str">
            <v>311</v>
          </cell>
          <cell r="I373">
            <v>60698448.014615297</v>
          </cell>
        </row>
        <row r="374">
          <cell r="A374" t="str">
            <v>312DGP</v>
          </cell>
          <cell r="B374" t="str">
            <v>312</v>
          </cell>
          <cell r="D374">
            <v>579336644.03761649</v>
          </cell>
          <cell r="F374" t="str">
            <v>312DGP</v>
          </cell>
          <cell r="G374" t="str">
            <v>312</v>
          </cell>
          <cell r="I374">
            <v>579336644.03761649</v>
          </cell>
        </row>
        <row r="375">
          <cell r="A375" t="str">
            <v>312DGU</v>
          </cell>
          <cell r="B375" t="str">
            <v>312</v>
          </cell>
          <cell r="D375">
            <v>490212689.78865147</v>
          </cell>
          <cell r="F375" t="str">
            <v>312DGU</v>
          </cell>
          <cell r="G375" t="str">
            <v>312</v>
          </cell>
          <cell r="I375">
            <v>490212689.78865147</v>
          </cell>
        </row>
        <row r="376">
          <cell r="A376" t="str">
            <v>312SG</v>
          </cell>
          <cell r="B376" t="str">
            <v>312</v>
          </cell>
          <cell r="D376">
            <v>2818205668.7776284</v>
          </cell>
          <cell r="F376" t="str">
            <v>312SG</v>
          </cell>
          <cell r="G376" t="str">
            <v>312</v>
          </cell>
          <cell r="I376">
            <v>2818205668.7776284</v>
          </cell>
        </row>
        <row r="377">
          <cell r="A377" t="str">
            <v>312SSGCH</v>
          </cell>
          <cell r="B377" t="str">
            <v>312</v>
          </cell>
          <cell r="D377">
            <v>319424941.35139436</v>
          </cell>
          <cell r="F377" t="str">
            <v>312SSGCH</v>
          </cell>
          <cell r="G377" t="str">
            <v>312</v>
          </cell>
          <cell r="I377">
            <v>319424941.35139436</v>
          </cell>
        </row>
        <row r="378">
          <cell r="A378" t="str">
            <v>314DGP</v>
          </cell>
          <cell r="B378" t="str">
            <v>314</v>
          </cell>
          <cell r="D378">
            <v>120294854.55153801</v>
          </cell>
          <cell r="F378" t="str">
            <v>314DGP</v>
          </cell>
          <cell r="G378" t="str">
            <v>314</v>
          </cell>
          <cell r="I378">
            <v>120294854.55153801</v>
          </cell>
        </row>
        <row r="379">
          <cell r="A379" t="str">
            <v>314DGU</v>
          </cell>
          <cell r="B379" t="str">
            <v>314</v>
          </cell>
          <cell r="D379">
            <v>134015649.711538</v>
          </cell>
          <cell r="F379" t="str">
            <v>314DGU</v>
          </cell>
          <cell r="G379" t="str">
            <v>314</v>
          </cell>
          <cell r="I379">
            <v>134015649.711538</v>
          </cell>
        </row>
        <row r="380">
          <cell r="A380" t="str">
            <v>314SG</v>
          </cell>
          <cell r="B380" t="str">
            <v>314</v>
          </cell>
          <cell r="D380">
            <v>642822639.16307652</v>
          </cell>
          <cell r="F380" t="str">
            <v>314SG</v>
          </cell>
          <cell r="G380" t="str">
            <v>314</v>
          </cell>
          <cell r="I380">
            <v>642822639.16307652</v>
          </cell>
        </row>
        <row r="381">
          <cell r="A381" t="str">
            <v>314SSGCH</v>
          </cell>
          <cell r="B381" t="str">
            <v>314</v>
          </cell>
          <cell r="D381">
            <v>66776433.186922997</v>
          </cell>
          <cell r="F381" t="str">
            <v>314SSGCH</v>
          </cell>
          <cell r="G381" t="str">
            <v>314</v>
          </cell>
          <cell r="I381">
            <v>66776433.186922997</v>
          </cell>
        </row>
        <row r="382">
          <cell r="A382" t="str">
            <v>315DGP</v>
          </cell>
          <cell r="B382" t="str">
            <v>315</v>
          </cell>
          <cell r="D382">
            <v>86511775.329230696</v>
          </cell>
          <cell r="F382" t="str">
            <v>315DGP</v>
          </cell>
          <cell r="G382" t="str">
            <v>315</v>
          </cell>
          <cell r="I382">
            <v>86511775.329230696</v>
          </cell>
        </row>
        <row r="383">
          <cell r="A383" t="str">
            <v>315DGU</v>
          </cell>
          <cell r="B383" t="str">
            <v>315</v>
          </cell>
          <cell r="D383">
            <v>136942465.677692</v>
          </cell>
          <cell r="F383" t="str">
            <v>315DGU</v>
          </cell>
          <cell r="G383" t="str">
            <v>315</v>
          </cell>
          <cell r="I383">
            <v>136942465.677692</v>
          </cell>
        </row>
        <row r="384">
          <cell r="A384" t="str">
            <v>315SG</v>
          </cell>
          <cell r="B384" t="str">
            <v>315</v>
          </cell>
          <cell r="D384">
            <v>182403660.442307</v>
          </cell>
          <cell r="F384" t="str">
            <v>315SG</v>
          </cell>
          <cell r="G384" t="str">
            <v>315</v>
          </cell>
          <cell r="I384">
            <v>182403660.442307</v>
          </cell>
        </row>
        <row r="385">
          <cell r="A385" t="str">
            <v>315SSGCH</v>
          </cell>
          <cell r="B385" t="str">
            <v>315</v>
          </cell>
          <cell r="D385">
            <v>67313730.715384603</v>
          </cell>
          <cell r="F385" t="str">
            <v>315SSGCH</v>
          </cell>
          <cell r="G385" t="str">
            <v>315</v>
          </cell>
          <cell r="I385">
            <v>67313730.715384603</v>
          </cell>
        </row>
        <row r="386">
          <cell r="A386" t="str">
            <v>316DGP</v>
          </cell>
          <cell r="B386" t="str">
            <v>316</v>
          </cell>
          <cell r="D386">
            <v>4478376.8546153801</v>
          </cell>
          <cell r="F386" t="str">
            <v>316DGP</v>
          </cell>
          <cell r="G386" t="str">
            <v>316</v>
          </cell>
          <cell r="I386">
            <v>4478376.8546153801</v>
          </cell>
        </row>
        <row r="387">
          <cell r="A387" t="str">
            <v>316DGU</v>
          </cell>
          <cell r="B387" t="str">
            <v>316</v>
          </cell>
          <cell r="D387">
            <v>5085196.9400000004</v>
          </cell>
          <cell r="F387" t="str">
            <v>316DGU</v>
          </cell>
          <cell r="G387" t="str">
            <v>316</v>
          </cell>
          <cell r="I387">
            <v>5085196.9400000004</v>
          </cell>
        </row>
        <row r="388">
          <cell r="A388" t="str">
            <v>316SG</v>
          </cell>
          <cell r="B388" t="str">
            <v>316</v>
          </cell>
          <cell r="D388">
            <v>20061109.140000001</v>
          </cell>
          <cell r="F388" t="str">
            <v>316SG</v>
          </cell>
          <cell r="G388" t="str">
            <v>316</v>
          </cell>
          <cell r="I388">
            <v>20061109.140000001</v>
          </cell>
        </row>
        <row r="389">
          <cell r="A389" t="str">
            <v>316SSGCH</v>
          </cell>
          <cell r="B389" t="str">
            <v>316</v>
          </cell>
          <cell r="D389">
            <v>4150804.4669230701</v>
          </cell>
          <cell r="F389" t="str">
            <v>316SSGCH</v>
          </cell>
          <cell r="G389" t="str">
            <v>316</v>
          </cell>
          <cell r="I389">
            <v>4150804.4669230701</v>
          </cell>
        </row>
        <row r="390">
          <cell r="A390" t="str">
            <v>330DGP</v>
          </cell>
          <cell r="B390" t="str">
            <v>330</v>
          </cell>
          <cell r="D390">
            <v>10437659.5807692</v>
          </cell>
          <cell r="F390" t="str">
            <v>330DGP</v>
          </cell>
          <cell r="G390" t="str">
            <v>330</v>
          </cell>
          <cell r="I390">
            <v>10437659.5807692</v>
          </cell>
        </row>
        <row r="391">
          <cell r="A391" t="str">
            <v>330DGU</v>
          </cell>
          <cell r="B391" t="str">
            <v>330</v>
          </cell>
          <cell r="D391">
            <v>5271667.9230769202</v>
          </cell>
          <cell r="F391" t="str">
            <v>330DGU</v>
          </cell>
          <cell r="G391" t="str">
            <v>330</v>
          </cell>
          <cell r="I391">
            <v>5271667.9230769202</v>
          </cell>
        </row>
        <row r="392">
          <cell r="A392" t="str">
            <v>330SG-P</v>
          </cell>
          <cell r="B392" t="str">
            <v>330</v>
          </cell>
          <cell r="D392">
            <v>15043335.543846101</v>
          </cell>
          <cell r="F392" t="str">
            <v>330SG-P</v>
          </cell>
          <cell r="G392" t="str">
            <v>330</v>
          </cell>
          <cell r="I392">
            <v>15043335.543846101</v>
          </cell>
        </row>
        <row r="393">
          <cell r="A393" t="str">
            <v>330SG-U</v>
          </cell>
          <cell r="B393" t="str">
            <v>330</v>
          </cell>
          <cell r="D393">
            <v>673075.01</v>
          </cell>
          <cell r="F393" t="str">
            <v>330SG-U</v>
          </cell>
          <cell r="G393" t="str">
            <v>330</v>
          </cell>
          <cell r="I393">
            <v>673075.01</v>
          </cell>
        </row>
        <row r="394">
          <cell r="A394" t="str">
            <v>331DGP</v>
          </cell>
          <cell r="B394" t="str">
            <v>331</v>
          </cell>
          <cell r="D394">
            <v>20337622.783076901</v>
          </cell>
          <cell r="F394" t="str">
            <v>331DGP</v>
          </cell>
          <cell r="G394" t="str">
            <v>331</v>
          </cell>
          <cell r="I394">
            <v>20337622.783076901</v>
          </cell>
        </row>
        <row r="395">
          <cell r="A395" t="str">
            <v>331DGU</v>
          </cell>
          <cell r="B395" t="str">
            <v>331</v>
          </cell>
          <cell r="D395">
            <v>5240850.7161538396</v>
          </cell>
          <cell r="F395" t="str">
            <v>331DGU</v>
          </cell>
          <cell r="G395" t="str">
            <v>331</v>
          </cell>
          <cell r="I395">
            <v>5240850.7161538396</v>
          </cell>
        </row>
        <row r="396">
          <cell r="A396" t="str">
            <v>331SG-P</v>
          </cell>
          <cell r="B396" t="str">
            <v>331</v>
          </cell>
          <cell r="D396">
            <v>136110683.64384601</v>
          </cell>
          <cell r="F396" t="str">
            <v>331SG-P</v>
          </cell>
          <cell r="G396" t="str">
            <v>331</v>
          </cell>
          <cell r="I396">
            <v>136110683.64384601</v>
          </cell>
        </row>
        <row r="397">
          <cell r="A397" t="str">
            <v>331SG-U</v>
          </cell>
          <cell r="B397" t="str">
            <v>331</v>
          </cell>
          <cell r="D397">
            <v>8876630.1584615298</v>
          </cell>
          <cell r="F397" t="str">
            <v>331SG-U</v>
          </cell>
          <cell r="G397" t="str">
            <v>331</v>
          </cell>
          <cell r="I397">
            <v>8876630.1584615298</v>
          </cell>
        </row>
        <row r="398">
          <cell r="A398" t="str">
            <v>332DGP</v>
          </cell>
          <cell r="B398" t="str">
            <v>332</v>
          </cell>
          <cell r="D398">
            <v>90638467.433846503</v>
          </cell>
          <cell r="F398" t="str">
            <v>332DGP</v>
          </cell>
          <cell r="G398" t="str">
            <v>332</v>
          </cell>
          <cell r="I398">
            <v>90638467.433846503</v>
          </cell>
        </row>
        <row r="399">
          <cell r="A399" t="str">
            <v>332DGU</v>
          </cell>
          <cell r="B399" t="str">
            <v>332</v>
          </cell>
          <cell r="D399">
            <v>18520405.593000084</v>
          </cell>
          <cell r="F399" t="str">
            <v>332DGU</v>
          </cell>
          <cell r="G399" t="str">
            <v>332</v>
          </cell>
          <cell r="I399">
            <v>18520405.593000084</v>
          </cell>
        </row>
        <row r="400">
          <cell r="A400" t="str">
            <v>332SG-P</v>
          </cell>
          <cell r="B400" t="str">
            <v>332</v>
          </cell>
          <cell r="D400">
            <v>394861420.65370816</v>
          </cell>
          <cell r="F400" t="str">
            <v>332SG-P</v>
          </cell>
          <cell r="G400" t="str">
            <v>332</v>
          </cell>
          <cell r="I400">
            <v>394861420.65370816</v>
          </cell>
        </row>
        <row r="401">
          <cell r="A401" t="str">
            <v>332SG-U</v>
          </cell>
          <cell r="B401" t="str">
            <v>332</v>
          </cell>
          <cell r="D401">
            <v>69035337.09712337</v>
          </cell>
          <cell r="F401" t="str">
            <v>332SG-U</v>
          </cell>
          <cell r="G401" t="str">
            <v>332</v>
          </cell>
          <cell r="I401">
            <v>69035337.09712337</v>
          </cell>
        </row>
        <row r="402">
          <cell r="A402" t="str">
            <v>333DGP</v>
          </cell>
          <cell r="B402" t="str">
            <v>333</v>
          </cell>
          <cell r="D402">
            <v>29372304.2515384</v>
          </cell>
          <cell r="F402" t="str">
            <v>333DGP</v>
          </cell>
          <cell r="G402" t="str">
            <v>333</v>
          </cell>
          <cell r="I402">
            <v>29372304.2515384</v>
          </cell>
        </row>
        <row r="403">
          <cell r="A403" t="str">
            <v>333DGU</v>
          </cell>
          <cell r="B403" t="str">
            <v>333</v>
          </cell>
          <cell r="D403">
            <v>8438633.78230769</v>
          </cell>
          <cell r="F403" t="str">
            <v>333DGU</v>
          </cell>
          <cell r="G403" t="str">
            <v>333</v>
          </cell>
          <cell r="I403">
            <v>8438633.78230769</v>
          </cell>
        </row>
        <row r="404">
          <cell r="A404" t="str">
            <v>333SG-P</v>
          </cell>
          <cell r="B404" t="str">
            <v>333</v>
          </cell>
          <cell r="D404">
            <v>51586132.658461504</v>
          </cell>
          <cell r="F404" t="str">
            <v>333SG-P</v>
          </cell>
          <cell r="G404" t="str">
            <v>333</v>
          </cell>
          <cell r="I404">
            <v>51586132.658461504</v>
          </cell>
        </row>
        <row r="405">
          <cell r="A405" t="str">
            <v>333SG-U</v>
          </cell>
          <cell r="B405" t="str">
            <v>333</v>
          </cell>
          <cell r="D405">
            <v>30484834.276923001</v>
          </cell>
          <cell r="F405" t="str">
            <v>333SG-U</v>
          </cell>
          <cell r="G405" t="str">
            <v>333</v>
          </cell>
          <cell r="I405">
            <v>30484834.276923001</v>
          </cell>
        </row>
        <row r="406">
          <cell r="A406" t="str">
            <v>334DGP</v>
          </cell>
          <cell r="B406" t="str">
            <v>334</v>
          </cell>
          <cell r="D406">
            <v>4094148.4984615301</v>
          </cell>
          <cell r="F406" t="str">
            <v>334DGP</v>
          </cell>
          <cell r="G406" t="str">
            <v>334</v>
          </cell>
          <cell r="I406">
            <v>4094148.4984615301</v>
          </cell>
        </row>
        <row r="407">
          <cell r="A407" t="str">
            <v>334DGU</v>
          </cell>
          <cell r="B407" t="str">
            <v>334</v>
          </cell>
          <cell r="D407">
            <v>3490021.3684615302</v>
          </cell>
          <cell r="F407" t="str">
            <v>334DGU</v>
          </cell>
          <cell r="G407" t="str">
            <v>334</v>
          </cell>
          <cell r="I407">
            <v>3490021.3684615302</v>
          </cell>
        </row>
        <row r="408">
          <cell r="A408" t="str">
            <v>334SG-P</v>
          </cell>
          <cell r="B408" t="str">
            <v>334</v>
          </cell>
          <cell r="D408">
            <v>56096688.812307604</v>
          </cell>
          <cell r="F408" t="str">
            <v>334SG-P</v>
          </cell>
          <cell r="G408" t="str">
            <v>334</v>
          </cell>
          <cell r="I408">
            <v>56096688.812307604</v>
          </cell>
        </row>
        <row r="409">
          <cell r="A409" t="str">
            <v>334SG-U</v>
          </cell>
          <cell r="B409" t="str">
            <v>334</v>
          </cell>
          <cell r="D409">
            <v>7624309.7892307602</v>
          </cell>
          <cell r="F409" t="str">
            <v>334SG-U</v>
          </cell>
          <cell r="G409" t="str">
            <v>334</v>
          </cell>
          <cell r="I409">
            <v>7624309.7892307602</v>
          </cell>
        </row>
        <row r="410">
          <cell r="A410" t="str">
            <v>335DGP</v>
          </cell>
          <cell r="B410" t="str">
            <v>335</v>
          </cell>
          <cell r="D410">
            <v>1142941.8007692299</v>
          </cell>
          <cell r="F410" t="str">
            <v>335DGP</v>
          </cell>
          <cell r="G410" t="str">
            <v>335</v>
          </cell>
          <cell r="I410">
            <v>1142941.8007692299</v>
          </cell>
        </row>
        <row r="411">
          <cell r="A411" t="str">
            <v>335DGU</v>
          </cell>
          <cell r="B411" t="str">
            <v>335</v>
          </cell>
          <cell r="D411">
            <v>157261.45000000001</v>
          </cell>
          <cell r="F411" t="str">
            <v>335DGU</v>
          </cell>
          <cell r="G411" t="str">
            <v>335</v>
          </cell>
          <cell r="I411">
            <v>157261.45000000001</v>
          </cell>
        </row>
        <row r="412">
          <cell r="A412" t="str">
            <v>335SG-P</v>
          </cell>
          <cell r="B412" t="str">
            <v>335</v>
          </cell>
          <cell r="D412">
            <v>1046589.80538461</v>
          </cell>
          <cell r="F412" t="str">
            <v>335SG-P</v>
          </cell>
          <cell r="G412" t="str">
            <v>335</v>
          </cell>
          <cell r="I412">
            <v>1046589.80538461</v>
          </cell>
        </row>
        <row r="413">
          <cell r="A413" t="str">
            <v>335SG-U</v>
          </cell>
          <cell r="B413" t="str">
            <v>335</v>
          </cell>
          <cell r="D413">
            <v>13039.41</v>
          </cell>
          <cell r="F413" t="str">
            <v>335SG-U</v>
          </cell>
          <cell r="G413" t="str">
            <v>335</v>
          </cell>
          <cell r="I413">
            <v>13039.41</v>
          </cell>
        </row>
        <row r="414">
          <cell r="A414" t="str">
            <v>336DGP</v>
          </cell>
          <cell r="B414" t="str">
            <v>336</v>
          </cell>
          <cell r="D414">
            <v>4529874.4415384596</v>
          </cell>
          <cell r="F414" t="str">
            <v>336DGP</v>
          </cell>
          <cell r="G414" t="str">
            <v>336</v>
          </cell>
          <cell r="I414">
            <v>4529874.4415384596</v>
          </cell>
        </row>
        <row r="415">
          <cell r="A415" t="str">
            <v>336DGU</v>
          </cell>
          <cell r="B415" t="str">
            <v>336</v>
          </cell>
          <cell r="D415">
            <v>822765.78</v>
          </cell>
          <cell r="F415" t="str">
            <v>336DGU</v>
          </cell>
          <cell r="G415" t="str">
            <v>336</v>
          </cell>
          <cell r="I415">
            <v>822765.78</v>
          </cell>
        </row>
        <row r="416">
          <cell r="A416" t="str">
            <v>336SG-P</v>
          </cell>
          <cell r="B416" t="str">
            <v>336</v>
          </cell>
          <cell r="D416">
            <v>11662075.6592307</v>
          </cell>
          <cell r="F416" t="str">
            <v>336SG-P</v>
          </cell>
          <cell r="G416" t="str">
            <v>336</v>
          </cell>
          <cell r="I416">
            <v>11662075.6592307</v>
          </cell>
        </row>
        <row r="417">
          <cell r="A417" t="str">
            <v>336SG-U</v>
          </cell>
          <cell r="B417" t="str">
            <v>336</v>
          </cell>
          <cell r="D417">
            <v>741166.879230769</v>
          </cell>
          <cell r="F417" t="str">
            <v>336SG-U</v>
          </cell>
          <cell r="G417" t="str">
            <v>336</v>
          </cell>
          <cell r="I417">
            <v>741166.879230769</v>
          </cell>
        </row>
        <row r="418">
          <cell r="A418" t="str">
            <v>340OR</v>
          </cell>
          <cell r="B418" t="str">
            <v>340</v>
          </cell>
          <cell r="D418">
            <v>51913.294615384599</v>
          </cell>
          <cell r="F418" t="str">
            <v>340OR</v>
          </cell>
          <cell r="G418" t="str">
            <v>340</v>
          </cell>
          <cell r="I418">
            <v>51913.294615384599</v>
          </cell>
        </row>
        <row r="419">
          <cell r="A419" t="str">
            <v>340SG</v>
          </cell>
          <cell r="B419" t="str">
            <v>340</v>
          </cell>
          <cell r="D419">
            <v>23576717.333076902</v>
          </cell>
          <cell r="F419" t="str">
            <v>340SG</v>
          </cell>
          <cell r="G419" t="str">
            <v>340</v>
          </cell>
          <cell r="I419">
            <v>23576717.333076902</v>
          </cell>
        </row>
        <row r="420">
          <cell r="A420" t="str">
            <v>340SG-W</v>
          </cell>
          <cell r="B420" t="str">
            <v>340</v>
          </cell>
          <cell r="D420">
            <v>5395984.6900000004</v>
          </cell>
          <cell r="F420" t="str">
            <v>340SG-W</v>
          </cell>
          <cell r="G420" t="str">
            <v>340</v>
          </cell>
          <cell r="I420">
            <v>5395984.6900000004</v>
          </cell>
        </row>
        <row r="421">
          <cell r="A421" t="str">
            <v>341DGU</v>
          </cell>
          <cell r="B421" t="str">
            <v>341</v>
          </cell>
          <cell r="D421">
            <v>150933.94153846099</v>
          </cell>
          <cell r="F421" t="str">
            <v>341DGU</v>
          </cell>
          <cell r="G421" t="str">
            <v>341</v>
          </cell>
          <cell r="I421">
            <v>150933.94153846099</v>
          </cell>
        </row>
        <row r="422">
          <cell r="A422" t="str">
            <v>341SG</v>
          </cell>
          <cell r="B422" t="str">
            <v>341</v>
          </cell>
          <cell r="D422">
            <v>108393285.20923001</v>
          </cell>
          <cell r="F422" t="str">
            <v>341SG</v>
          </cell>
          <cell r="G422" t="str">
            <v>341</v>
          </cell>
          <cell r="I422">
            <v>108393285.20923001</v>
          </cell>
        </row>
        <row r="423">
          <cell r="A423" t="str">
            <v>341SG-W</v>
          </cell>
          <cell r="B423" t="str">
            <v>341</v>
          </cell>
          <cell r="D423">
            <v>51432970.013846099</v>
          </cell>
          <cell r="F423" t="str">
            <v>341SG-W</v>
          </cell>
          <cell r="G423" t="str">
            <v>341</v>
          </cell>
          <cell r="I423">
            <v>51432970.013846099</v>
          </cell>
        </row>
        <row r="424">
          <cell r="A424" t="str">
            <v>341SSGCT</v>
          </cell>
          <cell r="B424" t="str">
            <v>341</v>
          </cell>
          <cell r="D424">
            <v>4257909.8023076896</v>
          </cell>
          <cell r="F424" t="str">
            <v>341SSGCT</v>
          </cell>
          <cell r="G424" t="str">
            <v>341</v>
          </cell>
          <cell r="I424">
            <v>4257909.8023076896</v>
          </cell>
        </row>
        <row r="425">
          <cell r="A425" t="str">
            <v>342DGU</v>
          </cell>
          <cell r="B425" t="str">
            <v>342</v>
          </cell>
          <cell r="D425">
            <v>0</v>
          </cell>
          <cell r="F425" t="str">
            <v>342DGU</v>
          </cell>
          <cell r="G425" t="str">
            <v>342</v>
          </cell>
          <cell r="I425">
            <v>0</v>
          </cell>
        </row>
        <row r="426">
          <cell r="A426" t="str">
            <v>342SG</v>
          </cell>
          <cell r="B426" t="str">
            <v>342</v>
          </cell>
          <cell r="D426">
            <v>8424526.3599999994</v>
          </cell>
          <cell r="F426" t="str">
            <v>342SG</v>
          </cell>
          <cell r="G426" t="str">
            <v>342</v>
          </cell>
          <cell r="I426">
            <v>8424526.3599999994</v>
          </cell>
        </row>
        <row r="427">
          <cell r="A427" t="str">
            <v>342SSGCT</v>
          </cell>
          <cell r="B427" t="str">
            <v>342</v>
          </cell>
          <cell r="D427">
            <v>2366086.7276923</v>
          </cell>
          <cell r="F427" t="str">
            <v>342SSGCT</v>
          </cell>
          <cell r="G427" t="str">
            <v>342</v>
          </cell>
          <cell r="I427">
            <v>2366086.7276923</v>
          </cell>
        </row>
        <row r="428">
          <cell r="A428" t="str">
            <v>343DGU</v>
          </cell>
          <cell r="B428" t="str">
            <v>343</v>
          </cell>
          <cell r="D428">
            <v>-490846.76384615316</v>
          </cell>
          <cell r="F428" t="str">
            <v>343DGU</v>
          </cell>
          <cell r="G428" t="str">
            <v>343</v>
          </cell>
          <cell r="I428">
            <v>-490846.76384615316</v>
          </cell>
        </row>
        <row r="429">
          <cell r="A429" t="str">
            <v>343SG</v>
          </cell>
          <cell r="B429" t="str">
            <v>343</v>
          </cell>
          <cell r="D429">
            <v>1355415899.1065598</v>
          </cell>
          <cell r="F429" t="str">
            <v>343SG</v>
          </cell>
          <cell r="G429" t="str">
            <v>343</v>
          </cell>
          <cell r="I429">
            <v>1355415899.1065598</v>
          </cell>
        </row>
        <row r="430">
          <cell r="A430" t="str">
            <v>343SG-W</v>
          </cell>
          <cell r="B430" t="str">
            <v>343</v>
          </cell>
          <cell r="D430">
            <v>1792945966.2742043</v>
          </cell>
          <cell r="F430" t="str">
            <v>343SG-W</v>
          </cell>
          <cell r="G430" t="str">
            <v>343</v>
          </cell>
          <cell r="I430">
            <v>1792945966.2742043</v>
          </cell>
        </row>
        <row r="431">
          <cell r="A431" t="str">
            <v>343SSGCT</v>
          </cell>
          <cell r="B431" t="str">
            <v>343</v>
          </cell>
          <cell r="D431">
            <v>53830226.539720081</v>
          </cell>
          <cell r="F431" t="str">
            <v>343SSGCT</v>
          </cell>
          <cell r="G431" t="str">
            <v>343</v>
          </cell>
          <cell r="I431">
            <v>53830226.539720081</v>
          </cell>
        </row>
        <row r="432">
          <cell r="A432" t="str">
            <v>344SG</v>
          </cell>
          <cell r="B432" t="str">
            <v>344</v>
          </cell>
          <cell r="D432">
            <v>283264160.25538403</v>
          </cell>
          <cell r="F432" t="str">
            <v>344SG</v>
          </cell>
          <cell r="G432" t="str">
            <v>344</v>
          </cell>
          <cell r="I432">
            <v>283264160.25538403</v>
          </cell>
        </row>
        <row r="433">
          <cell r="A433" t="str">
            <v>344SG-W</v>
          </cell>
          <cell r="B433" t="str">
            <v>344</v>
          </cell>
          <cell r="D433">
            <v>53708178.465384603</v>
          </cell>
          <cell r="F433" t="str">
            <v>344SG-W</v>
          </cell>
          <cell r="G433" t="str">
            <v>344</v>
          </cell>
          <cell r="I433">
            <v>53708178.465384603</v>
          </cell>
        </row>
        <row r="434">
          <cell r="A434" t="str">
            <v>344SSGCT</v>
          </cell>
          <cell r="B434" t="str">
            <v>344</v>
          </cell>
          <cell r="D434">
            <v>16261701.2530769</v>
          </cell>
          <cell r="F434" t="str">
            <v>344SSGCT</v>
          </cell>
          <cell r="G434" t="str">
            <v>344</v>
          </cell>
          <cell r="I434">
            <v>16261701.2530769</v>
          </cell>
        </row>
        <row r="435">
          <cell r="A435" t="str">
            <v>345DGU</v>
          </cell>
          <cell r="B435" t="str">
            <v>345</v>
          </cell>
          <cell r="D435">
            <v>130773.123076923</v>
          </cell>
          <cell r="F435" t="str">
            <v>345DGU</v>
          </cell>
          <cell r="G435" t="str">
            <v>345</v>
          </cell>
          <cell r="I435">
            <v>130773.123076923</v>
          </cell>
        </row>
        <row r="436">
          <cell r="A436" t="str">
            <v>345SG</v>
          </cell>
          <cell r="B436" t="str">
            <v>345</v>
          </cell>
          <cell r="D436">
            <v>135257318.94769201</v>
          </cell>
          <cell r="F436" t="str">
            <v>345SG</v>
          </cell>
          <cell r="G436" t="str">
            <v>345</v>
          </cell>
          <cell r="I436">
            <v>135257318.94769201</v>
          </cell>
        </row>
        <row r="437">
          <cell r="A437" t="str">
            <v>345SG-W</v>
          </cell>
          <cell r="B437" t="str">
            <v>345</v>
          </cell>
          <cell r="D437">
            <v>110965692.095384</v>
          </cell>
          <cell r="F437" t="str">
            <v>345SG-W</v>
          </cell>
          <cell r="G437" t="str">
            <v>345</v>
          </cell>
          <cell r="I437">
            <v>110965692.095384</v>
          </cell>
        </row>
        <row r="438">
          <cell r="A438" t="str">
            <v>345SSGCT</v>
          </cell>
          <cell r="B438" t="str">
            <v>345</v>
          </cell>
          <cell r="D438">
            <v>2942166.43</v>
          </cell>
          <cell r="F438" t="str">
            <v>345SSGCT</v>
          </cell>
          <cell r="G438" t="str">
            <v>345</v>
          </cell>
          <cell r="I438">
            <v>2942166.43</v>
          </cell>
        </row>
        <row r="439">
          <cell r="A439" t="str">
            <v>346DGU</v>
          </cell>
          <cell r="B439" t="str">
            <v>346</v>
          </cell>
          <cell r="D439">
            <v>10904.409230769201</v>
          </cell>
          <cell r="F439" t="str">
            <v>346DGU</v>
          </cell>
          <cell r="G439" t="str">
            <v>346</v>
          </cell>
          <cell r="I439">
            <v>10904.409230769201</v>
          </cell>
        </row>
        <row r="440">
          <cell r="A440" t="str">
            <v>346SG</v>
          </cell>
          <cell r="B440" t="str">
            <v>346</v>
          </cell>
          <cell r="D440">
            <v>9825442.8961538393</v>
          </cell>
          <cell r="F440" t="str">
            <v>346SG</v>
          </cell>
          <cell r="G440" t="str">
            <v>346</v>
          </cell>
          <cell r="I440">
            <v>9825442.8961538393</v>
          </cell>
        </row>
        <row r="441">
          <cell r="A441" t="str">
            <v>346SG-W</v>
          </cell>
          <cell r="B441" t="str">
            <v>346</v>
          </cell>
          <cell r="D441">
            <v>2530729.7861538399</v>
          </cell>
          <cell r="F441" t="str">
            <v>346SG-W</v>
          </cell>
          <cell r="G441" t="str">
            <v>346</v>
          </cell>
          <cell r="I441">
            <v>2530729.7861538399</v>
          </cell>
        </row>
        <row r="442">
          <cell r="A442" t="str">
            <v>350DGP</v>
          </cell>
          <cell r="B442" t="str">
            <v>350</v>
          </cell>
          <cell r="D442">
            <v>21075451.682307601</v>
          </cell>
          <cell r="F442" t="str">
            <v>350DGP</v>
          </cell>
          <cell r="G442" t="str">
            <v>350</v>
          </cell>
          <cell r="I442">
            <v>21075451.682307601</v>
          </cell>
        </row>
        <row r="443">
          <cell r="A443" t="str">
            <v>350DGU</v>
          </cell>
          <cell r="B443" t="str">
            <v>350</v>
          </cell>
          <cell r="D443">
            <v>48391660.206923001</v>
          </cell>
          <cell r="F443" t="str">
            <v>350DGU</v>
          </cell>
          <cell r="G443" t="str">
            <v>350</v>
          </cell>
          <cell r="I443">
            <v>48391660.206923001</v>
          </cell>
        </row>
        <row r="444">
          <cell r="A444" t="str">
            <v>350SG</v>
          </cell>
          <cell r="B444" t="str">
            <v>350</v>
          </cell>
          <cell r="D444">
            <v>131266900.25769199</v>
          </cell>
          <cell r="F444" t="str">
            <v>350SG</v>
          </cell>
          <cell r="G444" t="str">
            <v>350</v>
          </cell>
          <cell r="I444">
            <v>131266900.25769199</v>
          </cell>
        </row>
        <row r="445">
          <cell r="A445" t="str">
            <v>352DGP</v>
          </cell>
          <cell r="B445" t="str">
            <v>352</v>
          </cell>
          <cell r="D445">
            <v>7400307.7738461504</v>
          </cell>
          <cell r="F445" t="str">
            <v>352DGP</v>
          </cell>
          <cell r="G445" t="str">
            <v>352</v>
          </cell>
          <cell r="I445">
            <v>7400307.7738461504</v>
          </cell>
        </row>
        <row r="446">
          <cell r="A446" t="str">
            <v>352DGU</v>
          </cell>
          <cell r="B446" t="str">
            <v>352</v>
          </cell>
          <cell r="D446">
            <v>18083548.176153801</v>
          </cell>
          <cell r="F446" t="str">
            <v>352DGU</v>
          </cell>
          <cell r="G446" t="str">
            <v>352</v>
          </cell>
          <cell r="I446">
            <v>18083548.176153801</v>
          </cell>
        </row>
        <row r="447">
          <cell r="A447" t="str">
            <v>352SG</v>
          </cell>
          <cell r="B447" t="str">
            <v>352</v>
          </cell>
          <cell r="D447">
            <v>142314666.00999999</v>
          </cell>
          <cell r="F447" t="str">
            <v>352SG</v>
          </cell>
          <cell r="G447" t="str">
            <v>352</v>
          </cell>
          <cell r="I447">
            <v>142314666.00999999</v>
          </cell>
        </row>
        <row r="448">
          <cell r="A448" t="str">
            <v>353DGP</v>
          </cell>
          <cell r="B448" t="str">
            <v>353</v>
          </cell>
          <cell r="D448">
            <v>119104294.076153</v>
          </cell>
          <cell r="F448" t="str">
            <v>353DGP</v>
          </cell>
          <cell r="G448" t="str">
            <v>353</v>
          </cell>
          <cell r="I448">
            <v>119104294.076153</v>
          </cell>
        </row>
        <row r="449">
          <cell r="A449" t="str">
            <v>353DGU</v>
          </cell>
          <cell r="B449" t="str">
            <v>353</v>
          </cell>
          <cell r="D449">
            <v>177648365.53</v>
          </cell>
          <cell r="F449" t="str">
            <v>353DGU</v>
          </cell>
          <cell r="G449" t="str">
            <v>353</v>
          </cell>
          <cell r="I449">
            <v>177648365.53</v>
          </cell>
        </row>
        <row r="450">
          <cell r="A450" t="str">
            <v>353SG</v>
          </cell>
          <cell r="B450" t="str">
            <v>353</v>
          </cell>
          <cell r="D450">
            <v>1412806882.681536</v>
          </cell>
          <cell r="F450" t="str">
            <v>353SG</v>
          </cell>
          <cell r="G450" t="str">
            <v>353</v>
          </cell>
          <cell r="I450">
            <v>1412806882.681536</v>
          </cell>
        </row>
        <row r="451">
          <cell r="A451" t="str">
            <v>354DGP</v>
          </cell>
          <cell r="B451" t="str">
            <v>354</v>
          </cell>
          <cell r="D451">
            <v>155435932.93000001</v>
          </cell>
          <cell r="F451" t="str">
            <v>354DGP</v>
          </cell>
          <cell r="G451" t="str">
            <v>354</v>
          </cell>
          <cell r="I451">
            <v>155435932.93000001</v>
          </cell>
        </row>
        <row r="452">
          <cell r="A452" t="str">
            <v>354DGU</v>
          </cell>
          <cell r="B452" t="str">
            <v>354</v>
          </cell>
          <cell r="D452">
            <v>133295376.51076899</v>
          </cell>
          <cell r="F452" t="str">
            <v>354DGU</v>
          </cell>
          <cell r="G452" t="str">
            <v>354</v>
          </cell>
          <cell r="I452">
            <v>133295376.51076899</v>
          </cell>
        </row>
        <row r="453">
          <cell r="A453" t="str">
            <v>354SG</v>
          </cell>
          <cell r="B453" t="str">
            <v>354</v>
          </cell>
          <cell r="D453">
            <v>702322058.63923001</v>
          </cell>
          <cell r="F453" t="str">
            <v>354SG</v>
          </cell>
          <cell r="G453" t="str">
            <v>354</v>
          </cell>
          <cell r="I453">
            <v>702322058.63923001</v>
          </cell>
        </row>
        <row r="454">
          <cell r="A454" t="str">
            <v>355DGP</v>
          </cell>
          <cell r="B454" t="str">
            <v>355</v>
          </cell>
          <cell r="D454">
            <v>58385168.321847767</v>
          </cell>
          <cell r="F454" t="str">
            <v>355DGP</v>
          </cell>
          <cell r="G454" t="str">
            <v>355</v>
          </cell>
          <cell r="I454">
            <v>58385168.321847767</v>
          </cell>
        </row>
        <row r="455">
          <cell r="A455" t="str">
            <v>355DGU</v>
          </cell>
          <cell r="B455" t="str">
            <v>355</v>
          </cell>
          <cell r="D455">
            <v>106575128.70023187</v>
          </cell>
          <cell r="F455" t="str">
            <v>355DGU</v>
          </cell>
          <cell r="G455" t="str">
            <v>355</v>
          </cell>
          <cell r="I455">
            <v>106575128.70023187</v>
          </cell>
        </row>
        <row r="456">
          <cell r="A456" t="str">
            <v>355SG</v>
          </cell>
          <cell r="B456" t="str">
            <v>355</v>
          </cell>
          <cell r="D456">
            <v>1186403023.7381625</v>
          </cell>
          <cell r="F456" t="str">
            <v>355SG</v>
          </cell>
          <cell r="G456" t="str">
            <v>355</v>
          </cell>
          <cell r="I456">
            <v>1186403023.7381625</v>
          </cell>
        </row>
        <row r="457">
          <cell r="A457" t="str">
            <v>356DGP</v>
          </cell>
          <cell r="B457" t="str">
            <v>356</v>
          </cell>
          <cell r="D457">
            <v>182103228.083846</v>
          </cell>
          <cell r="F457" t="str">
            <v>356DGP</v>
          </cell>
          <cell r="G457" t="str">
            <v>356</v>
          </cell>
          <cell r="I457">
            <v>182103228.083846</v>
          </cell>
        </row>
        <row r="458">
          <cell r="A458" t="str">
            <v>356DGU</v>
          </cell>
          <cell r="B458" t="str">
            <v>356</v>
          </cell>
          <cell r="D458">
            <v>157185664.70692301</v>
          </cell>
          <cell r="F458" t="str">
            <v>356DGU</v>
          </cell>
          <cell r="G458" t="str">
            <v>356</v>
          </cell>
          <cell r="I458">
            <v>157185664.70692301</v>
          </cell>
        </row>
        <row r="459">
          <cell r="A459" t="str">
            <v>356SG</v>
          </cell>
          <cell r="B459" t="str">
            <v>356</v>
          </cell>
          <cell r="D459">
            <v>572750331.33538401</v>
          </cell>
          <cell r="F459" t="str">
            <v>356SG</v>
          </cell>
          <cell r="G459" t="str">
            <v>356</v>
          </cell>
          <cell r="I459">
            <v>572750331.33538401</v>
          </cell>
        </row>
        <row r="460">
          <cell r="A460" t="str">
            <v>357DGP</v>
          </cell>
          <cell r="B460" t="str">
            <v>357</v>
          </cell>
          <cell r="D460">
            <v>6370.99</v>
          </cell>
          <cell r="F460" t="str">
            <v>357DGP</v>
          </cell>
          <cell r="G460" t="str">
            <v>357</v>
          </cell>
          <cell r="I460">
            <v>6370.99</v>
          </cell>
        </row>
        <row r="461">
          <cell r="A461" t="str">
            <v>357DGU</v>
          </cell>
          <cell r="B461" t="str">
            <v>357</v>
          </cell>
          <cell r="D461">
            <v>91650.59</v>
          </cell>
          <cell r="F461" t="str">
            <v>357DGU</v>
          </cell>
          <cell r="G461" t="str">
            <v>357</v>
          </cell>
          <cell r="I461">
            <v>91650.59</v>
          </cell>
        </row>
        <row r="462">
          <cell r="A462" t="str">
            <v>357SG</v>
          </cell>
          <cell r="B462" t="str">
            <v>357</v>
          </cell>
          <cell r="D462">
            <v>3200291.3153846101</v>
          </cell>
          <cell r="F462" t="str">
            <v>357SG</v>
          </cell>
          <cell r="G462" t="str">
            <v>357</v>
          </cell>
          <cell r="I462">
            <v>3200291.3153846101</v>
          </cell>
        </row>
        <row r="463">
          <cell r="A463" t="str">
            <v>358DGU</v>
          </cell>
          <cell r="B463" t="str">
            <v>358</v>
          </cell>
          <cell r="D463">
            <v>1087552.1399999999</v>
          </cell>
          <cell r="F463" t="str">
            <v>358DGU</v>
          </cell>
          <cell r="G463" t="str">
            <v>358</v>
          </cell>
          <cell r="I463">
            <v>1087552.1399999999</v>
          </cell>
        </row>
        <row r="464">
          <cell r="A464" t="str">
            <v>358SG</v>
          </cell>
          <cell r="B464" t="str">
            <v>358</v>
          </cell>
          <cell r="D464">
            <v>6399547.2115384601</v>
          </cell>
          <cell r="F464" t="str">
            <v>358SG</v>
          </cell>
          <cell r="G464" t="str">
            <v>358</v>
          </cell>
          <cell r="I464">
            <v>6399547.2115384601</v>
          </cell>
        </row>
        <row r="465">
          <cell r="A465" t="str">
            <v>359DGP</v>
          </cell>
          <cell r="B465" t="str">
            <v>359</v>
          </cell>
          <cell r="D465">
            <v>1863031.54</v>
          </cell>
          <cell r="F465" t="str">
            <v>359DGP</v>
          </cell>
          <cell r="G465" t="str">
            <v>359</v>
          </cell>
          <cell r="I465">
            <v>1863031.54</v>
          </cell>
        </row>
        <row r="466">
          <cell r="A466" t="str">
            <v>359DGU</v>
          </cell>
          <cell r="B466" t="str">
            <v>359</v>
          </cell>
          <cell r="D466">
            <v>440513.21</v>
          </cell>
          <cell r="F466" t="str">
            <v>359DGU</v>
          </cell>
          <cell r="G466" t="str">
            <v>359</v>
          </cell>
          <cell r="I466">
            <v>440513.21</v>
          </cell>
        </row>
        <row r="467">
          <cell r="A467" t="str">
            <v>359SG</v>
          </cell>
          <cell r="B467" t="str">
            <v>359</v>
          </cell>
          <cell r="D467">
            <v>9358421.2123076897</v>
          </cell>
          <cell r="F467" t="str">
            <v>359SG</v>
          </cell>
          <cell r="G467" t="str">
            <v>359</v>
          </cell>
          <cell r="I467">
            <v>9358421.2123076897</v>
          </cell>
        </row>
        <row r="468">
          <cell r="A468" t="str">
            <v>360CA</v>
          </cell>
          <cell r="B468" t="str">
            <v>360</v>
          </cell>
          <cell r="D468">
            <v>1558953.819536353</v>
          </cell>
          <cell r="F468" t="str">
            <v>360CA</v>
          </cell>
          <cell r="G468" t="str">
            <v>360</v>
          </cell>
          <cell r="I468">
            <v>1558953.819536353</v>
          </cell>
        </row>
        <row r="469">
          <cell r="A469" t="str">
            <v>360ID</v>
          </cell>
          <cell r="B469" t="str">
            <v>360</v>
          </cell>
          <cell r="D469">
            <v>1640648.0135063508</v>
          </cell>
          <cell r="F469" t="str">
            <v>360ID</v>
          </cell>
          <cell r="G469" t="str">
            <v>360</v>
          </cell>
          <cell r="I469">
            <v>1640648.0135063508</v>
          </cell>
        </row>
        <row r="470">
          <cell r="A470" t="str">
            <v>360OR</v>
          </cell>
          <cell r="B470" t="str">
            <v>360</v>
          </cell>
          <cell r="D470">
            <v>14226598.514827628</v>
          </cell>
          <cell r="F470" t="str">
            <v>360OR</v>
          </cell>
          <cell r="G470" t="str">
            <v>360</v>
          </cell>
          <cell r="I470">
            <v>14226598.514827628</v>
          </cell>
        </row>
        <row r="471">
          <cell r="A471" t="str">
            <v>360UT</v>
          </cell>
          <cell r="B471" t="str">
            <v>360</v>
          </cell>
          <cell r="D471">
            <v>37492678.711491771</v>
          </cell>
          <cell r="F471" t="str">
            <v>360UT</v>
          </cell>
          <cell r="G471" t="str">
            <v>360</v>
          </cell>
          <cell r="I471">
            <v>37492678.711491771</v>
          </cell>
        </row>
        <row r="472">
          <cell r="A472" t="str">
            <v>360WA</v>
          </cell>
          <cell r="B472" t="str">
            <v>360</v>
          </cell>
          <cell r="D472">
            <v>1743031.1696468829</v>
          </cell>
          <cell r="F472" t="str">
            <v>360WA</v>
          </cell>
          <cell r="G472" t="str">
            <v>360</v>
          </cell>
          <cell r="I472">
            <v>1743031.1696468829</v>
          </cell>
        </row>
        <row r="473">
          <cell r="A473" t="str">
            <v>360WYP</v>
          </cell>
          <cell r="B473" t="str">
            <v>360</v>
          </cell>
          <cell r="D473">
            <v>2964321.0484358002</v>
          </cell>
          <cell r="F473" t="str">
            <v>360WYP</v>
          </cell>
          <cell r="G473" t="str">
            <v>360</v>
          </cell>
          <cell r="I473">
            <v>2964321.0484358002</v>
          </cell>
        </row>
        <row r="474">
          <cell r="A474" t="str">
            <v>360WYU</v>
          </cell>
          <cell r="B474" t="str">
            <v>360</v>
          </cell>
          <cell r="D474">
            <v>2838797.37923076</v>
          </cell>
          <cell r="F474" t="str">
            <v>360WYU</v>
          </cell>
          <cell r="G474" t="str">
            <v>360</v>
          </cell>
          <cell r="I474">
            <v>2838797.37923076</v>
          </cell>
        </row>
        <row r="475">
          <cell r="A475" t="str">
            <v>361CA</v>
          </cell>
          <cell r="B475" t="str">
            <v>361</v>
          </cell>
          <cell r="D475">
            <v>4370405.933460216</v>
          </cell>
          <cell r="F475" t="str">
            <v>361CA</v>
          </cell>
          <cell r="G475" t="str">
            <v>361</v>
          </cell>
          <cell r="I475">
            <v>4370405.933460216</v>
          </cell>
        </row>
        <row r="476">
          <cell r="A476" t="str">
            <v>361ID</v>
          </cell>
          <cell r="B476" t="str">
            <v>361</v>
          </cell>
          <cell r="D476">
            <v>2487495.0993197775</v>
          </cell>
          <cell r="F476" t="str">
            <v>361ID</v>
          </cell>
          <cell r="G476" t="str">
            <v>361</v>
          </cell>
          <cell r="I476">
            <v>2487495.0993197775</v>
          </cell>
        </row>
        <row r="477">
          <cell r="A477" t="str">
            <v>361OR</v>
          </cell>
          <cell r="B477" t="str">
            <v>361</v>
          </cell>
          <cell r="D477">
            <v>23688010.980511174</v>
          </cell>
          <cell r="F477" t="str">
            <v>361OR</v>
          </cell>
          <cell r="G477" t="str">
            <v>361</v>
          </cell>
          <cell r="I477">
            <v>23688010.980511174</v>
          </cell>
        </row>
        <row r="478">
          <cell r="A478" t="str">
            <v>361UT</v>
          </cell>
          <cell r="B478" t="str">
            <v>361</v>
          </cell>
          <cell r="D478">
            <v>47792824.068109125</v>
          </cell>
          <cell r="F478" t="str">
            <v>361UT</v>
          </cell>
          <cell r="G478" t="str">
            <v>361</v>
          </cell>
          <cell r="I478">
            <v>47792824.068109125</v>
          </cell>
        </row>
        <row r="479">
          <cell r="A479" t="str">
            <v>361WA</v>
          </cell>
          <cell r="B479" t="str">
            <v>361</v>
          </cell>
          <cell r="D479">
            <v>2801911.2185653187</v>
          </cell>
          <cell r="F479" t="str">
            <v>361WA</v>
          </cell>
          <cell r="G479" t="str">
            <v>361</v>
          </cell>
          <cell r="I479">
            <v>2801911.2185653187</v>
          </cell>
        </row>
        <row r="480">
          <cell r="A480" t="str">
            <v>361WYP</v>
          </cell>
          <cell r="B480" t="str">
            <v>361</v>
          </cell>
          <cell r="D480">
            <v>10613765.307327805</v>
          </cell>
          <cell r="F480" t="str">
            <v>361WYP</v>
          </cell>
          <cell r="G480" t="str">
            <v>361</v>
          </cell>
          <cell r="I480">
            <v>10613765.307327805</v>
          </cell>
        </row>
        <row r="481">
          <cell r="A481" t="str">
            <v>361WYU</v>
          </cell>
          <cell r="B481" t="str">
            <v>361</v>
          </cell>
          <cell r="D481">
            <v>1987308.7415384599</v>
          </cell>
          <cell r="F481" t="str">
            <v>361WYU</v>
          </cell>
          <cell r="G481" t="str">
            <v>361</v>
          </cell>
          <cell r="I481">
            <v>1987308.7415384599</v>
          </cell>
        </row>
        <row r="482">
          <cell r="A482" t="str">
            <v>362CA</v>
          </cell>
          <cell r="B482" t="str">
            <v>362</v>
          </cell>
          <cell r="D482">
            <v>24096108.758768409</v>
          </cell>
          <cell r="F482" t="str">
            <v>362CA</v>
          </cell>
          <cell r="G482" t="str">
            <v>362</v>
          </cell>
          <cell r="I482">
            <v>24096108.758768409</v>
          </cell>
        </row>
        <row r="483">
          <cell r="A483" t="str">
            <v>362ID</v>
          </cell>
          <cell r="B483" t="str">
            <v>362</v>
          </cell>
          <cell r="D483">
            <v>32283760.604215324</v>
          </cell>
          <cell r="F483" t="str">
            <v>362ID</v>
          </cell>
          <cell r="G483" t="str">
            <v>362</v>
          </cell>
          <cell r="I483">
            <v>32283760.604215324</v>
          </cell>
        </row>
        <row r="484">
          <cell r="A484" t="str">
            <v>362OR</v>
          </cell>
          <cell r="B484" t="str">
            <v>362</v>
          </cell>
          <cell r="D484">
            <v>228720101.40021902</v>
          </cell>
          <cell r="F484" t="str">
            <v>362OR</v>
          </cell>
          <cell r="G484" t="str">
            <v>362</v>
          </cell>
          <cell r="I484">
            <v>228720101.40021902</v>
          </cell>
        </row>
        <row r="485">
          <cell r="A485" t="str">
            <v>362UT</v>
          </cell>
          <cell r="B485" t="str">
            <v>362</v>
          </cell>
          <cell r="D485">
            <v>460967339.7220633</v>
          </cell>
          <cell r="F485" t="str">
            <v>362UT</v>
          </cell>
          <cell r="G485" t="str">
            <v>362</v>
          </cell>
          <cell r="I485">
            <v>460967339.7220633</v>
          </cell>
        </row>
        <row r="486">
          <cell r="A486" t="str">
            <v>362WA</v>
          </cell>
          <cell r="B486" t="str">
            <v>362</v>
          </cell>
          <cell r="D486">
            <v>51602601.952800237</v>
          </cell>
          <cell r="F486" t="str">
            <v>362WA</v>
          </cell>
          <cell r="G486" t="str">
            <v>362</v>
          </cell>
          <cell r="I486">
            <v>51602601.952800237</v>
          </cell>
        </row>
        <row r="487">
          <cell r="A487" t="str">
            <v>362WYP</v>
          </cell>
          <cell r="B487" t="str">
            <v>362</v>
          </cell>
          <cell r="D487">
            <v>118137392.41472851</v>
          </cell>
          <cell r="F487" t="str">
            <v>362WYP</v>
          </cell>
          <cell r="G487" t="str">
            <v>362</v>
          </cell>
          <cell r="I487">
            <v>118137392.41472851</v>
          </cell>
        </row>
        <row r="488">
          <cell r="A488" t="str">
            <v>362WYU</v>
          </cell>
          <cell r="B488" t="str">
            <v>362</v>
          </cell>
          <cell r="D488">
            <v>10267705.254615299</v>
          </cell>
          <cell r="F488" t="str">
            <v>362WYU</v>
          </cell>
          <cell r="G488" t="str">
            <v>362</v>
          </cell>
          <cell r="I488">
            <v>10267705.254615299</v>
          </cell>
        </row>
        <row r="489">
          <cell r="A489" t="str">
            <v>363UT</v>
          </cell>
          <cell r="B489" t="str">
            <v>363</v>
          </cell>
          <cell r="D489">
            <v>0</v>
          </cell>
          <cell r="F489" t="str">
            <v>363UT</v>
          </cell>
          <cell r="G489" t="str">
            <v>363</v>
          </cell>
          <cell r="I489">
            <v>0</v>
          </cell>
        </row>
        <row r="490">
          <cell r="A490" t="str">
            <v>364CA</v>
          </cell>
          <cell r="B490" t="str">
            <v>364</v>
          </cell>
          <cell r="D490">
            <v>59019978.675096713</v>
          </cell>
          <cell r="F490" t="str">
            <v>364CA</v>
          </cell>
          <cell r="G490" t="str">
            <v>364</v>
          </cell>
          <cell r="I490">
            <v>59019978.675096713</v>
          </cell>
        </row>
        <row r="491">
          <cell r="A491" t="str">
            <v>364ID</v>
          </cell>
          <cell r="B491" t="str">
            <v>364</v>
          </cell>
          <cell r="D491">
            <v>75966006.622193038</v>
          </cell>
          <cell r="F491" t="str">
            <v>364ID</v>
          </cell>
          <cell r="G491" t="str">
            <v>364</v>
          </cell>
          <cell r="I491">
            <v>75966006.622193038</v>
          </cell>
        </row>
        <row r="492">
          <cell r="A492" t="str">
            <v>364OR</v>
          </cell>
          <cell r="B492" t="str">
            <v>364</v>
          </cell>
          <cell r="D492">
            <v>349746153.53053248</v>
          </cell>
          <cell r="F492" t="str">
            <v>364OR</v>
          </cell>
          <cell r="G492" t="str">
            <v>364</v>
          </cell>
          <cell r="I492">
            <v>349746153.53053248</v>
          </cell>
        </row>
        <row r="493">
          <cell r="A493" t="str">
            <v>364UT</v>
          </cell>
          <cell r="B493" t="str">
            <v>364</v>
          </cell>
          <cell r="D493">
            <v>347528243.70670736</v>
          </cell>
          <cell r="F493" t="str">
            <v>364UT</v>
          </cell>
          <cell r="G493" t="str">
            <v>364</v>
          </cell>
          <cell r="I493">
            <v>347528243.70670736</v>
          </cell>
        </row>
        <row r="494">
          <cell r="A494" t="str">
            <v>364WA</v>
          </cell>
          <cell r="B494" t="str">
            <v>364</v>
          </cell>
          <cell r="D494">
            <v>97194719.559640408</v>
          </cell>
          <cell r="F494" t="str">
            <v>364WA</v>
          </cell>
          <cell r="G494" t="str">
            <v>364</v>
          </cell>
          <cell r="I494">
            <v>97194719.559640408</v>
          </cell>
        </row>
        <row r="495">
          <cell r="A495" t="str">
            <v>364WYP</v>
          </cell>
          <cell r="B495" t="str">
            <v>364</v>
          </cell>
          <cell r="D495">
            <v>111360991.29090017</v>
          </cell>
          <cell r="F495" t="str">
            <v>364WYP</v>
          </cell>
          <cell r="G495" t="str">
            <v>364</v>
          </cell>
          <cell r="I495">
            <v>111360991.29090017</v>
          </cell>
        </row>
        <row r="496">
          <cell r="A496" t="str">
            <v>364WYU</v>
          </cell>
          <cell r="B496" t="str">
            <v>364</v>
          </cell>
          <cell r="D496">
            <v>22089968.673076902</v>
          </cell>
          <cell r="F496" t="str">
            <v>364WYU</v>
          </cell>
          <cell r="G496" t="str">
            <v>364</v>
          </cell>
          <cell r="I496">
            <v>22089968.673076902</v>
          </cell>
        </row>
        <row r="497">
          <cell r="A497" t="str">
            <v>365CA</v>
          </cell>
          <cell r="B497" t="str">
            <v>365</v>
          </cell>
          <cell r="D497">
            <v>34319225.238189608</v>
          </cell>
          <cell r="F497" t="str">
            <v>365CA</v>
          </cell>
          <cell r="G497" t="str">
            <v>365</v>
          </cell>
          <cell r="I497">
            <v>34319225.238189608</v>
          </cell>
        </row>
        <row r="498">
          <cell r="A498" t="str">
            <v>365ID</v>
          </cell>
          <cell r="B498" t="str">
            <v>365</v>
          </cell>
          <cell r="D498">
            <v>37406177.196443036</v>
          </cell>
          <cell r="F498" t="str">
            <v>365ID</v>
          </cell>
          <cell r="G498" t="str">
            <v>365</v>
          </cell>
          <cell r="I498">
            <v>37406177.196443036</v>
          </cell>
        </row>
        <row r="499">
          <cell r="A499" t="str">
            <v>365OR</v>
          </cell>
          <cell r="B499" t="str">
            <v>365</v>
          </cell>
          <cell r="D499">
            <v>248212647.82669887</v>
          </cell>
          <cell r="F499" t="str">
            <v>365OR</v>
          </cell>
          <cell r="G499" t="str">
            <v>365</v>
          </cell>
          <cell r="I499">
            <v>248212647.82669887</v>
          </cell>
        </row>
        <row r="500">
          <cell r="A500" t="str">
            <v>365UT</v>
          </cell>
          <cell r="B500" t="str">
            <v>365</v>
          </cell>
          <cell r="D500">
            <v>227300937.27825716</v>
          </cell>
          <cell r="F500" t="str">
            <v>365UT</v>
          </cell>
          <cell r="G500" t="str">
            <v>365</v>
          </cell>
          <cell r="I500">
            <v>227300937.27825716</v>
          </cell>
        </row>
        <row r="501">
          <cell r="A501" t="str">
            <v>365WA</v>
          </cell>
          <cell r="B501" t="str">
            <v>365</v>
          </cell>
          <cell r="D501">
            <v>61653761.087695703</v>
          </cell>
          <cell r="F501" t="str">
            <v>365WA</v>
          </cell>
          <cell r="G501" t="str">
            <v>365</v>
          </cell>
          <cell r="I501">
            <v>61653761.087695703</v>
          </cell>
        </row>
        <row r="502">
          <cell r="A502" t="str">
            <v>365WYP</v>
          </cell>
          <cell r="B502" t="str">
            <v>365</v>
          </cell>
          <cell r="D502">
            <v>90095510.287665218</v>
          </cell>
          <cell r="F502" t="str">
            <v>365WYP</v>
          </cell>
          <cell r="G502" t="str">
            <v>365</v>
          </cell>
          <cell r="I502">
            <v>90095510.287665218</v>
          </cell>
        </row>
        <row r="503">
          <cell r="A503" t="str">
            <v>365WYU</v>
          </cell>
          <cell r="B503" t="str">
            <v>365</v>
          </cell>
          <cell r="D503">
            <v>12169513.683846099</v>
          </cell>
          <cell r="F503" t="str">
            <v>365WYU</v>
          </cell>
          <cell r="G503" t="str">
            <v>365</v>
          </cell>
          <cell r="I503">
            <v>12169513.683846099</v>
          </cell>
        </row>
        <row r="504">
          <cell r="A504" t="str">
            <v>366CA</v>
          </cell>
          <cell r="B504" t="str">
            <v>366</v>
          </cell>
          <cell r="D504">
            <v>16745483.054372281</v>
          </cell>
          <cell r="F504" t="str">
            <v>366CA</v>
          </cell>
          <cell r="G504" t="str">
            <v>366</v>
          </cell>
          <cell r="I504">
            <v>16745483.054372281</v>
          </cell>
        </row>
        <row r="505">
          <cell r="A505" t="str">
            <v>366ID</v>
          </cell>
          <cell r="B505" t="str">
            <v>366</v>
          </cell>
          <cell r="D505">
            <v>9421642.8652696759</v>
          </cell>
          <cell r="F505" t="str">
            <v>366ID</v>
          </cell>
          <cell r="G505" t="str">
            <v>366</v>
          </cell>
          <cell r="I505">
            <v>9421642.8652696759</v>
          </cell>
        </row>
        <row r="506">
          <cell r="A506" t="str">
            <v>366OR</v>
          </cell>
          <cell r="B506" t="str">
            <v>366</v>
          </cell>
          <cell r="D506">
            <v>90615640.320863441</v>
          </cell>
          <cell r="F506" t="str">
            <v>366OR</v>
          </cell>
          <cell r="G506" t="str">
            <v>366</v>
          </cell>
          <cell r="I506">
            <v>90615640.320863441</v>
          </cell>
        </row>
        <row r="507">
          <cell r="A507" t="str">
            <v>366UT</v>
          </cell>
          <cell r="B507" t="str">
            <v>366</v>
          </cell>
          <cell r="D507">
            <v>180027445.5603523</v>
          </cell>
          <cell r="F507" t="str">
            <v>366UT</v>
          </cell>
          <cell r="G507" t="str">
            <v>366</v>
          </cell>
          <cell r="I507">
            <v>180027445.5603523</v>
          </cell>
        </row>
        <row r="508">
          <cell r="A508" t="str">
            <v>366WA</v>
          </cell>
          <cell r="B508" t="str">
            <v>366</v>
          </cell>
          <cell r="D508">
            <v>17690727.414604403</v>
          </cell>
          <cell r="F508" t="str">
            <v>366WA</v>
          </cell>
          <cell r="G508" t="str">
            <v>366</v>
          </cell>
          <cell r="I508">
            <v>17690727.414604403</v>
          </cell>
        </row>
        <row r="509">
          <cell r="A509" t="str">
            <v>366WYP</v>
          </cell>
          <cell r="B509" t="str">
            <v>366</v>
          </cell>
          <cell r="D509">
            <v>18086460.25541307</v>
          </cell>
          <cell r="F509" t="str">
            <v>366WYP</v>
          </cell>
          <cell r="G509" t="str">
            <v>366</v>
          </cell>
          <cell r="I509">
            <v>18086460.25541307</v>
          </cell>
        </row>
        <row r="510">
          <cell r="A510" t="str">
            <v>366WYU</v>
          </cell>
          <cell r="B510" t="str">
            <v>366</v>
          </cell>
          <cell r="D510">
            <v>4028605.9623076902</v>
          </cell>
          <cell r="F510" t="str">
            <v>366WYU</v>
          </cell>
          <cell r="G510" t="str">
            <v>366</v>
          </cell>
          <cell r="I510">
            <v>4028605.9623076902</v>
          </cell>
        </row>
        <row r="511">
          <cell r="A511" t="str">
            <v>367CA</v>
          </cell>
          <cell r="B511" t="str">
            <v>367</v>
          </cell>
          <cell r="D511">
            <v>18912086.871312868</v>
          </cell>
          <cell r="F511" t="str">
            <v>367CA</v>
          </cell>
          <cell r="G511" t="str">
            <v>367</v>
          </cell>
          <cell r="I511">
            <v>18912086.871312868</v>
          </cell>
        </row>
        <row r="512">
          <cell r="A512" t="str">
            <v>367ID</v>
          </cell>
          <cell r="B512" t="str">
            <v>367</v>
          </cell>
          <cell r="D512">
            <v>27763337.711376473</v>
          </cell>
          <cell r="F512" t="str">
            <v>367ID</v>
          </cell>
          <cell r="G512" t="str">
            <v>367</v>
          </cell>
          <cell r="I512">
            <v>27763337.711376473</v>
          </cell>
        </row>
        <row r="513">
          <cell r="A513" t="str">
            <v>367OR</v>
          </cell>
          <cell r="B513" t="str">
            <v>367</v>
          </cell>
          <cell r="D513">
            <v>171369690.31717721</v>
          </cell>
          <cell r="F513" t="str">
            <v>367OR</v>
          </cell>
          <cell r="G513" t="str">
            <v>367</v>
          </cell>
          <cell r="I513">
            <v>171369690.31717721</v>
          </cell>
        </row>
        <row r="514">
          <cell r="A514" t="str">
            <v>367UT</v>
          </cell>
          <cell r="B514" t="str">
            <v>367</v>
          </cell>
          <cell r="D514">
            <v>492447044.19682282</v>
          </cell>
          <cell r="F514" t="str">
            <v>367UT</v>
          </cell>
          <cell r="G514" t="str">
            <v>367</v>
          </cell>
          <cell r="I514">
            <v>492447044.19682282</v>
          </cell>
        </row>
        <row r="515">
          <cell r="A515" t="str">
            <v>367WA</v>
          </cell>
          <cell r="B515" t="str">
            <v>367</v>
          </cell>
          <cell r="D515">
            <v>25825373.551931538</v>
          </cell>
          <cell r="F515" t="str">
            <v>367WA</v>
          </cell>
          <cell r="G515" t="str">
            <v>367</v>
          </cell>
          <cell r="I515">
            <v>25825373.551931538</v>
          </cell>
        </row>
        <row r="516">
          <cell r="A516" t="str">
            <v>367WYP</v>
          </cell>
          <cell r="B516" t="str">
            <v>367</v>
          </cell>
          <cell r="D516">
            <v>39659962.260487869</v>
          </cell>
          <cell r="F516" t="str">
            <v>367WYP</v>
          </cell>
          <cell r="G516" t="str">
            <v>367</v>
          </cell>
          <cell r="I516">
            <v>39659962.260487869</v>
          </cell>
        </row>
        <row r="517">
          <cell r="A517" t="str">
            <v>367WYU</v>
          </cell>
          <cell r="B517" t="str">
            <v>367</v>
          </cell>
          <cell r="D517">
            <v>16823757.273076899</v>
          </cell>
          <cell r="F517" t="str">
            <v>367WYU</v>
          </cell>
          <cell r="G517" t="str">
            <v>367</v>
          </cell>
          <cell r="I517">
            <v>16823757.273076899</v>
          </cell>
        </row>
        <row r="518">
          <cell r="A518" t="str">
            <v>368CA</v>
          </cell>
          <cell r="B518" t="str">
            <v>368</v>
          </cell>
          <cell r="D518">
            <v>51119782.083910584</v>
          </cell>
          <cell r="F518" t="str">
            <v>368CA</v>
          </cell>
          <cell r="G518" t="str">
            <v>368</v>
          </cell>
          <cell r="I518">
            <v>51119782.083910584</v>
          </cell>
        </row>
        <row r="519">
          <cell r="A519" t="str">
            <v>368ID</v>
          </cell>
          <cell r="B519" t="str">
            <v>368</v>
          </cell>
          <cell r="D519">
            <v>75579676.112609521</v>
          </cell>
          <cell r="F519" t="str">
            <v>368ID</v>
          </cell>
          <cell r="G519" t="str">
            <v>368</v>
          </cell>
          <cell r="I519">
            <v>75579676.112609521</v>
          </cell>
        </row>
        <row r="520">
          <cell r="A520" t="str">
            <v>368OR</v>
          </cell>
          <cell r="B520" t="str">
            <v>368</v>
          </cell>
          <cell r="D520">
            <v>416374543.86415642</v>
          </cell>
          <cell r="F520" t="str">
            <v>368OR</v>
          </cell>
          <cell r="G520" t="str">
            <v>368</v>
          </cell>
          <cell r="I520">
            <v>416374543.86415642</v>
          </cell>
        </row>
        <row r="521">
          <cell r="A521" t="str">
            <v>368UT</v>
          </cell>
          <cell r="B521" t="str">
            <v>368</v>
          </cell>
          <cell r="D521">
            <v>461359804.94726652</v>
          </cell>
          <cell r="F521" t="str">
            <v>368UT</v>
          </cell>
          <cell r="G521" t="str">
            <v>368</v>
          </cell>
          <cell r="I521">
            <v>461359804.94726652</v>
          </cell>
        </row>
        <row r="522">
          <cell r="A522" t="str">
            <v>368WA</v>
          </cell>
          <cell r="B522" t="str">
            <v>368</v>
          </cell>
          <cell r="D522">
            <v>104429211.23779628</v>
          </cell>
          <cell r="F522" t="str">
            <v>368WA</v>
          </cell>
          <cell r="G522" t="str">
            <v>368</v>
          </cell>
          <cell r="I522">
            <v>104429211.23779628</v>
          </cell>
        </row>
        <row r="523">
          <cell r="A523" t="str">
            <v>368WYP</v>
          </cell>
          <cell r="B523" t="str">
            <v>368</v>
          </cell>
          <cell r="D523">
            <v>95219868.458175912</v>
          </cell>
          <cell r="F523" t="str">
            <v>368WYP</v>
          </cell>
          <cell r="G523" t="str">
            <v>368</v>
          </cell>
          <cell r="I523">
            <v>95219868.458175912</v>
          </cell>
        </row>
        <row r="524">
          <cell r="A524" t="str">
            <v>368WYU</v>
          </cell>
          <cell r="B524" t="str">
            <v>368</v>
          </cell>
          <cell r="D524">
            <v>13455937.693846099</v>
          </cell>
          <cell r="F524" t="str">
            <v>368WYU</v>
          </cell>
          <cell r="G524" t="str">
            <v>368</v>
          </cell>
          <cell r="I524">
            <v>13455937.693846099</v>
          </cell>
        </row>
        <row r="525">
          <cell r="A525" t="str">
            <v>369CA</v>
          </cell>
          <cell r="B525" t="str">
            <v>369</v>
          </cell>
          <cell r="D525">
            <v>24838719.677021515</v>
          </cell>
          <cell r="F525" t="str">
            <v>369CA</v>
          </cell>
          <cell r="G525" t="str">
            <v>369</v>
          </cell>
          <cell r="I525">
            <v>24838719.677021515</v>
          </cell>
        </row>
        <row r="526">
          <cell r="A526" t="str">
            <v>369ID</v>
          </cell>
          <cell r="B526" t="str">
            <v>369</v>
          </cell>
          <cell r="D526">
            <v>34047389.627105139</v>
          </cell>
          <cell r="F526" t="str">
            <v>369ID</v>
          </cell>
          <cell r="G526" t="str">
            <v>369</v>
          </cell>
          <cell r="I526">
            <v>34047389.627105139</v>
          </cell>
        </row>
        <row r="527">
          <cell r="A527" t="str">
            <v>369OR</v>
          </cell>
          <cell r="B527" t="str">
            <v>369</v>
          </cell>
          <cell r="D527">
            <v>241077006.8446402</v>
          </cell>
          <cell r="F527" t="str">
            <v>369OR</v>
          </cell>
          <cell r="G527" t="str">
            <v>369</v>
          </cell>
          <cell r="I527">
            <v>241077006.8446402</v>
          </cell>
        </row>
        <row r="528">
          <cell r="A528" t="str">
            <v>369UT</v>
          </cell>
          <cell r="B528" t="str">
            <v>369</v>
          </cell>
          <cell r="D528">
            <v>247394867.67844629</v>
          </cell>
          <cell r="F528" t="str">
            <v>369UT</v>
          </cell>
          <cell r="G528" t="str">
            <v>369</v>
          </cell>
          <cell r="I528">
            <v>247394867.67844629</v>
          </cell>
        </row>
        <row r="529">
          <cell r="A529" t="str">
            <v>369WA</v>
          </cell>
          <cell r="B529" t="str">
            <v>369</v>
          </cell>
          <cell r="D529">
            <v>55430045.768638365</v>
          </cell>
          <cell r="F529" t="str">
            <v>369WA</v>
          </cell>
          <cell r="G529" t="str">
            <v>369</v>
          </cell>
          <cell r="I529">
            <v>55430045.768638365</v>
          </cell>
        </row>
        <row r="530">
          <cell r="A530" t="str">
            <v>369WYP</v>
          </cell>
          <cell r="B530" t="str">
            <v>369</v>
          </cell>
          <cell r="D530">
            <v>45648008.259754933</v>
          </cell>
          <cell r="F530" t="str">
            <v>369WYP</v>
          </cell>
          <cell r="G530" t="str">
            <v>369</v>
          </cell>
          <cell r="I530">
            <v>45648008.259754933</v>
          </cell>
        </row>
        <row r="531">
          <cell r="A531" t="str">
            <v>369WYU</v>
          </cell>
          <cell r="B531" t="str">
            <v>369</v>
          </cell>
          <cell r="D531">
            <v>10828265.35</v>
          </cell>
          <cell r="F531" t="str">
            <v>369WYU</v>
          </cell>
          <cell r="G531" t="str">
            <v>369</v>
          </cell>
          <cell r="I531">
            <v>10828265.35</v>
          </cell>
        </row>
        <row r="532">
          <cell r="A532" t="str">
            <v>370CA</v>
          </cell>
          <cell r="B532" t="str">
            <v>370</v>
          </cell>
          <cell r="D532">
            <v>4346929.3188201403</v>
          </cell>
          <cell r="F532" t="str">
            <v>370CA</v>
          </cell>
          <cell r="G532" t="str">
            <v>370</v>
          </cell>
          <cell r="I532">
            <v>4346929.3188201403</v>
          </cell>
        </row>
        <row r="533">
          <cell r="A533" t="str">
            <v>370ID</v>
          </cell>
          <cell r="B533" t="str">
            <v>370</v>
          </cell>
          <cell r="D533">
            <v>14167580.484393451</v>
          </cell>
          <cell r="F533" t="str">
            <v>370ID</v>
          </cell>
          <cell r="G533" t="str">
            <v>370</v>
          </cell>
          <cell r="I533">
            <v>14167580.484393451</v>
          </cell>
        </row>
        <row r="534">
          <cell r="A534" t="str">
            <v>370OR</v>
          </cell>
          <cell r="B534" t="str">
            <v>370</v>
          </cell>
          <cell r="D534">
            <v>62090541.130480438</v>
          </cell>
          <cell r="F534" t="str">
            <v>370OR</v>
          </cell>
          <cell r="G534" t="str">
            <v>370</v>
          </cell>
          <cell r="I534">
            <v>62090541.130480438</v>
          </cell>
        </row>
        <row r="535">
          <cell r="A535" t="str">
            <v>370UT</v>
          </cell>
          <cell r="B535" t="str">
            <v>370</v>
          </cell>
          <cell r="D535">
            <v>77249232.033496663</v>
          </cell>
          <cell r="F535" t="str">
            <v>370UT</v>
          </cell>
          <cell r="G535" t="str">
            <v>370</v>
          </cell>
          <cell r="I535">
            <v>77249232.033496663</v>
          </cell>
        </row>
        <row r="536">
          <cell r="A536" t="str">
            <v>370WA</v>
          </cell>
          <cell r="B536" t="str">
            <v>370</v>
          </cell>
          <cell r="D536">
            <v>12129940.744560357</v>
          </cell>
          <cell r="F536" t="str">
            <v>370WA</v>
          </cell>
          <cell r="G536" t="str">
            <v>370</v>
          </cell>
          <cell r="I536">
            <v>12129940.744560357</v>
          </cell>
        </row>
        <row r="537">
          <cell r="A537" t="str">
            <v>370WYP</v>
          </cell>
          <cell r="B537" t="str">
            <v>370</v>
          </cell>
          <cell r="D537">
            <v>13145657.749573275</v>
          </cell>
          <cell r="F537" t="str">
            <v>370WYP</v>
          </cell>
          <cell r="G537" t="str">
            <v>370</v>
          </cell>
          <cell r="I537">
            <v>13145657.749573275</v>
          </cell>
        </row>
        <row r="538">
          <cell r="A538" t="str">
            <v>370WYU</v>
          </cell>
          <cell r="B538" t="str">
            <v>370</v>
          </cell>
          <cell r="D538">
            <v>2165959.2569230702</v>
          </cell>
          <cell r="F538" t="str">
            <v>370WYU</v>
          </cell>
          <cell r="G538" t="str">
            <v>370</v>
          </cell>
          <cell r="I538">
            <v>2165959.2569230702</v>
          </cell>
        </row>
        <row r="539">
          <cell r="A539" t="str">
            <v>371CA</v>
          </cell>
          <cell r="B539" t="str">
            <v>371</v>
          </cell>
          <cell r="D539">
            <v>288055.87827915582</v>
          </cell>
          <cell r="F539" t="str">
            <v>371CA</v>
          </cell>
          <cell r="G539" t="str">
            <v>371</v>
          </cell>
          <cell r="I539">
            <v>288055.87827915582</v>
          </cell>
        </row>
        <row r="540">
          <cell r="A540" t="str">
            <v>371ID</v>
          </cell>
          <cell r="B540" t="str">
            <v>371</v>
          </cell>
          <cell r="D540">
            <v>200121.5638309104</v>
          </cell>
          <cell r="F540" t="str">
            <v>371ID</v>
          </cell>
          <cell r="G540" t="str">
            <v>371</v>
          </cell>
          <cell r="I540">
            <v>200121.5638309104</v>
          </cell>
        </row>
        <row r="541">
          <cell r="A541" t="str">
            <v>371OR</v>
          </cell>
          <cell r="B541" t="str">
            <v>371</v>
          </cell>
          <cell r="D541">
            <v>2645441.0356743094</v>
          </cell>
          <cell r="F541" t="str">
            <v>371OR</v>
          </cell>
          <cell r="G541" t="str">
            <v>371</v>
          </cell>
          <cell r="I541">
            <v>2645441.0356743094</v>
          </cell>
        </row>
        <row r="542">
          <cell r="A542" t="str">
            <v>371UT</v>
          </cell>
          <cell r="B542" t="str">
            <v>371</v>
          </cell>
          <cell r="D542">
            <v>4572361.285618715</v>
          </cell>
          <cell r="F542" t="str">
            <v>371UT</v>
          </cell>
          <cell r="G542" t="str">
            <v>371</v>
          </cell>
          <cell r="I542">
            <v>4572361.285618715</v>
          </cell>
        </row>
        <row r="543">
          <cell r="A543" t="str">
            <v>371WA</v>
          </cell>
          <cell r="B543" t="str">
            <v>371</v>
          </cell>
          <cell r="D543">
            <v>549552.09790379391</v>
          </cell>
          <cell r="F543" t="str">
            <v>371WA</v>
          </cell>
          <cell r="G543" t="str">
            <v>371</v>
          </cell>
          <cell r="I543">
            <v>549552.09790379391</v>
          </cell>
        </row>
        <row r="544">
          <cell r="A544" t="str">
            <v>371WYP</v>
          </cell>
          <cell r="B544" t="str">
            <v>371</v>
          </cell>
          <cell r="D544">
            <v>849051.74840953713</v>
          </cell>
          <cell r="F544" t="str">
            <v>371WYP</v>
          </cell>
          <cell r="G544" t="str">
            <v>371</v>
          </cell>
          <cell r="I544">
            <v>849051.74840953713</v>
          </cell>
        </row>
        <row r="545">
          <cell r="A545" t="str">
            <v>371WYU</v>
          </cell>
          <cell r="B545" t="str">
            <v>371</v>
          </cell>
          <cell r="D545">
            <v>151527.82999999999</v>
          </cell>
          <cell r="F545" t="str">
            <v>371WYU</v>
          </cell>
          <cell r="G545" t="str">
            <v>371</v>
          </cell>
          <cell r="I545">
            <v>151527.82999999999</v>
          </cell>
        </row>
        <row r="546">
          <cell r="A546" t="str">
            <v>373CA</v>
          </cell>
          <cell r="B546" t="str">
            <v>373</v>
          </cell>
          <cell r="D546">
            <v>814489.58416397253</v>
          </cell>
          <cell r="F546" t="str">
            <v>373CA</v>
          </cell>
          <cell r="G546" t="str">
            <v>373</v>
          </cell>
          <cell r="I546">
            <v>814489.58416397253</v>
          </cell>
        </row>
        <row r="547">
          <cell r="A547" t="str">
            <v>373ID</v>
          </cell>
          <cell r="B547" t="str">
            <v>373</v>
          </cell>
          <cell r="D547">
            <v>847681.61918142787</v>
          </cell>
          <cell r="F547" t="str">
            <v>373ID</v>
          </cell>
          <cell r="G547" t="str">
            <v>373</v>
          </cell>
          <cell r="I547">
            <v>847681.61918142787</v>
          </cell>
        </row>
        <row r="548">
          <cell r="A548" t="str">
            <v>373OR</v>
          </cell>
          <cell r="B548" t="str">
            <v>373</v>
          </cell>
          <cell r="D548">
            <v>23272679.397021733</v>
          </cell>
          <cell r="F548" t="str">
            <v>373OR</v>
          </cell>
          <cell r="G548" t="str">
            <v>373</v>
          </cell>
          <cell r="I548">
            <v>23272679.397021733</v>
          </cell>
        </row>
        <row r="549">
          <cell r="A549" t="str">
            <v>373UT</v>
          </cell>
          <cell r="B549" t="str">
            <v>373</v>
          </cell>
          <cell r="D549">
            <v>24417796.74786067</v>
          </cell>
          <cell r="F549" t="str">
            <v>373UT</v>
          </cell>
          <cell r="G549" t="str">
            <v>373</v>
          </cell>
          <cell r="I549">
            <v>24417796.74786067</v>
          </cell>
        </row>
        <row r="550">
          <cell r="A550" t="str">
            <v>373WA</v>
          </cell>
          <cell r="B550" t="str">
            <v>373</v>
          </cell>
          <cell r="D550">
            <v>4325403.6830132268</v>
          </cell>
          <cell r="F550" t="str">
            <v>373WA</v>
          </cell>
          <cell r="G550" t="str">
            <v>373</v>
          </cell>
          <cell r="I550">
            <v>4325403.6830132268</v>
          </cell>
        </row>
        <row r="551">
          <cell r="A551" t="str">
            <v>373WYP</v>
          </cell>
          <cell r="B551" t="str">
            <v>373</v>
          </cell>
          <cell r="D551">
            <v>8253405.1804798516</v>
          </cell>
          <cell r="F551" t="str">
            <v>373WYP</v>
          </cell>
          <cell r="G551" t="str">
            <v>373</v>
          </cell>
          <cell r="I551">
            <v>8253405.1804798516</v>
          </cell>
        </row>
        <row r="552">
          <cell r="A552" t="str">
            <v>373WYU</v>
          </cell>
          <cell r="B552" t="str">
            <v>373</v>
          </cell>
          <cell r="D552">
            <v>2235873.89846153</v>
          </cell>
          <cell r="F552" t="str">
            <v>373WYU</v>
          </cell>
          <cell r="G552" t="str">
            <v>373</v>
          </cell>
          <cell r="I552">
            <v>2235873.89846153</v>
          </cell>
        </row>
        <row r="553">
          <cell r="A553" t="str">
            <v>389CA</v>
          </cell>
          <cell r="B553" t="str">
            <v>389</v>
          </cell>
          <cell r="D553">
            <v>635804.36</v>
          </cell>
          <cell r="F553" t="str">
            <v>389CA</v>
          </cell>
          <cell r="G553" t="str">
            <v>389</v>
          </cell>
          <cell r="I553">
            <v>635804.36</v>
          </cell>
        </row>
        <row r="554">
          <cell r="A554" t="str">
            <v>389CN</v>
          </cell>
          <cell r="B554" t="str">
            <v>389</v>
          </cell>
          <cell r="D554">
            <v>1128505.79</v>
          </cell>
          <cell r="F554" t="str">
            <v>389CN</v>
          </cell>
          <cell r="G554" t="str">
            <v>389</v>
          </cell>
          <cell r="I554">
            <v>1128505.79</v>
          </cell>
        </row>
        <row r="555">
          <cell r="A555" t="str">
            <v>389DGU</v>
          </cell>
          <cell r="B555" t="str">
            <v>389</v>
          </cell>
          <cell r="D555">
            <v>332.32</v>
          </cell>
          <cell r="F555" t="str">
            <v>389DGU</v>
          </cell>
          <cell r="G555" t="str">
            <v>389</v>
          </cell>
          <cell r="I555">
            <v>332.32</v>
          </cell>
        </row>
        <row r="556">
          <cell r="A556" t="str">
            <v>389ID</v>
          </cell>
          <cell r="B556" t="str">
            <v>389</v>
          </cell>
          <cell r="D556">
            <v>197638.82</v>
          </cell>
          <cell r="F556" t="str">
            <v>389ID</v>
          </cell>
          <cell r="G556" t="str">
            <v>389</v>
          </cell>
          <cell r="I556">
            <v>197638.82</v>
          </cell>
        </row>
        <row r="557">
          <cell r="A557" t="str">
            <v>389OR</v>
          </cell>
          <cell r="B557" t="str">
            <v>389</v>
          </cell>
          <cell r="D557">
            <v>4604092.7007692298</v>
          </cell>
          <cell r="F557" t="str">
            <v>389OR</v>
          </cell>
          <cell r="G557" t="str">
            <v>389</v>
          </cell>
          <cell r="I557">
            <v>4604092.7007692298</v>
          </cell>
        </row>
        <row r="558">
          <cell r="A558" t="str">
            <v>389SG</v>
          </cell>
          <cell r="B558" t="str">
            <v>389</v>
          </cell>
          <cell r="D558">
            <v>1227.55</v>
          </cell>
          <cell r="F558" t="str">
            <v>389SG</v>
          </cell>
          <cell r="G558" t="str">
            <v>389</v>
          </cell>
          <cell r="I558">
            <v>1227.55</v>
          </cell>
        </row>
        <row r="559">
          <cell r="A559" t="str">
            <v>389SO</v>
          </cell>
          <cell r="B559" t="str">
            <v>389</v>
          </cell>
          <cell r="D559">
            <v>5596700.2199999997</v>
          </cell>
          <cell r="F559" t="str">
            <v>389SO</v>
          </cell>
          <cell r="G559" t="str">
            <v>389</v>
          </cell>
          <cell r="I559">
            <v>5596700.2199999997</v>
          </cell>
        </row>
        <row r="560">
          <cell r="A560" t="str">
            <v>389UT</v>
          </cell>
          <cell r="B560" t="str">
            <v>389</v>
          </cell>
          <cell r="D560">
            <v>4068287.04</v>
          </cell>
          <cell r="F560" t="str">
            <v>389UT</v>
          </cell>
          <cell r="G560" t="str">
            <v>389</v>
          </cell>
          <cell r="I560">
            <v>4068287.04</v>
          </cell>
        </row>
        <row r="561">
          <cell r="A561" t="str">
            <v>389WA</v>
          </cell>
          <cell r="B561" t="str">
            <v>389</v>
          </cell>
          <cell r="D561">
            <v>1098826.3500000001</v>
          </cell>
          <cell r="F561" t="str">
            <v>389WA</v>
          </cell>
          <cell r="G561" t="str">
            <v>389</v>
          </cell>
          <cell r="I561">
            <v>1098826.3500000001</v>
          </cell>
        </row>
        <row r="562">
          <cell r="A562" t="str">
            <v>389WYP</v>
          </cell>
          <cell r="B562" t="str">
            <v>389</v>
          </cell>
          <cell r="D562">
            <v>1469218.25</v>
          </cell>
          <cell r="F562" t="str">
            <v>389WYP</v>
          </cell>
          <cell r="G562" t="str">
            <v>389</v>
          </cell>
          <cell r="I562">
            <v>1469218.25</v>
          </cell>
        </row>
        <row r="563">
          <cell r="A563" t="str">
            <v>389WYU</v>
          </cell>
          <cell r="B563" t="str">
            <v>389</v>
          </cell>
          <cell r="D563">
            <v>677197.61</v>
          </cell>
          <cell r="F563" t="str">
            <v>389WYU</v>
          </cell>
          <cell r="G563" t="str">
            <v>389</v>
          </cell>
          <cell r="I563">
            <v>677197.61</v>
          </cell>
        </row>
        <row r="564">
          <cell r="A564" t="str">
            <v>390CA</v>
          </cell>
          <cell r="B564" t="str">
            <v>390</v>
          </cell>
          <cell r="D564">
            <v>2417910.7130769198</v>
          </cell>
          <cell r="F564" t="str">
            <v>390CA</v>
          </cell>
          <cell r="G564" t="str">
            <v>390</v>
          </cell>
          <cell r="I564">
            <v>2417910.7130769198</v>
          </cell>
        </row>
        <row r="565">
          <cell r="A565" t="str">
            <v>390CN</v>
          </cell>
          <cell r="B565" t="str">
            <v>390</v>
          </cell>
          <cell r="D565">
            <v>11819260.8946153</v>
          </cell>
          <cell r="F565" t="str">
            <v>390CN</v>
          </cell>
          <cell r="G565" t="str">
            <v>390</v>
          </cell>
          <cell r="I565">
            <v>11819260.8946153</v>
          </cell>
        </row>
        <row r="566">
          <cell r="A566" t="str">
            <v>390DGP</v>
          </cell>
          <cell r="B566" t="str">
            <v>390</v>
          </cell>
          <cell r="D566">
            <v>350179.75615384598</v>
          </cell>
          <cell r="F566" t="str">
            <v>390DGP</v>
          </cell>
          <cell r="G566" t="str">
            <v>390</v>
          </cell>
          <cell r="I566">
            <v>350179.75615384598</v>
          </cell>
        </row>
        <row r="567">
          <cell r="A567" t="str">
            <v>390DGU</v>
          </cell>
          <cell r="B567" t="str">
            <v>390</v>
          </cell>
          <cell r="D567">
            <v>1633646.4546153799</v>
          </cell>
          <cell r="F567" t="str">
            <v>390DGU</v>
          </cell>
          <cell r="G567" t="str">
            <v>390</v>
          </cell>
          <cell r="I567">
            <v>1633646.4546153799</v>
          </cell>
        </row>
        <row r="568">
          <cell r="A568" t="str">
            <v>390ID</v>
          </cell>
          <cell r="B568" t="str">
            <v>390</v>
          </cell>
          <cell r="D568">
            <v>10301591.4284615</v>
          </cell>
          <cell r="F568" t="str">
            <v>390ID</v>
          </cell>
          <cell r="G568" t="str">
            <v>390</v>
          </cell>
          <cell r="I568">
            <v>10301591.4284615</v>
          </cell>
        </row>
        <row r="569">
          <cell r="A569" t="str">
            <v>390OR</v>
          </cell>
          <cell r="B569" t="str">
            <v>390</v>
          </cell>
          <cell r="D569">
            <v>34344959.540769197</v>
          </cell>
          <cell r="F569" t="str">
            <v>390OR</v>
          </cell>
          <cell r="G569" t="str">
            <v>390</v>
          </cell>
          <cell r="I569">
            <v>34344959.540769197</v>
          </cell>
        </row>
        <row r="570">
          <cell r="A570" t="str">
            <v>390SE</v>
          </cell>
          <cell r="B570" t="str">
            <v>390</v>
          </cell>
          <cell r="D570">
            <v>5490.4615384615299</v>
          </cell>
          <cell r="F570" t="str">
            <v>390SE</v>
          </cell>
          <cell r="G570" t="str">
            <v>390</v>
          </cell>
          <cell r="I570">
            <v>5490.4615384615299</v>
          </cell>
        </row>
        <row r="571">
          <cell r="A571" t="str">
            <v>390SG</v>
          </cell>
          <cell r="B571" t="str">
            <v>390</v>
          </cell>
          <cell r="D571">
            <v>5311283.54</v>
          </cell>
          <cell r="F571" t="str">
            <v>390SG</v>
          </cell>
          <cell r="G571" t="str">
            <v>390</v>
          </cell>
          <cell r="I571">
            <v>5311283.54</v>
          </cell>
        </row>
        <row r="572">
          <cell r="A572" t="str">
            <v>390SO</v>
          </cell>
          <cell r="B572" t="str">
            <v>390</v>
          </cell>
          <cell r="D572">
            <v>97921401.561538398</v>
          </cell>
          <cell r="F572" t="str">
            <v>390SO</v>
          </cell>
          <cell r="G572" t="str">
            <v>390</v>
          </cell>
          <cell r="I572">
            <v>97921401.561538398</v>
          </cell>
        </row>
        <row r="573">
          <cell r="A573" t="str">
            <v>390UT</v>
          </cell>
          <cell r="B573" t="str">
            <v>390</v>
          </cell>
          <cell r="D573">
            <v>40969856.670000002</v>
          </cell>
          <cell r="F573" t="str">
            <v>390UT</v>
          </cell>
          <cell r="G573" t="str">
            <v>390</v>
          </cell>
          <cell r="I573">
            <v>40969856.670000002</v>
          </cell>
        </row>
        <row r="574">
          <cell r="A574" t="str">
            <v>390WA</v>
          </cell>
          <cell r="B574" t="str">
            <v>390</v>
          </cell>
          <cell r="D574">
            <v>13564932.5076923</v>
          </cell>
          <cell r="F574" t="str">
            <v>390WA</v>
          </cell>
          <cell r="G574" t="str">
            <v>390</v>
          </cell>
          <cell r="I574">
            <v>13564932.5076923</v>
          </cell>
        </row>
        <row r="575">
          <cell r="A575" t="str">
            <v>390WYP</v>
          </cell>
          <cell r="B575" t="str">
            <v>390</v>
          </cell>
          <cell r="D575">
            <v>10952194.349230699</v>
          </cell>
          <cell r="F575" t="str">
            <v>390WYP</v>
          </cell>
          <cell r="G575" t="str">
            <v>390</v>
          </cell>
          <cell r="I575">
            <v>10952194.349230699</v>
          </cell>
        </row>
        <row r="576">
          <cell r="A576" t="str">
            <v>390WYU</v>
          </cell>
          <cell r="B576" t="str">
            <v>390</v>
          </cell>
          <cell r="D576">
            <v>3336134.6676922999</v>
          </cell>
          <cell r="F576" t="str">
            <v>390WYU</v>
          </cell>
          <cell r="G576" t="str">
            <v>390</v>
          </cell>
          <cell r="I576">
            <v>3336134.6676922999</v>
          </cell>
        </row>
        <row r="577">
          <cell r="A577" t="str">
            <v>391CA</v>
          </cell>
          <cell r="B577" t="str">
            <v>391</v>
          </cell>
          <cell r="D577">
            <v>267246.73692307598</v>
          </cell>
          <cell r="F577" t="str">
            <v>391CA</v>
          </cell>
          <cell r="G577" t="str">
            <v>391</v>
          </cell>
          <cell r="I577">
            <v>267246.73692307598</v>
          </cell>
        </row>
        <row r="578">
          <cell r="A578" t="str">
            <v>391CN</v>
          </cell>
          <cell r="B578" t="str">
            <v>391</v>
          </cell>
          <cell r="D578">
            <v>8440360.8576922994</v>
          </cell>
          <cell r="F578" t="str">
            <v>391CN</v>
          </cell>
          <cell r="G578" t="str">
            <v>391</v>
          </cell>
          <cell r="I578">
            <v>8440360.8576922994</v>
          </cell>
        </row>
        <row r="579">
          <cell r="A579" t="str">
            <v>391DGP</v>
          </cell>
          <cell r="B579" t="str">
            <v>391</v>
          </cell>
          <cell r="D579">
            <v>0</v>
          </cell>
          <cell r="F579" t="str">
            <v>391DGP</v>
          </cell>
          <cell r="G579" t="str">
            <v>391</v>
          </cell>
          <cell r="I579">
            <v>0</v>
          </cell>
        </row>
        <row r="580">
          <cell r="A580" t="str">
            <v>391DGU</v>
          </cell>
          <cell r="B580" t="str">
            <v>391</v>
          </cell>
          <cell r="D580">
            <v>2851.2184615384599</v>
          </cell>
          <cell r="F580" t="str">
            <v>391DGU</v>
          </cell>
          <cell r="G580" t="str">
            <v>391</v>
          </cell>
          <cell r="I580">
            <v>2851.2184615384599</v>
          </cell>
        </row>
        <row r="581">
          <cell r="A581" t="str">
            <v>391ID</v>
          </cell>
          <cell r="B581" t="str">
            <v>391</v>
          </cell>
          <cell r="D581">
            <v>695831.83692307596</v>
          </cell>
          <cell r="F581" t="str">
            <v>391ID</v>
          </cell>
          <cell r="G581" t="str">
            <v>391</v>
          </cell>
          <cell r="I581">
            <v>695831.83692307596</v>
          </cell>
        </row>
        <row r="582">
          <cell r="A582" t="str">
            <v>391OR</v>
          </cell>
          <cell r="B582" t="str">
            <v>391</v>
          </cell>
          <cell r="D582">
            <v>3354162.26692307</v>
          </cell>
          <cell r="F582" t="str">
            <v>391OR</v>
          </cell>
          <cell r="G582" t="str">
            <v>391</v>
          </cell>
          <cell r="I582">
            <v>3354162.26692307</v>
          </cell>
        </row>
        <row r="583">
          <cell r="A583" t="str">
            <v>391SE</v>
          </cell>
          <cell r="B583" t="str">
            <v>391</v>
          </cell>
          <cell r="D583">
            <v>41266.306153846097</v>
          </cell>
          <cell r="F583" t="str">
            <v>391SE</v>
          </cell>
          <cell r="G583" t="str">
            <v>391</v>
          </cell>
          <cell r="I583">
            <v>41266.306153846097</v>
          </cell>
        </row>
        <row r="584">
          <cell r="A584" t="str">
            <v>391SG</v>
          </cell>
          <cell r="B584" t="str">
            <v>391</v>
          </cell>
          <cell r="D584">
            <v>4690934.90076923</v>
          </cell>
          <cell r="F584" t="str">
            <v>391SG</v>
          </cell>
          <cell r="G584" t="str">
            <v>391</v>
          </cell>
          <cell r="I584">
            <v>4690934.90076923</v>
          </cell>
        </row>
        <row r="585">
          <cell r="A585" t="str">
            <v>391SO</v>
          </cell>
          <cell r="B585" t="str">
            <v>391</v>
          </cell>
          <cell r="D585">
            <v>58972349.812307604</v>
          </cell>
          <cell r="F585" t="str">
            <v>391SO</v>
          </cell>
          <cell r="G585" t="str">
            <v>391</v>
          </cell>
          <cell r="I585">
            <v>58972349.812307604</v>
          </cell>
        </row>
        <row r="586">
          <cell r="A586" t="str">
            <v>391SSGCH</v>
          </cell>
          <cell r="B586" t="str">
            <v>391</v>
          </cell>
          <cell r="D586">
            <v>90667.14</v>
          </cell>
          <cell r="F586" t="str">
            <v>391SSGCH</v>
          </cell>
          <cell r="G586" t="str">
            <v>391</v>
          </cell>
          <cell r="I586">
            <v>90667.14</v>
          </cell>
        </row>
        <row r="587">
          <cell r="A587" t="str">
            <v>391UT</v>
          </cell>
          <cell r="B587" t="str">
            <v>391</v>
          </cell>
          <cell r="D587">
            <v>2842402.33923076</v>
          </cell>
          <cell r="F587" t="str">
            <v>391UT</v>
          </cell>
          <cell r="G587" t="str">
            <v>391</v>
          </cell>
          <cell r="I587">
            <v>2842402.33923076</v>
          </cell>
        </row>
        <row r="588">
          <cell r="A588" t="str">
            <v>391WA</v>
          </cell>
          <cell r="B588" t="str">
            <v>391</v>
          </cell>
          <cell r="D588">
            <v>1298370.9692307599</v>
          </cell>
          <cell r="F588" t="str">
            <v>391WA</v>
          </cell>
          <cell r="G588" t="str">
            <v>391</v>
          </cell>
          <cell r="I588">
            <v>1298370.9692307599</v>
          </cell>
        </row>
        <row r="589">
          <cell r="A589" t="str">
            <v>391WYP</v>
          </cell>
          <cell r="B589" t="str">
            <v>391</v>
          </cell>
          <cell r="D589">
            <v>2866856.0276922998</v>
          </cell>
          <cell r="F589" t="str">
            <v>391WYP</v>
          </cell>
          <cell r="G589" t="str">
            <v>391</v>
          </cell>
          <cell r="I589">
            <v>2866856.0276922998</v>
          </cell>
        </row>
        <row r="590">
          <cell r="A590" t="str">
            <v>391WYU</v>
          </cell>
          <cell r="B590" t="str">
            <v>391</v>
          </cell>
          <cell r="D590">
            <v>124207.88153846101</v>
          </cell>
          <cell r="F590" t="str">
            <v>391WYU</v>
          </cell>
          <cell r="G590" t="str">
            <v>391</v>
          </cell>
          <cell r="I590">
            <v>124207.88153846101</v>
          </cell>
        </row>
        <row r="591">
          <cell r="A591" t="str">
            <v>392CA</v>
          </cell>
          <cell r="B591" t="str">
            <v>392</v>
          </cell>
          <cell r="D591">
            <v>2174959.2523076902</v>
          </cell>
          <cell r="F591" t="str">
            <v>392CA</v>
          </cell>
          <cell r="G591" t="str">
            <v>392</v>
          </cell>
          <cell r="I591">
            <v>2174959.2523076902</v>
          </cell>
        </row>
        <row r="592">
          <cell r="A592" t="str">
            <v>392DGP</v>
          </cell>
          <cell r="B592" t="str">
            <v>392</v>
          </cell>
          <cell r="D592">
            <v>118591.074615384</v>
          </cell>
          <cell r="F592" t="str">
            <v>392DGP</v>
          </cell>
          <cell r="G592" t="str">
            <v>392</v>
          </cell>
          <cell r="I592">
            <v>118591.074615384</v>
          </cell>
        </row>
        <row r="593">
          <cell r="A593" t="str">
            <v>392DGU</v>
          </cell>
          <cell r="B593" t="str">
            <v>392</v>
          </cell>
          <cell r="D593">
            <v>725089.2</v>
          </cell>
          <cell r="F593" t="str">
            <v>392DGU</v>
          </cell>
          <cell r="G593" t="str">
            <v>392</v>
          </cell>
          <cell r="I593">
            <v>725089.2</v>
          </cell>
        </row>
        <row r="594">
          <cell r="A594" t="str">
            <v>392ID</v>
          </cell>
          <cell r="B594" t="str">
            <v>392</v>
          </cell>
          <cell r="D594">
            <v>5277191.7238461496</v>
          </cell>
          <cell r="F594" t="str">
            <v>392ID</v>
          </cell>
          <cell r="G594" t="str">
            <v>392</v>
          </cell>
          <cell r="I594">
            <v>5277191.7238461496</v>
          </cell>
        </row>
        <row r="595">
          <cell r="A595" t="str">
            <v>392OR</v>
          </cell>
          <cell r="B595" t="str">
            <v>392</v>
          </cell>
          <cell r="D595">
            <v>22591686.91</v>
          </cell>
          <cell r="F595" t="str">
            <v>392OR</v>
          </cell>
          <cell r="G595" t="str">
            <v>392</v>
          </cell>
          <cell r="I595">
            <v>22591686.91</v>
          </cell>
        </row>
        <row r="596">
          <cell r="A596" t="str">
            <v>392SE</v>
          </cell>
          <cell r="B596" t="str">
            <v>392</v>
          </cell>
          <cell r="D596">
            <v>439809.22384615301</v>
          </cell>
          <cell r="F596" t="str">
            <v>392SE</v>
          </cell>
          <cell r="G596" t="str">
            <v>392</v>
          </cell>
          <cell r="I596">
            <v>439809.22384615301</v>
          </cell>
        </row>
        <row r="597">
          <cell r="A597" t="str">
            <v>392SG</v>
          </cell>
          <cell r="B597" t="str">
            <v>392</v>
          </cell>
          <cell r="D597">
            <v>18314638.702307601</v>
          </cell>
          <cell r="F597" t="str">
            <v>392SG</v>
          </cell>
          <cell r="G597" t="str">
            <v>392</v>
          </cell>
          <cell r="I597">
            <v>18314638.702307601</v>
          </cell>
        </row>
        <row r="598">
          <cell r="A598" t="str">
            <v>392SO</v>
          </cell>
          <cell r="B598" t="str">
            <v>392</v>
          </cell>
          <cell r="D598">
            <v>7002099.8200000003</v>
          </cell>
          <cell r="F598" t="str">
            <v>392SO</v>
          </cell>
          <cell r="G598" t="str">
            <v>392</v>
          </cell>
          <cell r="I598">
            <v>7002099.8200000003</v>
          </cell>
        </row>
        <row r="599">
          <cell r="A599" t="str">
            <v>392SSGCH</v>
          </cell>
          <cell r="B599" t="str">
            <v>392</v>
          </cell>
          <cell r="D599">
            <v>343984</v>
          </cell>
          <cell r="F599" t="str">
            <v>392SSGCH</v>
          </cell>
          <cell r="G599" t="str">
            <v>392</v>
          </cell>
          <cell r="I599">
            <v>343984</v>
          </cell>
        </row>
        <row r="600">
          <cell r="A600" t="str">
            <v>392SSGCT</v>
          </cell>
          <cell r="B600" t="str">
            <v>392</v>
          </cell>
          <cell r="D600">
            <v>44655.09</v>
          </cell>
          <cell r="F600" t="str">
            <v>392SSGCT</v>
          </cell>
          <cell r="G600" t="str">
            <v>392</v>
          </cell>
          <cell r="I600">
            <v>44655.09</v>
          </cell>
        </row>
        <row r="601">
          <cell r="A601" t="str">
            <v>392UT</v>
          </cell>
          <cell r="B601" t="str">
            <v>392</v>
          </cell>
          <cell r="D601">
            <v>32083423.130769201</v>
          </cell>
          <cell r="F601" t="str">
            <v>392UT</v>
          </cell>
          <cell r="G601" t="str">
            <v>392</v>
          </cell>
          <cell r="I601">
            <v>32083423.130769201</v>
          </cell>
        </row>
        <row r="602">
          <cell r="A602" t="str">
            <v>392WA</v>
          </cell>
          <cell r="B602" t="str">
            <v>392</v>
          </cell>
          <cell r="D602">
            <v>4978794.72307692</v>
          </cell>
          <cell r="F602" t="str">
            <v>392WA</v>
          </cell>
          <cell r="G602" t="str">
            <v>392</v>
          </cell>
          <cell r="I602">
            <v>4978794.72307692</v>
          </cell>
        </row>
        <row r="603">
          <cell r="A603" t="str">
            <v>392WYP</v>
          </cell>
          <cell r="B603" t="str">
            <v>392</v>
          </cell>
          <cell r="D603">
            <v>7728431.2607692303</v>
          </cell>
          <cell r="F603" t="str">
            <v>392WYP</v>
          </cell>
          <cell r="G603" t="str">
            <v>392</v>
          </cell>
          <cell r="I603">
            <v>7728431.2607692303</v>
          </cell>
        </row>
        <row r="604">
          <cell r="A604" t="str">
            <v>392WYU</v>
          </cell>
          <cell r="B604" t="str">
            <v>392</v>
          </cell>
          <cell r="D604">
            <v>1528555.13846153</v>
          </cell>
          <cell r="F604" t="str">
            <v>392WYU</v>
          </cell>
          <cell r="G604" t="str">
            <v>392</v>
          </cell>
          <cell r="I604">
            <v>1528555.13846153</v>
          </cell>
        </row>
        <row r="605">
          <cell r="A605" t="str">
            <v>393CA</v>
          </cell>
          <cell r="B605" t="str">
            <v>393</v>
          </cell>
          <cell r="D605">
            <v>217039.24076923</v>
          </cell>
          <cell r="F605" t="str">
            <v>393CA</v>
          </cell>
          <cell r="G605" t="str">
            <v>393</v>
          </cell>
          <cell r="I605">
            <v>217039.24076923</v>
          </cell>
        </row>
        <row r="606">
          <cell r="A606" t="str">
            <v>393DGP</v>
          </cell>
          <cell r="B606" t="str">
            <v>393</v>
          </cell>
          <cell r="D606">
            <v>61230.079230769203</v>
          </cell>
          <cell r="F606" t="str">
            <v>393DGP</v>
          </cell>
          <cell r="G606" t="str">
            <v>393</v>
          </cell>
          <cell r="I606">
            <v>61230.079230769203</v>
          </cell>
        </row>
        <row r="607">
          <cell r="A607" t="str">
            <v>393DGU</v>
          </cell>
          <cell r="B607" t="str">
            <v>393</v>
          </cell>
          <cell r="D607">
            <v>131431.228461538</v>
          </cell>
          <cell r="F607" t="str">
            <v>393DGU</v>
          </cell>
          <cell r="G607" t="str">
            <v>393</v>
          </cell>
          <cell r="I607">
            <v>131431.228461538</v>
          </cell>
        </row>
        <row r="608">
          <cell r="A608" t="str">
            <v>393ID</v>
          </cell>
          <cell r="B608" t="str">
            <v>393</v>
          </cell>
          <cell r="D608">
            <v>425956.447692307</v>
          </cell>
          <cell r="F608" t="str">
            <v>393ID</v>
          </cell>
          <cell r="G608" t="str">
            <v>393</v>
          </cell>
          <cell r="I608">
            <v>425956.447692307</v>
          </cell>
        </row>
        <row r="609">
          <cell r="A609" t="str">
            <v>393OR</v>
          </cell>
          <cell r="B609" t="str">
            <v>393</v>
          </cell>
          <cell r="D609">
            <v>2917232.2069230699</v>
          </cell>
          <cell r="F609" t="str">
            <v>393OR</v>
          </cell>
          <cell r="G609" t="str">
            <v>393</v>
          </cell>
          <cell r="I609">
            <v>2917232.2069230699</v>
          </cell>
        </row>
        <row r="610">
          <cell r="A610" t="str">
            <v>393SG</v>
          </cell>
          <cell r="B610" t="str">
            <v>393</v>
          </cell>
          <cell r="D610">
            <v>5025861.3646153798</v>
          </cell>
          <cell r="F610" t="str">
            <v>393SG</v>
          </cell>
          <cell r="G610" t="str">
            <v>393</v>
          </cell>
          <cell r="I610">
            <v>5025861.3646153798</v>
          </cell>
        </row>
        <row r="611">
          <cell r="A611" t="str">
            <v>393SO</v>
          </cell>
          <cell r="B611" t="str">
            <v>393</v>
          </cell>
          <cell r="D611">
            <v>318704.8</v>
          </cell>
          <cell r="F611" t="str">
            <v>393SO</v>
          </cell>
          <cell r="G611" t="str">
            <v>393</v>
          </cell>
          <cell r="I611">
            <v>318704.8</v>
          </cell>
        </row>
        <row r="612">
          <cell r="A612" t="str">
            <v>393SSGCT</v>
          </cell>
          <cell r="B612" t="str">
            <v>393</v>
          </cell>
          <cell r="D612">
            <v>53970.76</v>
          </cell>
          <cell r="F612" t="str">
            <v>393SSGCT</v>
          </cell>
          <cell r="G612" t="str">
            <v>393</v>
          </cell>
          <cell r="I612">
            <v>53970.76</v>
          </cell>
        </row>
        <row r="613">
          <cell r="A613" t="str">
            <v>393UT</v>
          </cell>
          <cell r="B613" t="str">
            <v>393</v>
          </cell>
          <cell r="D613">
            <v>3415505.6892307601</v>
          </cell>
          <cell r="F613" t="str">
            <v>393UT</v>
          </cell>
          <cell r="G613" t="str">
            <v>393</v>
          </cell>
          <cell r="I613">
            <v>3415505.6892307601</v>
          </cell>
        </row>
        <row r="614">
          <cell r="A614" t="str">
            <v>393WA</v>
          </cell>
          <cell r="B614" t="str">
            <v>393</v>
          </cell>
          <cell r="D614">
            <v>678088.91846153804</v>
          </cell>
          <cell r="F614" t="str">
            <v>393WA</v>
          </cell>
          <cell r="G614" t="str">
            <v>393</v>
          </cell>
          <cell r="I614">
            <v>678088.91846153804</v>
          </cell>
        </row>
        <row r="615">
          <cell r="A615" t="str">
            <v>393WYP</v>
          </cell>
          <cell r="B615" t="str">
            <v>393</v>
          </cell>
          <cell r="D615">
            <v>1050690.8899999999</v>
          </cell>
          <cell r="F615" t="str">
            <v>393WYP</v>
          </cell>
          <cell r="G615" t="str">
            <v>393</v>
          </cell>
          <cell r="I615">
            <v>1050690.8899999999</v>
          </cell>
        </row>
        <row r="616">
          <cell r="A616" t="str">
            <v>393WYU</v>
          </cell>
          <cell r="B616" t="str">
            <v>393</v>
          </cell>
          <cell r="D616">
            <v>42955.075384615302</v>
          </cell>
          <cell r="F616" t="str">
            <v>393WYU</v>
          </cell>
          <cell r="G616" t="str">
            <v>393</v>
          </cell>
          <cell r="I616">
            <v>42955.075384615302</v>
          </cell>
        </row>
        <row r="617">
          <cell r="A617" t="str">
            <v>394CA</v>
          </cell>
          <cell r="B617" t="str">
            <v>394</v>
          </cell>
          <cell r="D617">
            <v>756107.61692307598</v>
          </cell>
          <cell r="F617" t="str">
            <v>394CA</v>
          </cell>
          <cell r="G617" t="str">
            <v>394</v>
          </cell>
          <cell r="I617">
            <v>756107.61692307598</v>
          </cell>
        </row>
        <row r="618">
          <cell r="A618" t="str">
            <v>394DGP</v>
          </cell>
          <cell r="B618" t="str">
            <v>394</v>
          </cell>
          <cell r="D618">
            <v>662030.791538461</v>
          </cell>
          <cell r="F618" t="str">
            <v>394DGP</v>
          </cell>
          <cell r="G618" t="str">
            <v>394</v>
          </cell>
          <cell r="I618">
            <v>662030.791538461</v>
          </cell>
        </row>
        <row r="619">
          <cell r="A619" t="str">
            <v>394DGU</v>
          </cell>
          <cell r="B619" t="str">
            <v>394</v>
          </cell>
          <cell r="D619">
            <v>398693.72538461501</v>
          </cell>
          <cell r="F619" t="str">
            <v>394DGU</v>
          </cell>
          <cell r="G619" t="str">
            <v>394</v>
          </cell>
          <cell r="I619">
            <v>398693.72538461501</v>
          </cell>
        </row>
        <row r="620">
          <cell r="A620" t="str">
            <v>394ID</v>
          </cell>
          <cell r="B620" t="str">
            <v>394</v>
          </cell>
          <cell r="D620">
            <v>1912763.7338461501</v>
          </cell>
          <cell r="F620" t="str">
            <v>394ID</v>
          </cell>
          <cell r="G620" t="str">
            <v>394</v>
          </cell>
          <cell r="I620">
            <v>1912763.7338461501</v>
          </cell>
        </row>
        <row r="621">
          <cell r="A621" t="str">
            <v>394OR</v>
          </cell>
          <cell r="B621" t="str">
            <v>394</v>
          </cell>
          <cell r="D621">
            <v>10748847.9692307</v>
          </cell>
          <cell r="F621" t="str">
            <v>394OR</v>
          </cell>
          <cell r="G621" t="str">
            <v>394</v>
          </cell>
          <cell r="I621">
            <v>10748847.9692307</v>
          </cell>
        </row>
        <row r="622">
          <cell r="A622" t="str">
            <v>394SE</v>
          </cell>
          <cell r="B622" t="str">
            <v>394</v>
          </cell>
          <cell r="D622">
            <v>5617.06</v>
          </cell>
          <cell r="F622" t="str">
            <v>394SE</v>
          </cell>
          <cell r="G622" t="str">
            <v>394</v>
          </cell>
          <cell r="I622">
            <v>5617.06</v>
          </cell>
        </row>
        <row r="623">
          <cell r="A623" t="str">
            <v>394SG</v>
          </cell>
          <cell r="B623" t="str">
            <v>394</v>
          </cell>
          <cell r="D623">
            <v>21942250.332307599</v>
          </cell>
          <cell r="F623" t="str">
            <v>394SG</v>
          </cell>
          <cell r="G623" t="str">
            <v>394</v>
          </cell>
          <cell r="I623">
            <v>21942250.332307599</v>
          </cell>
        </row>
        <row r="624">
          <cell r="A624" t="str">
            <v>394SO</v>
          </cell>
          <cell r="B624" t="str">
            <v>394</v>
          </cell>
          <cell r="D624">
            <v>3768655.59615384</v>
          </cell>
          <cell r="F624" t="str">
            <v>394SO</v>
          </cell>
          <cell r="G624" t="str">
            <v>394</v>
          </cell>
          <cell r="I624">
            <v>3768655.59615384</v>
          </cell>
        </row>
        <row r="625">
          <cell r="A625" t="str">
            <v>394SSGCH</v>
          </cell>
          <cell r="B625" t="str">
            <v>394</v>
          </cell>
          <cell r="D625">
            <v>1794051.8353846101</v>
          </cell>
          <cell r="F625" t="str">
            <v>394SSGCH</v>
          </cell>
          <cell r="G625" t="str">
            <v>394</v>
          </cell>
          <cell r="I625">
            <v>1794051.8353846101</v>
          </cell>
        </row>
        <row r="626">
          <cell r="A626" t="str">
            <v>394SSGCT</v>
          </cell>
          <cell r="B626" t="str">
            <v>394</v>
          </cell>
          <cell r="D626">
            <v>89913.38</v>
          </cell>
          <cell r="F626" t="str">
            <v>394SSGCT</v>
          </cell>
          <cell r="G626" t="str">
            <v>394</v>
          </cell>
          <cell r="I626">
            <v>89913.38</v>
          </cell>
        </row>
        <row r="627">
          <cell r="A627" t="str">
            <v>394UT</v>
          </cell>
          <cell r="B627" t="str">
            <v>394</v>
          </cell>
          <cell r="D627">
            <v>12508145.3207692</v>
          </cell>
          <cell r="F627" t="str">
            <v>394UT</v>
          </cell>
          <cell r="G627" t="str">
            <v>394</v>
          </cell>
          <cell r="I627">
            <v>12508145.3207692</v>
          </cell>
        </row>
        <row r="628">
          <cell r="A628" t="str">
            <v>394WA</v>
          </cell>
          <cell r="B628" t="str">
            <v>394</v>
          </cell>
          <cell r="D628">
            <v>2900908.6423076899</v>
          </cell>
          <cell r="F628" t="str">
            <v>394WA</v>
          </cell>
          <cell r="G628" t="str">
            <v>394</v>
          </cell>
          <cell r="I628">
            <v>2900908.6423076899</v>
          </cell>
        </row>
        <row r="629">
          <cell r="A629" t="str">
            <v>394WYP</v>
          </cell>
          <cell r="B629" t="str">
            <v>394</v>
          </cell>
          <cell r="D629">
            <v>3848493.58384615</v>
          </cell>
          <cell r="F629" t="str">
            <v>394WYP</v>
          </cell>
          <cell r="G629" t="str">
            <v>394</v>
          </cell>
          <cell r="I629">
            <v>3848493.58384615</v>
          </cell>
        </row>
        <row r="630">
          <cell r="A630" t="str">
            <v>394WYU</v>
          </cell>
          <cell r="B630" t="str">
            <v>394</v>
          </cell>
          <cell r="D630">
            <v>495554.81307692302</v>
          </cell>
          <cell r="F630" t="str">
            <v>394WYU</v>
          </cell>
          <cell r="G630" t="str">
            <v>394</v>
          </cell>
          <cell r="I630">
            <v>495554.81307692302</v>
          </cell>
        </row>
        <row r="631">
          <cell r="A631" t="str">
            <v>395CA</v>
          </cell>
          <cell r="B631" t="str">
            <v>395</v>
          </cell>
          <cell r="D631">
            <v>482998.45846153802</v>
          </cell>
          <cell r="F631" t="str">
            <v>395CA</v>
          </cell>
          <cell r="G631" t="str">
            <v>395</v>
          </cell>
          <cell r="I631">
            <v>482998.45846153802</v>
          </cell>
        </row>
        <row r="632">
          <cell r="A632" t="str">
            <v>395DGP</v>
          </cell>
          <cell r="B632" t="str">
            <v>395</v>
          </cell>
          <cell r="D632">
            <v>1517.68</v>
          </cell>
          <cell r="F632" t="str">
            <v>395DGP</v>
          </cell>
          <cell r="G632" t="str">
            <v>395</v>
          </cell>
          <cell r="I632">
            <v>1517.68</v>
          </cell>
        </row>
        <row r="633">
          <cell r="A633" t="str">
            <v>395DGU</v>
          </cell>
          <cell r="B633" t="str">
            <v>395</v>
          </cell>
          <cell r="D633">
            <v>2891.91</v>
          </cell>
          <cell r="F633" t="str">
            <v>395DGU</v>
          </cell>
          <cell r="G633" t="str">
            <v>395</v>
          </cell>
          <cell r="I633">
            <v>2891.91</v>
          </cell>
        </row>
        <row r="634">
          <cell r="A634" t="str">
            <v>395ID</v>
          </cell>
          <cell r="B634" t="str">
            <v>395</v>
          </cell>
          <cell r="D634">
            <v>1371563.74</v>
          </cell>
          <cell r="F634" t="str">
            <v>395ID</v>
          </cell>
          <cell r="G634" t="str">
            <v>395</v>
          </cell>
          <cell r="I634">
            <v>1371563.74</v>
          </cell>
        </row>
        <row r="635">
          <cell r="A635" t="str">
            <v>395OR</v>
          </cell>
          <cell r="B635" t="str">
            <v>395</v>
          </cell>
          <cell r="D635">
            <v>9380256.4261538405</v>
          </cell>
          <cell r="F635" t="str">
            <v>395OR</v>
          </cell>
          <cell r="G635" t="str">
            <v>395</v>
          </cell>
          <cell r="I635">
            <v>9380256.4261538405</v>
          </cell>
        </row>
        <row r="636">
          <cell r="A636" t="str">
            <v>395SE</v>
          </cell>
          <cell r="B636" t="str">
            <v>395</v>
          </cell>
          <cell r="D636">
            <v>0</v>
          </cell>
          <cell r="F636" t="str">
            <v>395SE</v>
          </cell>
          <cell r="G636" t="str">
            <v>395</v>
          </cell>
          <cell r="I636">
            <v>0</v>
          </cell>
        </row>
        <row r="637">
          <cell r="A637" t="str">
            <v>395SG</v>
          </cell>
          <cell r="B637" t="str">
            <v>395</v>
          </cell>
          <cell r="D637">
            <v>6442661.9792307597</v>
          </cell>
          <cell r="F637" t="str">
            <v>395SG</v>
          </cell>
          <cell r="G637" t="str">
            <v>395</v>
          </cell>
          <cell r="I637">
            <v>6442661.9792307597</v>
          </cell>
        </row>
        <row r="638">
          <cell r="A638" t="str">
            <v>395SO</v>
          </cell>
          <cell r="B638" t="str">
            <v>395</v>
          </cell>
          <cell r="D638">
            <v>5208428.1761538396</v>
          </cell>
          <cell r="F638" t="str">
            <v>395SO</v>
          </cell>
          <cell r="G638" t="str">
            <v>395</v>
          </cell>
          <cell r="I638">
            <v>5208428.1761538396</v>
          </cell>
        </row>
        <row r="639">
          <cell r="A639" t="str">
            <v>395SSGCH</v>
          </cell>
          <cell r="B639" t="str">
            <v>395</v>
          </cell>
          <cell r="D639">
            <v>257204.65307692299</v>
          </cell>
          <cell r="F639" t="str">
            <v>395SSGCH</v>
          </cell>
          <cell r="G639" t="str">
            <v>395</v>
          </cell>
          <cell r="I639">
            <v>257204.65307692299</v>
          </cell>
        </row>
        <row r="640">
          <cell r="A640" t="str">
            <v>395SSGCT</v>
          </cell>
          <cell r="B640" t="str">
            <v>395</v>
          </cell>
          <cell r="D640">
            <v>14021.51</v>
          </cell>
          <cell r="F640" t="str">
            <v>395SSGCT</v>
          </cell>
          <cell r="G640" t="str">
            <v>395</v>
          </cell>
          <cell r="I640">
            <v>14021.51</v>
          </cell>
        </row>
        <row r="641">
          <cell r="A641" t="str">
            <v>395UT</v>
          </cell>
          <cell r="B641" t="str">
            <v>395</v>
          </cell>
          <cell r="D641">
            <v>7621242.4976923</v>
          </cell>
          <cell r="F641" t="str">
            <v>395UT</v>
          </cell>
          <cell r="G641" t="str">
            <v>395</v>
          </cell>
          <cell r="I641">
            <v>7621242.4976923</v>
          </cell>
        </row>
        <row r="642">
          <cell r="A642" t="str">
            <v>395WA</v>
          </cell>
          <cell r="B642" t="str">
            <v>395</v>
          </cell>
          <cell r="D642">
            <v>1801412.62</v>
          </cell>
          <cell r="F642" t="str">
            <v>395WA</v>
          </cell>
          <cell r="G642" t="str">
            <v>395</v>
          </cell>
          <cell r="I642">
            <v>1801412.62</v>
          </cell>
        </row>
        <row r="643">
          <cell r="A643" t="str">
            <v>395WYP</v>
          </cell>
          <cell r="B643" t="str">
            <v>395</v>
          </cell>
          <cell r="D643">
            <v>2684747.7415384599</v>
          </cell>
          <cell r="F643" t="str">
            <v>395WYP</v>
          </cell>
          <cell r="G643" t="str">
            <v>395</v>
          </cell>
          <cell r="I643">
            <v>2684747.7415384599</v>
          </cell>
        </row>
        <row r="644">
          <cell r="A644" t="str">
            <v>395WYU</v>
          </cell>
          <cell r="B644" t="str">
            <v>395</v>
          </cell>
          <cell r="D644">
            <v>583962.24384615303</v>
          </cell>
          <cell r="F644" t="str">
            <v>395WYU</v>
          </cell>
          <cell r="G644" t="str">
            <v>395</v>
          </cell>
          <cell r="I644">
            <v>583962.24384615303</v>
          </cell>
        </row>
        <row r="645">
          <cell r="A645" t="str">
            <v>396CA</v>
          </cell>
          <cell r="B645" t="str">
            <v>396</v>
          </cell>
          <cell r="D645">
            <v>4184124.0953846099</v>
          </cell>
          <cell r="F645" t="str">
            <v>396CA</v>
          </cell>
          <cell r="G645" t="str">
            <v>396</v>
          </cell>
          <cell r="I645">
            <v>4184124.0953846099</v>
          </cell>
        </row>
        <row r="646">
          <cell r="A646" t="str">
            <v>396DGP</v>
          </cell>
          <cell r="B646" t="str">
            <v>396</v>
          </cell>
          <cell r="D646">
            <v>924043.38153846096</v>
          </cell>
          <cell r="F646" t="str">
            <v>396DGP</v>
          </cell>
          <cell r="G646" t="str">
            <v>396</v>
          </cell>
          <cell r="I646">
            <v>924043.38153846096</v>
          </cell>
        </row>
        <row r="647">
          <cell r="A647" t="str">
            <v>396DGU</v>
          </cell>
          <cell r="B647" t="str">
            <v>396</v>
          </cell>
          <cell r="D647">
            <v>1433213.6469230701</v>
          </cell>
          <cell r="F647" t="str">
            <v>396DGU</v>
          </cell>
          <cell r="G647" t="str">
            <v>396</v>
          </cell>
          <cell r="I647">
            <v>1433213.6469230701</v>
          </cell>
        </row>
        <row r="648">
          <cell r="A648" t="str">
            <v>396ID</v>
          </cell>
          <cell r="B648" t="str">
            <v>396</v>
          </cell>
          <cell r="D648">
            <v>8062982.5115384599</v>
          </cell>
          <cell r="F648" t="str">
            <v>396ID</v>
          </cell>
          <cell r="G648" t="str">
            <v>396</v>
          </cell>
          <cell r="I648">
            <v>8062982.5115384599</v>
          </cell>
        </row>
        <row r="649">
          <cell r="A649" t="str">
            <v>396OR</v>
          </cell>
          <cell r="B649" t="str">
            <v>396</v>
          </cell>
          <cell r="D649">
            <v>32895214.284615301</v>
          </cell>
          <cell r="F649" t="str">
            <v>396OR</v>
          </cell>
          <cell r="G649" t="str">
            <v>396</v>
          </cell>
          <cell r="I649">
            <v>32895214.284615301</v>
          </cell>
        </row>
        <row r="650">
          <cell r="A650" t="str">
            <v>396SE</v>
          </cell>
          <cell r="B650" t="str">
            <v>396</v>
          </cell>
          <cell r="D650">
            <v>45031.42</v>
          </cell>
          <cell r="F650" t="str">
            <v>396SE</v>
          </cell>
          <cell r="G650" t="str">
            <v>396</v>
          </cell>
          <cell r="I650">
            <v>45031.42</v>
          </cell>
        </row>
        <row r="651">
          <cell r="A651" t="str">
            <v>396SG</v>
          </cell>
          <cell r="B651" t="str">
            <v>396</v>
          </cell>
          <cell r="D651">
            <v>37370038.605384603</v>
          </cell>
          <cell r="F651" t="str">
            <v>396SG</v>
          </cell>
          <cell r="G651" t="str">
            <v>396</v>
          </cell>
          <cell r="I651">
            <v>37370038.605384603</v>
          </cell>
        </row>
        <row r="652">
          <cell r="A652" t="str">
            <v>396SO</v>
          </cell>
          <cell r="B652" t="str">
            <v>396</v>
          </cell>
          <cell r="D652">
            <v>1378382.7738461499</v>
          </cell>
          <cell r="F652" t="str">
            <v>396SO</v>
          </cell>
          <cell r="G652" t="str">
            <v>396</v>
          </cell>
          <cell r="I652">
            <v>1378382.7738461499</v>
          </cell>
        </row>
        <row r="653">
          <cell r="A653" t="str">
            <v>396SSGCH</v>
          </cell>
          <cell r="B653" t="str">
            <v>396</v>
          </cell>
          <cell r="D653">
            <v>999837.19</v>
          </cell>
          <cell r="F653" t="str">
            <v>396SSGCH</v>
          </cell>
          <cell r="G653" t="str">
            <v>396</v>
          </cell>
          <cell r="I653">
            <v>999837.19</v>
          </cell>
        </row>
        <row r="654">
          <cell r="A654" t="str">
            <v>396UT</v>
          </cell>
          <cell r="B654" t="str">
            <v>396</v>
          </cell>
          <cell r="D654">
            <v>43785482.150769196</v>
          </cell>
          <cell r="F654" t="str">
            <v>396UT</v>
          </cell>
          <cell r="G654" t="str">
            <v>396</v>
          </cell>
          <cell r="I654">
            <v>43785482.150769196</v>
          </cell>
        </row>
        <row r="655">
          <cell r="A655" t="str">
            <v>396WA</v>
          </cell>
          <cell r="B655" t="str">
            <v>396</v>
          </cell>
          <cell r="D655">
            <v>7881719.6100000003</v>
          </cell>
          <cell r="F655" t="str">
            <v>396WA</v>
          </cell>
          <cell r="G655" t="str">
            <v>396</v>
          </cell>
          <cell r="I655">
            <v>7881719.6100000003</v>
          </cell>
        </row>
        <row r="656">
          <cell r="A656" t="str">
            <v>396WYP</v>
          </cell>
          <cell r="B656" t="str">
            <v>396</v>
          </cell>
          <cell r="D656">
            <v>12678669.109230701</v>
          </cell>
          <cell r="F656" t="str">
            <v>396WYP</v>
          </cell>
          <cell r="G656" t="str">
            <v>396</v>
          </cell>
          <cell r="I656">
            <v>12678669.109230701</v>
          </cell>
        </row>
        <row r="657">
          <cell r="A657" t="str">
            <v>396WYU</v>
          </cell>
          <cell r="B657" t="str">
            <v>396</v>
          </cell>
          <cell r="D657">
            <v>3290751.1569230701</v>
          </cell>
          <cell r="F657" t="str">
            <v>396WYU</v>
          </cell>
          <cell r="G657" t="str">
            <v>396</v>
          </cell>
          <cell r="I657">
            <v>3290751.1569230701</v>
          </cell>
        </row>
        <row r="658">
          <cell r="A658" t="str">
            <v>397CA</v>
          </cell>
          <cell r="B658" t="str">
            <v>397</v>
          </cell>
          <cell r="D658">
            <v>7564609.0105798766</v>
          </cell>
          <cell r="F658" t="str">
            <v>397CA</v>
          </cell>
          <cell r="G658" t="str">
            <v>397</v>
          </cell>
          <cell r="I658">
            <v>7564609.0105798766</v>
          </cell>
        </row>
        <row r="659">
          <cell r="A659" t="str">
            <v>397CN</v>
          </cell>
          <cell r="B659" t="str">
            <v>397</v>
          </cell>
          <cell r="D659">
            <v>272498.5637693312</v>
          </cell>
          <cell r="F659" t="str">
            <v>397CN</v>
          </cell>
          <cell r="G659" t="str">
            <v>397</v>
          </cell>
          <cell r="I659">
            <v>272498.5637693312</v>
          </cell>
        </row>
        <row r="660">
          <cell r="A660" t="str">
            <v>397DGP</v>
          </cell>
          <cell r="B660" t="str">
            <v>397</v>
          </cell>
          <cell r="D660">
            <v>-536693.0760769234</v>
          </cell>
          <cell r="F660" t="str">
            <v>397DGP</v>
          </cell>
          <cell r="G660" t="str">
            <v>397</v>
          </cell>
          <cell r="I660">
            <v>-536693.0760769234</v>
          </cell>
        </row>
        <row r="661">
          <cell r="A661" t="str">
            <v>397DGU</v>
          </cell>
          <cell r="B661" t="str">
            <v>397</v>
          </cell>
          <cell r="D661">
            <v>-1604021.0238461415</v>
          </cell>
          <cell r="F661" t="str">
            <v>397DGU</v>
          </cell>
          <cell r="G661" t="str">
            <v>397</v>
          </cell>
          <cell r="I661">
            <v>-1604021.0238461415</v>
          </cell>
        </row>
        <row r="662">
          <cell r="A662" t="str">
            <v>397ID</v>
          </cell>
          <cell r="B662" t="str">
            <v>397</v>
          </cell>
          <cell r="D662">
            <v>10309873.480234221</v>
          </cell>
          <cell r="F662" t="str">
            <v>397ID</v>
          </cell>
          <cell r="G662" t="str">
            <v>397</v>
          </cell>
          <cell r="I662">
            <v>10309873.480234221</v>
          </cell>
        </row>
        <row r="663">
          <cell r="A663" t="str">
            <v>397OR</v>
          </cell>
          <cell r="B663" t="str">
            <v>397</v>
          </cell>
          <cell r="D663">
            <v>55454575.476451732</v>
          </cell>
          <cell r="F663" t="str">
            <v>397OR</v>
          </cell>
          <cell r="G663" t="str">
            <v>397</v>
          </cell>
          <cell r="I663">
            <v>55454575.476451732</v>
          </cell>
        </row>
        <row r="664">
          <cell r="A664" t="str">
            <v>397SE</v>
          </cell>
          <cell r="B664" t="str">
            <v>397</v>
          </cell>
          <cell r="D664">
            <v>1177527.7846153858</v>
          </cell>
          <cell r="F664" t="str">
            <v>397SE</v>
          </cell>
          <cell r="G664" t="str">
            <v>397</v>
          </cell>
          <cell r="I664">
            <v>1177527.7846153858</v>
          </cell>
        </row>
        <row r="665">
          <cell r="A665" t="str">
            <v>397SG</v>
          </cell>
          <cell r="B665" t="str">
            <v>397</v>
          </cell>
          <cell r="D665">
            <v>139271896.09800014</v>
          </cell>
          <cell r="F665" t="str">
            <v>397SG</v>
          </cell>
          <cell r="G665" t="str">
            <v>397</v>
          </cell>
          <cell r="I665">
            <v>139271896.09800014</v>
          </cell>
        </row>
        <row r="666">
          <cell r="A666" t="str">
            <v>397SO</v>
          </cell>
          <cell r="B666" t="str">
            <v>397</v>
          </cell>
          <cell r="D666">
            <v>61561834.514755405</v>
          </cell>
          <cell r="F666" t="str">
            <v>397SO</v>
          </cell>
          <cell r="G666" t="str">
            <v>397</v>
          </cell>
          <cell r="I666">
            <v>61561834.514755405</v>
          </cell>
        </row>
        <row r="667">
          <cell r="A667" t="str">
            <v>397SSGCH</v>
          </cell>
          <cell r="B667" t="str">
            <v>397</v>
          </cell>
          <cell r="D667">
            <v>599439.09576923517</v>
          </cell>
          <cell r="F667" t="str">
            <v>397SSGCH</v>
          </cell>
          <cell r="G667" t="str">
            <v>397</v>
          </cell>
          <cell r="I667">
            <v>599439.09576923517</v>
          </cell>
        </row>
        <row r="668">
          <cell r="A668" t="str">
            <v>397SSGCT</v>
          </cell>
          <cell r="B668" t="str">
            <v>397</v>
          </cell>
          <cell r="D668">
            <v>-1420.0450000001529</v>
          </cell>
          <cell r="F668" t="str">
            <v>397SSGCT</v>
          </cell>
          <cell r="G668" t="str">
            <v>397</v>
          </cell>
          <cell r="I668">
            <v>-1420.0450000001529</v>
          </cell>
        </row>
        <row r="669">
          <cell r="A669" t="str">
            <v>397UT</v>
          </cell>
          <cell r="B669" t="str">
            <v>397</v>
          </cell>
          <cell r="D669">
            <v>59266315.546995394</v>
          </cell>
          <cell r="F669" t="str">
            <v>397UT</v>
          </cell>
          <cell r="G669" t="str">
            <v>397</v>
          </cell>
          <cell r="I669">
            <v>59266315.546995394</v>
          </cell>
        </row>
        <row r="670">
          <cell r="A670" t="str">
            <v>397WA</v>
          </cell>
          <cell r="B670" t="str">
            <v>397</v>
          </cell>
          <cell r="D670">
            <v>12030082.162550082</v>
          </cell>
          <cell r="F670" t="str">
            <v>397WA</v>
          </cell>
          <cell r="G670" t="str">
            <v>397</v>
          </cell>
          <cell r="I670">
            <v>12030082.162550082</v>
          </cell>
        </row>
        <row r="671">
          <cell r="A671" t="str">
            <v>397WYP</v>
          </cell>
          <cell r="B671" t="str">
            <v>397</v>
          </cell>
          <cell r="D671">
            <v>26591829.001597669</v>
          </cell>
          <cell r="F671" t="str">
            <v>397WYP</v>
          </cell>
          <cell r="G671" t="str">
            <v>397</v>
          </cell>
          <cell r="I671">
            <v>26591829.001597669</v>
          </cell>
        </row>
        <row r="672">
          <cell r="A672" t="str">
            <v>397WYU</v>
          </cell>
          <cell r="B672" t="str">
            <v>397</v>
          </cell>
          <cell r="D672">
            <v>4122058.1763077239</v>
          </cell>
          <cell r="F672" t="str">
            <v>397WYU</v>
          </cell>
          <cell r="G672" t="str">
            <v>397</v>
          </cell>
          <cell r="I672">
            <v>4122058.1763077239</v>
          </cell>
        </row>
        <row r="673">
          <cell r="A673" t="str">
            <v>398CA</v>
          </cell>
          <cell r="B673" t="str">
            <v>398</v>
          </cell>
          <cell r="D673">
            <v>52103.636923076898</v>
          </cell>
          <cell r="F673" t="str">
            <v>398CA</v>
          </cell>
          <cell r="G673" t="str">
            <v>398</v>
          </cell>
          <cell r="I673">
            <v>52103.636923076898</v>
          </cell>
        </row>
        <row r="674">
          <cell r="A674" t="str">
            <v>398CN</v>
          </cell>
          <cell r="B674" t="str">
            <v>398</v>
          </cell>
          <cell r="D674">
            <v>216140.11692307601</v>
          </cell>
          <cell r="F674" t="str">
            <v>398CN</v>
          </cell>
          <cell r="G674" t="str">
            <v>398</v>
          </cell>
          <cell r="I674">
            <v>216140.11692307601</v>
          </cell>
        </row>
        <row r="675">
          <cell r="A675" t="str">
            <v>398DGU</v>
          </cell>
          <cell r="B675" t="str">
            <v>398</v>
          </cell>
          <cell r="D675">
            <v>0</v>
          </cell>
          <cell r="F675" t="str">
            <v>398DGU</v>
          </cell>
          <cell r="G675" t="str">
            <v>398</v>
          </cell>
          <cell r="I675">
            <v>0</v>
          </cell>
        </row>
        <row r="676">
          <cell r="A676" t="str">
            <v>398ID</v>
          </cell>
          <cell r="B676" t="str">
            <v>398</v>
          </cell>
          <cell r="D676">
            <v>58745.109230769202</v>
          </cell>
          <cell r="F676" t="str">
            <v>398ID</v>
          </cell>
          <cell r="G676" t="str">
            <v>398</v>
          </cell>
          <cell r="I676">
            <v>58745.109230769202</v>
          </cell>
        </row>
        <row r="677">
          <cell r="A677" t="str">
            <v>398OR</v>
          </cell>
          <cell r="B677" t="str">
            <v>398</v>
          </cell>
          <cell r="D677">
            <v>1086578.9807692301</v>
          </cell>
          <cell r="F677" t="str">
            <v>398OR</v>
          </cell>
          <cell r="G677" t="str">
            <v>398</v>
          </cell>
          <cell r="I677">
            <v>1086578.9807692301</v>
          </cell>
        </row>
        <row r="678">
          <cell r="A678" t="str">
            <v>398SE</v>
          </cell>
          <cell r="B678" t="str">
            <v>398</v>
          </cell>
          <cell r="D678">
            <v>1667.75</v>
          </cell>
          <cell r="F678" t="str">
            <v>398SE</v>
          </cell>
          <cell r="G678" t="str">
            <v>398</v>
          </cell>
          <cell r="I678">
            <v>1667.75</v>
          </cell>
        </row>
        <row r="679">
          <cell r="A679" t="str">
            <v>398SG</v>
          </cell>
          <cell r="B679" t="str">
            <v>398</v>
          </cell>
          <cell r="D679">
            <v>2122979.5499999998</v>
          </cell>
          <cell r="F679" t="str">
            <v>398SG</v>
          </cell>
          <cell r="G679" t="str">
            <v>398</v>
          </cell>
          <cell r="I679">
            <v>2122979.5499999998</v>
          </cell>
        </row>
        <row r="680">
          <cell r="A680" t="str">
            <v>398SO</v>
          </cell>
          <cell r="B680" t="str">
            <v>398</v>
          </cell>
          <cell r="D680">
            <v>2918775.2707692301</v>
          </cell>
          <cell r="F680" t="str">
            <v>398SO</v>
          </cell>
          <cell r="G680" t="str">
            <v>398</v>
          </cell>
          <cell r="I680">
            <v>2918775.2707692301</v>
          </cell>
        </row>
        <row r="681">
          <cell r="A681" t="str">
            <v>398UT</v>
          </cell>
          <cell r="B681" t="str">
            <v>398</v>
          </cell>
          <cell r="D681">
            <v>867653.07307692303</v>
          </cell>
          <cell r="F681" t="str">
            <v>398UT</v>
          </cell>
          <cell r="G681" t="str">
            <v>398</v>
          </cell>
          <cell r="I681">
            <v>867653.07307692303</v>
          </cell>
        </row>
        <row r="682">
          <cell r="A682" t="str">
            <v>398WA</v>
          </cell>
          <cell r="B682" t="str">
            <v>398</v>
          </cell>
          <cell r="D682">
            <v>208406.47923076901</v>
          </cell>
          <cell r="F682" t="str">
            <v>398WA</v>
          </cell>
          <cell r="G682" t="str">
            <v>398</v>
          </cell>
          <cell r="I682">
            <v>208406.47923076901</v>
          </cell>
        </row>
        <row r="683">
          <cell r="A683" t="str">
            <v>398WYP</v>
          </cell>
          <cell r="B683" t="str">
            <v>398</v>
          </cell>
          <cell r="D683">
            <v>179045.977692307</v>
          </cell>
          <cell r="F683" t="str">
            <v>398WYP</v>
          </cell>
          <cell r="G683" t="str">
            <v>398</v>
          </cell>
          <cell r="I683">
            <v>179045.977692307</v>
          </cell>
        </row>
        <row r="684">
          <cell r="A684" t="str">
            <v>398WYU</v>
          </cell>
          <cell r="B684" t="str">
            <v>398</v>
          </cell>
          <cell r="D684">
            <v>10226.000769230701</v>
          </cell>
          <cell r="F684" t="str">
            <v>398WYU</v>
          </cell>
          <cell r="G684" t="str">
            <v>398</v>
          </cell>
          <cell r="I684">
            <v>10226.000769230701</v>
          </cell>
        </row>
        <row r="685">
          <cell r="A685" t="str">
            <v>399SE</v>
          </cell>
          <cell r="B685" t="str">
            <v>399</v>
          </cell>
          <cell r="D685">
            <v>497190286.72770524</v>
          </cell>
          <cell r="F685" t="str">
            <v>399SE</v>
          </cell>
          <cell r="G685" t="str">
            <v>399</v>
          </cell>
          <cell r="I685">
            <v>497190286.72770524</v>
          </cell>
        </row>
        <row r="686">
          <cell r="A686" t="str">
            <v>DPCA</v>
          </cell>
          <cell r="B686" t="str">
            <v>DP</v>
          </cell>
          <cell r="D686">
            <v>619541.25538461504</v>
          </cell>
          <cell r="F686" t="str">
            <v>DPCA</v>
          </cell>
          <cell r="G686" t="str">
            <v>DP</v>
          </cell>
          <cell r="I686">
            <v>619541.25538461504</v>
          </cell>
        </row>
        <row r="687">
          <cell r="A687" t="str">
            <v>DPID</v>
          </cell>
          <cell r="B687" t="str">
            <v>DP</v>
          </cell>
          <cell r="D687">
            <v>819466.15769230702</v>
          </cell>
          <cell r="F687" t="str">
            <v>DPID</v>
          </cell>
          <cell r="G687" t="str">
            <v>DP</v>
          </cell>
          <cell r="I687">
            <v>819466.15769230702</v>
          </cell>
        </row>
        <row r="688">
          <cell r="A688" t="str">
            <v>DPOR</v>
          </cell>
          <cell r="B688" t="str">
            <v>DP</v>
          </cell>
          <cell r="D688">
            <v>3502086.3838461498</v>
          </cell>
          <cell r="F688" t="str">
            <v>DPOR</v>
          </cell>
          <cell r="G688" t="str">
            <v>DP</v>
          </cell>
          <cell r="I688">
            <v>3502086.3838461498</v>
          </cell>
        </row>
        <row r="689">
          <cell r="A689" t="str">
            <v>DPSG</v>
          </cell>
          <cell r="B689" t="str">
            <v>DP</v>
          </cell>
          <cell r="D689">
            <v>0</v>
          </cell>
          <cell r="F689" t="str">
            <v>DPSG</v>
          </cell>
          <cell r="G689" t="str">
            <v>DP</v>
          </cell>
          <cell r="I689">
            <v>0</v>
          </cell>
        </row>
        <row r="690">
          <cell r="A690" t="str">
            <v>DPSNPD</v>
          </cell>
          <cell r="B690" t="str">
            <v>DP</v>
          </cell>
          <cell r="D690">
            <v>0</v>
          </cell>
          <cell r="F690" t="str">
            <v>DPSNPD</v>
          </cell>
          <cell r="G690" t="str">
            <v>DP</v>
          </cell>
          <cell r="I690">
            <v>0</v>
          </cell>
        </row>
        <row r="691">
          <cell r="A691" t="str">
            <v>DPUT</v>
          </cell>
          <cell r="B691" t="str">
            <v>DP</v>
          </cell>
          <cell r="D691">
            <v>5594078.5092307599</v>
          </cell>
          <cell r="F691" t="str">
            <v>DPUT</v>
          </cell>
          <cell r="G691" t="str">
            <v>DP</v>
          </cell>
          <cell r="I691">
            <v>5594078.5092307599</v>
          </cell>
        </row>
        <row r="692">
          <cell r="A692" t="str">
            <v>DPWA</v>
          </cell>
          <cell r="B692" t="str">
            <v>DP</v>
          </cell>
          <cell r="D692">
            <v>1033845.9115384599</v>
          </cell>
          <cell r="F692" t="str">
            <v>DPWA</v>
          </cell>
          <cell r="G692" t="str">
            <v>DP</v>
          </cell>
          <cell r="I692">
            <v>1033845.9115384599</v>
          </cell>
        </row>
        <row r="693">
          <cell r="A693" t="str">
            <v>DPWYU</v>
          </cell>
          <cell r="B693" t="str">
            <v>DP</v>
          </cell>
          <cell r="D693">
            <v>2649301.2815384599</v>
          </cell>
          <cell r="F693" t="str">
            <v>DPWYU</v>
          </cell>
          <cell r="G693" t="str">
            <v>DP</v>
          </cell>
          <cell r="I693">
            <v>2649301.2815384599</v>
          </cell>
        </row>
        <row r="694">
          <cell r="A694" t="str">
            <v>GPSG</v>
          </cell>
          <cell r="B694" t="str">
            <v>GP</v>
          </cell>
          <cell r="D694">
            <v>0</v>
          </cell>
          <cell r="F694" t="str">
            <v>GPSG</v>
          </cell>
          <cell r="G694" t="str">
            <v>GP</v>
          </cell>
          <cell r="I694">
            <v>0</v>
          </cell>
        </row>
        <row r="695">
          <cell r="A695" t="str">
            <v>GPSO</v>
          </cell>
          <cell r="B695" t="str">
            <v>GP</v>
          </cell>
          <cell r="D695">
            <v>5839850.0038461499</v>
          </cell>
          <cell r="F695" t="str">
            <v>GPSO</v>
          </cell>
          <cell r="G695" t="str">
            <v>GP</v>
          </cell>
          <cell r="I695">
            <v>5839850.0038461499</v>
          </cell>
        </row>
        <row r="696">
          <cell r="A696" t="str">
            <v>IPSO</v>
          </cell>
          <cell r="B696" t="str">
            <v>IP</v>
          </cell>
          <cell r="D696">
            <v>-193865.08769230699</v>
          </cell>
          <cell r="F696" t="str">
            <v>IPSO</v>
          </cell>
          <cell r="G696" t="str">
            <v>IP</v>
          </cell>
          <cell r="I696">
            <v>-193865.08769230699</v>
          </cell>
        </row>
        <row r="697">
          <cell r="A697" t="str">
            <v>OPSG</v>
          </cell>
          <cell r="B697" t="str">
            <v>OP</v>
          </cell>
          <cell r="D697">
            <v>38153.846153846098</v>
          </cell>
          <cell r="F697" t="str">
            <v>OPSG</v>
          </cell>
          <cell r="G697" t="str">
            <v>OP</v>
          </cell>
          <cell r="I697">
            <v>38153.846153846098</v>
          </cell>
        </row>
        <row r="698">
          <cell r="A698" t="str">
            <v>SPSG</v>
          </cell>
          <cell r="B698" t="str">
            <v>SP</v>
          </cell>
          <cell r="D698">
            <v>-1129372.91384615</v>
          </cell>
          <cell r="F698" t="str">
            <v>SPSG</v>
          </cell>
          <cell r="G698" t="str">
            <v>SP</v>
          </cell>
          <cell r="I698">
            <v>-1129372.91384615</v>
          </cell>
        </row>
        <row r="699">
          <cell r="A699" t="str">
            <v>SPSG-W</v>
          </cell>
          <cell r="B699" t="str">
            <v>SP</v>
          </cell>
          <cell r="D699">
            <v>0</v>
          </cell>
          <cell r="F699" t="str">
            <v>SPSG-W</v>
          </cell>
          <cell r="G699" t="str">
            <v>SP</v>
          </cell>
          <cell r="I699">
            <v>0</v>
          </cell>
        </row>
        <row r="700">
          <cell r="A700" t="str">
            <v>TPSG</v>
          </cell>
          <cell r="B700" t="str">
            <v>TP</v>
          </cell>
          <cell r="D700">
            <v>68298685.109999999</v>
          </cell>
          <cell r="F700" t="str">
            <v>TPSG</v>
          </cell>
          <cell r="G700" t="str">
            <v>TP</v>
          </cell>
          <cell r="I700">
            <v>68298685.109999999</v>
          </cell>
        </row>
        <row r="701">
          <cell r="A701" t="str">
            <v>TPSG-W</v>
          </cell>
          <cell r="B701" t="str">
            <v>TP</v>
          </cell>
          <cell r="D701">
            <v>0</v>
          </cell>
          <cell r="F701" t="str">
            <v>TPSG-W</v>
          </cell>
          <cell r="G701" t="str">
            <v>TP</v>
          </cell>
          <cell r="I701">
            <v>0</v>
          </cell>
        </row>
        <row r="702">
          <cell r="A702" t="str">
            <v>143SO</v>
          </cell>
          <cell r="B702" t="str">
            <v>143</v>
          </cell>
          <cell r="D702">
            <v>30481251.782500096</v>
          </cell>
          <cell r="F702" t="str">
            <v>143SO</v>
          </cell>
          <cell r="G702" t="str">
            <v>143</v>
          </cell>
          <cell r="I702">
            <v>30481251.782500096</v>
          </cell>
        </row>
        <row r="703">
          <cell r="A703" t="str">
            <v>230SE</v>
          </cell>
          <cell r="B703" t="str">
            <v>230</v>
          </cell>
          <cell r="D703">
            <v>-5184582.1033333298</v>
          </cell>
          <cell r="F703" t="str">
            <v>230SE</v>
          </cell>
          <cell r="G703" t="str">
            <v>230</v>
          </cell>
          <cell r="I703">
            <v>-5184582.1033333298</v>
          </cell>
        </row>
        <row r="704">
          <cell r="A704" t="str">
            <v>232DGU</v>
          </cell>
          <cell r="B704" t="str">
            <v>232</v>
          </cell>
          <cell r="D704">
            <v>-82144.166666666599</v>
          </cell>
          <cell r="F704" t="str">
            <v>232DGU</v>
          </cell>
          <cell r="G704" t="str">
            <v>232</v>
          </cell>
          <cell r="I704">
            <v>-82144.166666666599</v>
          </cell>
        </row>
        <row r="705">
          <cell r="A705" t="str">
            <v>232OTHER</v>
          </cell>
          <cell r="B705" t="str">
            <v>232</v>
          </cell>
          <cell r="D705">
            <v>-10892.5</v>
          </cell>
          <cell r="F705" t="str">
            <v>232OTHER</v>
          </cell>
          <cell r="G705" t="str">
            <v>232</v>
          </cell>
          <cell r="I705">
            <v>-10892.5</v>
          </cell>
        </row>
        <row r="706">
          <cell r="A706" t="str">
            <v>232SE</v>
          </cell>
          <cell r="B706" t="str">
            <v>232</v>
          </cell>
          <cell r="D706">
            <v>-2306468.4608333302</v>
          </cell>
          <cell r="F706" t="str">
            <v>232SE</v>
          </cell>
          <cell r="G706" t="str">
            <v>232</v>
          </cell>
          <cell r="I706">
            <v>-2306468.4608333302</v>
          </cell>
        </row>
        <row r="707">
          <cell r="A707" t="str">
            <v>232SG</v>
          </cell>
          <cell r="B707" t="str">
            <v>232</v>
          </cell>
          <cell r="D707">
            <v>0</v>
          </cell>
          <cell r="F707" t="str">
            <v>232SG</v>
          </cell>
          <cell r="G707" t="str">
            <v>232</v>
          </cell>
          <cell r="I707">
            <v>0</v>
          </cell>
        </row>
        <row r="708">
          <cell r="A708" t="str">
            <v>232SO</v>
          </cell>
          <cell r="B708" t="str">
            <v>232</v>
          </cell>
          <cell r="D708">
            <v>-5395008.9891666602</v>
          </cell>
          <cell r="F708" t="str">
            <v>232SO</v>
          </cell>
          <cell r="G708" t="str">
            <v>232</v>
          </cell>
          <cell r="I708">
            <v>-5395008.9891666602</v>
          </cell>
        </row>
        <row r="709">
          <cell r="A709" t="str">
            <v>2533SE</v>
          </cell>
          <cell r="B709" t="str">
            <v>2533</v>
          </cell>
          <cell r="D709">
            <v>-6191447.4642152023</v>
          </cell>
          <cell r="F709" t="str">
            <v>2533SE</v>
          </cell>
          <cell r="G709" t="str">
            <v>2533</v>
          </cell>
          <cell r="I709">
            <v>-6191447.4642152023</v>
          </cell>
        </row>
        <row r="710">
          <cell r="A710" t="str">
            <v>2533SSECH</v>
          </cell>
          <cell r="B710" t="str">
            <v>2533</v>
          </cell>
          <cell r="D710">
            <v>0</v>
          </cell>
          <cell r="F710" t="str">
            <v>2533SSECH</v>
          </cell>
          <cell r="G710" t="str">
            <v>2533</v>
          </cell>
          <cell r="I710">
            <v>0</v>
          </cell>
        </row>
        <row r="711">
          <cell r="A711" t="str">
            <v>254105OTHER</v>
          </cell>
          <cell r="B711" t="str">
            <v>254105</v>
          </cell>
          <cell r="D711">
            <v>0</v>
          </cell>
          <cell r="F711" t="str">
            <v>254105OTHER</v>
          </cell>
          <cell r="G711" t="str">
            <v>254105</v>
          </cell>
          <cell r="I711">
            <v>0</v>
          </cell>
        </row>
        <row r="712">
          <cell r="A712" t="str">
            <v>254105SE</v>
          </cell>
          <cell r="B712" t="str">
            <v>254105</v>
          </cell>
          <cell r="D712">
            <v>-1486610.6375</v>
          </cell>
          <cell r="F712" t="str">
            <v>254105SE</v>
          </cell>
          <cell r="G712" t="str">
            <v>254105</v>
          </cell>
          <cell r="I712">
            <v>-1486610.6375</v>
          </cell>
        </row>
        <row r="713">
          <cell r="A713" t="str">
            <v>40910SE</v>
          </cell>
          <cell r="B713" t="str">
            <v>40910</v>
          </cell>
          <cell r="D713">
            <v>-18088</v>
          </cell>
          <cell r="F713" t="str">
            <v>40910SE</v>
          </cell>
          <cell r="G713" t="str">
            <v>40910</v>
          </cell>
          <cell r="I713">
            <v>-18088</v>
          </cell>
        </row>
        <row r="714">
          <cell r="A714" t="str">
            <v>40910SG</v>
          </cell>
          <cell r="B714" t="str">
            <v>40910</v>
          </cell>
          <cell r="D714">
            <v>-72344845</v>
          </cell>
          <cell r="F714" t="str">
            <v>40910SG</v>
          </cell>
          <cell r="G714" t="str">
            <v>40910</v>
          </cell>
          <cell r="I714">
            <v>-72344845</v>
          </cell>
        </row>
        <row r="715">
          <cell r="A715" t="str">
            <v>40910SO</v>
          </cell>
          <cell r="B715" t="str">
            <v>40910</v>
          </cell>
          <cell r="D715">
            <v>0</v>
          </cell>
          <cell r="F715" t="str">
            <v>40910SO</v>
          </cell>
          <cell r="G715" t="str">
            <v>40910</v>
          </cell>
          <cell r="I715">
            <v>0</v>
          </cell>
        </row>
        <row r="716">
          <cell r="A716" t="str">
            <v>40911SG</v>
          </cell>
          <cell r="B716" t="str">
            <v>40911</v>
          </cell>
          <cell r="D716">
            <v>0</v>
          </cell>
          <cell r="F716" t="str">
            <v>40911SG</v>
          </cell>
          <cell r="G716" t="str">
            <v>40911</v>
          </cell>
          <cell r="I716">
            <v>0</v>
          </cell>
        </row>
        <row r="717">
          <cell r="A717" t="str">
            <v>41010CA</v>
          </cell>
          <cell r="B717" t="str">
            <v>41010</v>
          </cell>
          <cell r="D717">
            <v>5316</v>
          </cell>
          <cell r="F717" t="str">
            <v>41010CA</v>
          </cell>
          <cell r="G717" t="str">
            <v>41010</v>
          </cell>
          <cell r="I717">
            <v>5316</v>
          </cell>
        </row>
        <row r="718">
          <cell r="A718" t="str">
            <v>41010CN</v>
          </cell>
          <cell r="B718" t="str">
            <v>41010</v>
          </cell>
          <cell r="D718">
            <v>39935</v>
          </cell>
          <cell r="F718" t="str">
            <v>41010CN</v>
          </cell>
          <cell r="G718" t="str">
            <v>41010</v>
          </cell>
          <cell r="I718">
            <v>39935</v>
          </cell>
        </row>
        <row r="719">
          <cell r="A719" t="str">
            <v>41010GPS</v>
          </cell>
          <cell r="B719" t="str">
            <v>41010</v>
          </cell>
          <cell r="D719">
            <v>37262052</v>
          </cell>
          <cell r="F719" t="str">
            <v>41010GPS</v>
          </cell>
          <cell r="G719" t="str">
            <v>41010</v>
          </cell>
          <cell r="I719">
            <v>37262052</v>
          </cell>
        </row>
        <row r="720">
          <cell r="A720" t="str">
            <v>41010ID</v>
          </cell>
          <cell r="B720" t="str">
            <v>41010</v>
          </cell>
          <cell r="D720">
            <v>1856030</v>
          </cell>
          <cell r="F720" t="str">
            <v>41010ID</v>
          </cell>
          <cell r="G720" t="str">
            <v>41010</v>
          </cell>
          <cell r="I720">
            <v>1856030</v>
          </cell>
        </row>
        <row r="721">
          <cell r="A721" t="str">
            <v>41010OR</v>
          </cell>
          <cell r="B721" t="str">
            <v>41010</v>
          </cell>
          <cell r="D721">
            <v>56829.999999999884</v>
          </cell>
          <cell r="F721" t="str">
            <v>41010OR</v>
          </cell>
          <cell r="G721" t="str">
            <v>41010</v>
          </cell>
          <cell r="I721">
            <v>56829.999999999884</v>
          </cell>
        </row>
        <row r="722">
          <cell r="A722" t="str">
            <v>41010OTHER</v>
          </cell>
          <cell r="B722" t="str">
            <v>41010</v>
          </cell>
          <cell r="D722">
            <v>3718868</v>
          </cell>
          <cell r="F722" t="str">
            <v>41010OTHER</v>
          </cell>
          <cell r="G722" t="str">
            <v>41010</v>
          </cell>
          <cell r="I722">
            <v>3718868</v>
          </cell>
        </row>
        <row r="723">
          <cell r="A723" t="str">
            <v>41010SE</v>
          </cell>
          <cell r="B723" t="str">
            <v>41010</v>
          </cell>
          <cell r="D723">
            <v>2137336.33654253</v>
          </cell>
          <cell r="F723" t="str">
            <v>41010SE</v>
          </cell>
          <cell r="G723" t="str">
            <v>41010</v>
          </cell>
          <cell r="I723">
            <v>2137336.33654253</v>
          </cell>
        </row>
        <row r="724">
          <cell r="A724" t="str">
            <v>41010SG</v>
          </cell>
          <cell r="B724" t="str">
            <v>41010</v>
          </cell>
          <cell r="D724">
            <v>65568329.999999903</v>
          </cell>
          <cell r="F724" t="str">
            <v>41010SG</v>
          </cell>
          <cell r="G724" t="str">
            <v>41010</v>
          </cell>
          <cell r="I724">
            <v>65568329.999999903</v>
          </cell>
        </row>
        <row r="725">
          <cell r="A725" t="str">
            <v>41010SNP</v>
          </cell>
          <cell r="B725" t="str">
            <v>41010</v>
          </cell>
          <cell r="D725">
            <v>29233324.000000004</v>
          </cell>
          <cell r="F725" t="str">
            <v>41010SNP</v>
          </cell>
          <cell r="G725" t="str">
            <v>41010</v>
          </cell>
          <cell r="I725">
            <v>29233324.000000004</v>
          </cell>
        </row>
        <row r="726">
          <cell r="A726" t="str">
            <v>41010SNPD</v>
          </cell>
          <cell r="B726" t="str">
            <v>41010</v>
          </cell>
          <cell r="D726">
            <v>39675</v>
          </cell>
          <cell r="F726" t="str">
            <v>41010SNPD</v>
          </cell>
          <cell r="G726" t="str">
            <v>41010</v>
          </cell>
          <cell r="I726">
            <v>39675</v>
          </cell>
        </row>
        <row r="727">
          <cell r="A727" t="str">
            <v>41010SO</v>
          </cell>
          <cell r="B727" t="str">
            <v>41010</v>
          </cell>
          <cell r="D727">
            <v>2536867.0000000028</v>
          </cell>
          <cell r="F727" t="str">
            <v>41010SO</v>
          </cell>
          <cell r="G727" t="str">
            <v>41010</v>
          </cell>
          <cell r="I727">
            <v>2536867.0000000028</v>
          </cell>
        </row>
        <row r="728">
          <cell r="A728" t="str">
            <v>41010SSGCH</v>
          </cell>
          <cell r="B728" t="str">
            <v>41010</v>
          </cell>
          <cell r="D728">
            <v>68377</v>
          </cell>
          <cell r="F728" t="str">
            <v>41010SSGCH</v>
          </cell>
          <cell r="G728" t="str">
            <v>41010</v>
          </cell>
          <cell r="I728">
            <v>68377</v>
          </cell>
        </row>
        <row r="729">
          <cell r="A729" t="str">
            <v>41010TAXDEPR</v>
          </cell>
          <cell r="B729" t="str">
            <v>41010</v>
          </cell>
          <cell r="D729">
            <v>301841009</v>
          </cell>
          <cell r="F729" t="str">
            <v>41010TAXDEPR</v>
          </cell>
          <cell r="G729" t="str">
            <v>41010</v>
          </cell>
          <cell r="I729">
            <v>301841009</v>
          </cell>
        </row>
        <row r="730">
          <cell r="A730" t="str">
            <v>41010UT</v>
          </cell>
          <cell r="B730" t="str">
            <v>41010</v>
          </cell>
          <cell r="D730">
            <v>10313608</v>
          </cell>
          <cell r="F730" t="str">
            <v>41010UT</v>
          </cell>
          <cell r="G730" t="str">
            <v>41010</v>
          </cell>
          <cell r="I730">
            <v>10313608</v>
          </cell>
        </row>
        <row r="731">
          <cell r="A731" t="str">
            <v>41010WA</v>
          </cell>
          <cell r="B731" t="str">
            <v>41010</v>
          </cell>
          <cell r="D731">
            <v>6985</v>
          </cell>
          <cell r="F731" t="str">
            <v>41010WA</v>
          </cell>
          <cell r="G731" t="str">
            <v>41010</v>
          </cell>
          <cell r="I731">
            <v>6985</v>
          </cell>
        </row>
        <row r="732">
          <cell r="A732" t="str">
            <v>41010WYP</v>
          </cell>
          <cell r="B732" t="str">
            <v>41010</v>
          </cell>
          <cell r="D732">
            <v>5087875</v>
          </cell>
          <cell r="F732" t="str">
            <v>41010WYP</v>
          </cell>
          <cell r="G732" t="str">
            <v>41010</v>
          </cell>
          <cell r="I732">
            <v>5087875</v>
          </cell>
        </row>
        <row r="733">
          <cell r="A733" t="str">
            <v>41110BADDEBT</v>
          </cell>
          <cell r="B733" t="str">
            <v>41110</v>
          </cell>
          <cell r="D733">
            <v>1.0473501170054078E-3</v>
          </cell>
          <cell r="F733" t="str">
            <v>41110BADDEBT</v>
          </cell>
          <cell r="G733" t="str">
            <v>41110</v>
          </cell>
          <cell r="I733">
            <v>1.0473501170054078E-3</v>
          </cell>
        </row>
        <row r="734">
          <cell r="A734" t="str">
            <v>41110CA</v>
          </cell>
          <cell r="B734" t="str">
            <v>41110</v>
          </cell>
          <cell r="D734">
            <v>-1209988</v>
          </cell>
          <cell r="F734" t="str">
            <v>41110CA</v>
          </cell>
          <cell r="G734" t="str">
            <v>41110</v>
          </cell>
          <cell r="I734">
            <v>-1209988</v>
          </cell>
        </row>
        <row r="735">
          <cell r="A735" t="str">
            <v>41110CIAC</v>
          </cell>
          <cell r="B735" t="str">
            <v>41110</v>
          </cell>
          <cell r="D735">
            <v>-18849426</v>
          </cell>
          <cell r="F735" t="str">
            <v>41110CIAC</v>
          </cell>
          <cell r="G735" t="str">
            <v>41110</v>
          </cell>
          <cell r="I735">
            <v>-18849426</v>
          </cell>
        </row>
        <row r="736">
          <cell r="A736" t="str">
            <v>41110FERC</v>
          </cell>
          <cell r="B736" t="str">
            <v>41110</v>
          </cell>
          <cell r="D736">
            <v>0</v>
          </cell>
          <cell r="F736" t="str">
            <v>41110FERC</v>
          </cell>
          <cell r="G736" t="str">
            <v>41110</v>
          </cell>
          <cell r="I736">
            <v>0</v>
          </cell>
        </row>
        <row r="737">
          <cell r="A737" t="str">
            <v>41110GPS</v>
          </cell>
          <cell r="B737" t="str">
            <v>41110</v>
          </cell>
          <cell r="D737">
            <v>0</v>
          </cell>
          <cell r="F737" t="str">
            <v>41110GPS</v>
          </cell>
          <cell r="G737" t="str">
            <v>41110</v>
          </cell>
          <cell r="I737">
            <v>0</v>
          </cell>
        </row>
        <row r="738">
          <cell r="A738" t="str">
            <v>41110ID</v>
          </cell>
          <cell r="B738" t="str">
            <v>41110</v>
          </cell>
          <cell r="D738">
            <v>-639865.00000000012</v>
          </cell>
          <cell r="F738" t="str">
            <v>41110ID</v>
          </cell>
          <cell r="G738" t="str">
            <v>41110</v>
          </cell>
          <cell r="I738">
            <v>-639865.00000000012</v>
          </cell>
        </row>
        <row r="739">
          <cell r="A739" t="str">
            <v>41110OR</v>
          </cell>
          <cell r="B739" t="str">
            <v>41110</v>
          </cell>
          <cell r="D739">
            <v>-5617234</v>
          </cell>
          <cell r="F739" t="str">
            <v>41110OR</v>
          </cell>
          <cell r="G739" t="str">
            <v>41110</v>
          </cell>
          <cell r="I739">
            <v>-5617234</v>
          </cell>
        </row>
        <row r="740">
          <cell r="A740" t="str">
            <v>41110OTHER</v>
          </cell>
          <cell r="B740" t="str">
            <v>41110</v>
          </cell>
          <cell r="D740">
            <v>-30166196</v>
          </cell>
          <cell r="F740" t="str">
            <v>41110OTHER</v>
          </cell>
          <cell r="G740" t="str">
            <v>41110</v>
          </cell>
          <cell r="I740">
            <v>-30166196</v>
          </cell>
        </row>
        <row r="741">
          <cell r="A741" t="str">
            <v>41110SCHMDEXP</v>
          </cell>
          <cell r="B741" t="str">
            <v>41110</v>
          </cell>
          <cell r="D741">
            <v>-282709844.99999905</v>
          </cell>
          <cell r="F741" t="str">
            <v>41110SCHMDEXP</v>
          </cell>
          <cell r="G741" t="str">
            <v>41110</v>
          </cell>
          <cell r="I741">
            <v>-282709844.99999905</v>
          </cell>
        </row>
        <row r="742">
          <cell r="A742" t="str">
            <v>41110SE</v>
          </cell>
          <cell r="B742" t="str">
            <v>41110</v>
          </cell>
          <cell r="D742">
            <v>0.99999999906867743</v>
          </cell>
          <cell r="F742" t="str">
            <v>41110SE</v>
          </cell>
          <cell r="G742" t="str">
            <v>41110</v>
          </cell>
          <cell r="I742">
            <v>0.99999999906867743</v>
          </cell>
        </row>
        <row r="743">
          <cell r="A743" t="str">
            <v>41110SG</v>
          </cell>
          <cell r="B743" t="str">
            <v>41110</v>
          </cell>
          <cell r="D743">
            <v>-636392</v>
          </cell>
          <cell r="F743" t="str">
            <v>41110SG</v>
          </cell>
          <cell r="G743" t="str">
            <v>41110</v>
          </cell>
          <cell r="I743">
            <v>-636392</v>
          </cell>
        </row>
        <row r="744">
          <cell r="A744" t="str">
            <v>41110SGCT</v>
          </cell>
          <cell r="B744" t="str">
            <v>41110</v>
          </cell>
          <cell r="D744">
            <v>-425970</v>
          </cell>
          <cell r="F744" t="str">
            <v>41110SGCT</v>
          </cell>
          <cell r="G744" t="str">
            <v>41110</v>
          </cell>
          <cell r="I744">
            <v>-425970</v>
          </cell>
        </row>
        <row r="745">
          <cell r="A745" t="str">
            <v>41110SNP</v>
          </cell>
          <cell r="B745" t="str">
            <v>41110</v>
          </cell>
          <cell r="D745">
            <v>-20801162.999999996</v>
          </cell>
          <cell r="F745" t="str">
            <v>41110SNP</v>
          </cell>
          <cell r="G745" t="str">
            <v>41110</v>
          </cell>
          <cell r="I745">
            <v>-20801162.999999996</v>
          </cell>
        </row>
        <row r="746">
          <cell r="A746" t="str">
            <v>41110SNPD</v>
          </cell>
          <cell r="B746" t="str">
            <v>41110</v>
          </cell>
          <cell r="D746">
            <v>0</v>
          </cell>
          <cell r="F746" t="str">
            <v>41110SNPD</v>
          </cell>
          <cell r="G746" t="str">
            <v>41110</v>
          </cell>
          <cell r="I746">
            <v>0</v>
          </cell>
        </row>
        <row r="747">
          <cell r="A747" t="str">
            <v>41110SO</v>
          </cell>
          <cell r="B747" t="str">
            <v>41110</v>
          </cell>
          <cell r="D747">
            <v>-2863573.0000000019</v>
          </cell>
          <cell r="F747" t="str">
            <v>41110SO</v>
          </cell>
          <cell r="G747" t="str">
            <v>41110</v>
          </cell>
          <cell r="I747">
            <v>-2863573.0000000019</v>
          </cell>
        </row>
        <row r="748">
          <cell r="A748" t="str">
            <v>41110SSGCH</v>
          </cell>
          <cell r="B748" t="str">
            <v>41110</v>
          </cell>
          <cell r="D748">
            <v>-552811</v>
          </cell>
          <cell r="F748" t="str">
            <v>41110SSGCH</v>
          </cell>
          <cell r="G748" t="str">
            <v>41110</v>
          </cell>
          <cell r="I748">
            <v>-552811</v>
          </cell>
        </row>
        <row r="749">
          <cell r="A749" t="str">
            <v>41110TROJD</v>
          </cell>
          <cell r="B749" t="str">
            <v>41110</v>
          </cell>
          <cell r="D749">
            <v>-1.000000000007276</v>
          </cell>
          <cell r="F749" t="str">
            <v>41110TROJD</v>
          </cell>
          <cell r="G749" t="str">
            <v>41110</v>
          </cell>
          <cell r="I749">
            <v>-1.000000000007276</v>
          </cell>
        </row>
        <row r="750">
          <cell r="A750" t="str">
            <v>41110TROJP</v>
          </cell>
          <cell r="B750" t="str">
            <v>41110</v>
          </cell>
          <cell r="D750">
            <v>0</v>
          </cell>
          <cell r="F750" t="str">
            <v>41110TROJP</v>
          </cell>
          <cell r="G750" t="str">
            <v>41110</v>
          </cell>
          <cell r="I750">
            <v>0</v>
          </cell>
        </row>
        <row r="751">
          <cell r="A751" t="str">
            <v>41110UT</v>
          </cell>
          <cell r="B751" t="str">
            <v>41110</v>
          </cell>
          <cell r="D751">
            <v>-2976671.0000000005</v>
          </cell>
          <cell r="F751" t="str">
            <v>41110UT</v>
          </cell>
          <cell r="G751" t="str">
            <v>41110</v>
          </cell>
          <cell r="I751">
            <v>-2976671.0000000005</v>
          </cell>
        </row>
        <row r="752">
          <cell r="A752" t="str">
            <v>41110WA</v>
          </cell>
          <cell r="B752" t="str">
            <v>41110</v>
          </cell>
          <cell r="D752">
            <v>-800123.99999999977</v>
          </cell>
          <cell r="F752" t="str">
            <v>41110WA</v>
          </cell>
          <cell r="G752" t="str">
            <v>41110</v>
          </cell>
          <cell r="I752">
            <v>-800123.99999999977</v>
          </cell>
        </row>
        <row r="753">
          <cell r="A753" t="str">
            <v>41110WYP</v>
          </cell>
          <cell r="B753" t="str">
            <v>41110</v>
          </cell>
          <cell r="D753">
            <v>-451018.99999999994</v>
          </cell>
          <cell r="F753" t="str">
            <v>41110WYP</v>
          </cell>
          <cell r="G753" t="str">
            <v>41110</v>
          </cell>
          <cell r="I753">
            <v>-451018.99999999994</v>
          </cell>
        </row>
        <row r="754">
          <cell r="A754" t="str">
            <v>41110WYU</v>
          </cell>
          <cell r="B754" t="str">
            <v>41110</v>
          </cell>
          <cell r="D754">
            <v>849231</v>
          </cell>
          <cell r="F754" t="str">
            <v>41110WYU</v>
          </cell>
          <cell r="G754" t="str">
            <v>41110</v>
          </cell>
          <cell r="I754">
            <v>849231</v>
          </cell>
        </row>
        <row r="755">
          <cell r="A755" t="str">
            <v>SCHMAPBADDEBT</v>
          </cell>
          <cell r="B755" t="str">
            <v>SCHMAP</v>
          </cell>
          <cell r="D755">
            <v>0</v>
          </cell>
          <cell r="F755" t="str">
            <v>SCHMAPBADDEBT</v>
          </cell>
          <cell r="G755" t="str">
            <v>SCHMAP</v>
          </cell>
          <cell r="I755">
            <v>0</v>
          </cell>
        </row>
        <row r="756">
          <cell r="A756" t="str">
            <v>SCHMAPOTHER</v>
          </cell>
          <cell r="B756" t="str">
            <v>SCHMAP</v>
          </cell>
          <cell r="D756">
            <v>0</v>
          </cell>
          <cell r="F756" t="str">
            <v>SCHMAPOTHER</v>
          </cell>
          <cell r="G756" t="str">
            <v>SCHMAP</v>
          </cell>
          <cell r="I756">
            <v>0</v>
          </cell>
        </row>
        <row r="757">
          <cell r="A757" t="str">
            <v>SCHMAPSCHMDEXP</v>
          </cell>
          <cell r="B757" t="str">
            <v>SCHMAP</v>
          </cell>
          <cell r="D757">
            <v>73732.995423506014</v>
          </cell>
          <cell r="F757" t="str">
            <v>SCHMAPSCHMDEXP</v>
          </cell>
          <cell r="G757" t="str">
            <v>SCHMAP</v>
          </cell>
          <cell r="I757">
            <v>73732.995423506014</v>
          </cell>
        </row>
        <row r="758">
          <cell r="A758" t="str">
            <v>SCHMAPSE</v>
          </cell>
          <cell r="B758" t="str">
            <v>SCHMAP</v>
          </cell>
          <cell r="D758">
            <v>18088.000000000466</v>
          </cell>
          <cell r="F758" t="str">
            <v>SCHMAPSE</v>
          </cell>
          <cell r="G758" t="str">
            <v>SCHMAP</v>
          </cell>
          <cell r="I758">
            <v>18088.000000000466</v>
          </cell>
        </row>
        <row r="759">
          <cell r="A759" t="str">
            <v>SCHMAPSO</v>
          </cell>
          <cell r="B759" t="str">
            <v>SCHMAP</v>
          </cell>
          <cell r="D759">
            <v>488191.73999999976</v>
          </cell>
          <cell r="F759" t="str">
            <v>SCHMAPSO</v>
          </cell>
          <cell r="G759" t="str">
            <v>SCHMAP</v>
          </cell>
          <cell r="I759">
            <v>488191.73999999976</v>
          </cell>
        </row>
        <row r="760">
          <cell r="A760" t="str">
            <v>SCHMATBADDEBT</v>
          </cell>
          <cell r="B760" t="str">
            <v>SCHMAT</v>
          </cell>
          <cell r="D760">
            <v>-2.7597402222454548E-3</v>
          </cell>
          <cell r="F760" t="str">
            <v>SCHMATBADDEBT</v>
          </cell>
          <cell r="G760" t="str">
            <v>SCHMAT</v>
          </cell>
          <cell r="I760">
            <v>-2.7597402222454548E-3</v>
          </cell>
        </row>
        <row r="761">
          <cell r="A761" t="str">
            <v>SCHMATCA</v>
          </cell>
          <cell r="B761" t="str">
            <v>SCHMAT</v>
          </cell>
          <cell r="D761">
            <v>2339170.5479461411</v>
          </cell>
          <cell r="F761" t="str">
            <v>SCHMATCA</v>
          </cell>
          <cell r="G761" t="str">
            <v>SCHMAT</v>
          </cell>
          <cell r="I761">
            <v>2339170.5479461411</v>
          </cell>
        </row>
        <row r="762">
          <cell r="A762" t="str">
            <v>SCHMATCN</v>
          </cell>
          <cell r="B762" t="str">
            <v>SCHMAT</v>
          </cell>
          <cell r="D762">
            <v>-105229.03273314041</v>
          </cell>
          <cell r="F762" t="str">
            <v>SCHMATCN</v>
          </cell>
          <cell r="G762" t="str">
            <v>SCHMAT</v>
          </cell>
          <cell r="I762">
            <v>-105229.03273314041</v>
          </cell>
        </row>
        <row r="763">
          <cell r="A763" t="str">
            <v>SCHMATCIAC</v>
          </cell>
          <cell r="B763" t="str">
            <v>SCHMAT</v>
          </cell>
          <cell r="D763">
            <v>49667801</v>
          </cell>
          <cell r="F763" t="str">
            <v>SCHMATCIAC</v>
          </cell>
          <cell r="G763" t="str">
            <v>SCHMAT</v>
          </cell>
          <cell r="I763">
            <v>49667801</v>
          </cell>
        </row>
        <row r="764">
          <cell r="A764" t="str">
            <v>SCHMATGPS</v>
          </cell>
          <cell r="B764" t="str">
            <v>SCHMAT</v>
          </cell>
          <cell r="D764">
            <v>0</v>
          </cell>
          <cell r="F764" t="str">
            <v>SCHMATGPS</v>
          </cell>
          <cell r="G764" t="str">
            <v>SCHMAT</v>
          </cell>
          <cell r="I764">
            <v>0</v>
          </cell>
        </row>
        <row r="765">
          <cell r="A765" t="str">
            <v>SCHMATID</v>
          </cell>
          <cell r="B765" t="str">
            <v>SCHMAT</v>
          </cell>
          <cell r="D765">
            <v>1062945.7725675041</v>
          </cell>
          <cell r="F765" t="str">
            <v>SCHMATID</v>
          </cell>
          <cell r="G765" t="str">
            <v>SCHMAT</v>
          </cell>
          <cell r="I765">
            <v>1062945.7725675041</v>
          </cell>
        </row>
        <row r="766">
          <cell r="A766" t="str">
            <v>SCHMATOR</v>
          </cell>
          <cell r="B766" t="str">
            <v>SCHMAT</v>
          </cell>
          <cell r="D766">
            <v>15258397.634538613</v>
          </cell>
          <cell r="F766" t="str">
            <v>SCHMATOR</v>
          </cell>
          <cell r="G766" t="str">
            <v>SCHMAT</v>
          </cell>
          <cell r="I766">
            <v>15258397.634538613</v>
          </cell>
        </row>
        <row r="767">
          <cell r="A767" t="str">
            <v>SCHMATOTHER</v>
          </cell>
          <cell r="B767" t="str">
            <v>SCHMAT</v>
          </cell>
          <cell r="D767">
            <v>77896318.366777867</v>
          </cell>
          <cell r="F767" t="str">
            <v>SCHMATOTHER</v>
          </cell>
          <cell r="G767" t="str">
            <v>SCHMAT</v>
          </cell>
          <cell r="I767">
            <v>77896318.366777867</v>
          </cell>
        </row>
        <row r="768">
          <cell r="A768" t="str">
            <v>SCHMATSCHMDEXP</v>
          </cell>
          <cell r="B768" t="str">
            <v>SCHMAT</v>
          </cell>
          <cell r="D768">
            <v>744933846</v>
          </cell>
          <cell r="F768" t="str">
            <v>SCHMATSCHMDEXP</v>
          </cell>
          <cell r="G768" t="str">
            <v>SCHMAT</v>
          </cell>
          <cell r="I768">
            <v>744933846</v>
          </cell>
        </row>
        <row r="769">
          <cell r="A769" t="str">
            <v>SCHMATSE</v>
          </cell>
          <cell r="B769" t="str">
            <v>SCHMAT</v>
          </cell>
          <cell r="D769">
            <v>-138150.94898258895</v>
          </cell>
          <cell r="F769" t="str">
            <v>SCHMATSE</v>
          </cell>
          <cell r="G769" t="str">
            <v>SCHMAT</v>
          </cell>
          <cell r="I769">
            <v>-138150.94898258895</v>
          </cell>
        </row>
        <row r="770">
          <cell r="A770" t="str">
            <v>SCHMATSG</v>
          </cell>
          <cell r="B770" t="str">
            <v>SCHMAT</v>
          </cell>
          <cell r="D770">
            <v>-26891059.423366815</v>
          </cell>
          <cell r="F770" t="str">
            <v>SCHMATSG</v>
          </cell>
          <cell r="G770" t="str">
            <v>SCHMAT</v>
          </cell>
          <cell r="I770">
            <v>-26891059.423366815</v>
          </cell>
        </row>
        <row r="771">
          <cell r="A771" t="str">
            <v>SCHMATSGCT</v>
          </cell>
          <cell r="B771" t="str">
            <v>SCHMAT</v>
          </cell>
          <cell r="D771">
            <v>1122420</v>
          </cell>
          <cell r="F771" t="str">
            <v>SCHMATSGCT</v>
          </cell>
          <cell r="G771" t="str">
            <v>SCHMAT</v>
          </cell>
          <cell r="I771">
            <v>1122420</v>
          </cell>
        </row>
        <row r="772">
          <cell r="A772" t="str">
            <v>SCHMATSNP</v>
          </cell>
          <cell r="B772" t="str">
            <v>SCHMAT</v>
          </cell>
          <cell r="D772">
            <v>54810575.000000007</v>
          </cell>
          <cell r="F772" t="str">
            <v>SCHMATSNP</v>
          </cell>
          <cell r="G772" t="str">
            <v>SCHMAT</v>
          </cell>
          <cell r="I772">
            <v>54810575.000000007</v>
          </cell>
        </row>
        <row r="773">
          <cell r="A773" t="str">
            <v>SCHMATSNPD</v>
          </cell>
          <cell r="B773" t="str">
            <v>SCHMAT</v>
          </cell>
          <cell r="D773">
            <v>-104543.5605290552</v>
          </cell>
          <cell r="F773" t="str">
            <v>SCHMATSNPD</v>
          </cell>
          <cell r="G773" t="str">
            <v>SCHMAT</v>
          </cell>
          <cell r="I773">
            <v>-104543.5605290552</v>
          </cell>
        </row>
        <row r="774">
          <cell r="A774" t="str">
            <v>SCHMATSO</v>
          </cell>
          <cell r="B774" t="str">
            <v>SCHMAT</v>
          </cell>
          <cell r="D774">
            <v>7264180.9071081281</v>
          </cell>
          <cell r="F774" t="str">
            <v>SCHMATSO</v>
          </cell>
          <cell r="G774" t="str">
            <v>SCHMAT</v>
          </cell>
          <cell r="I774">
            <v>7264180.9071081281</v>
          </cell>
        </row>
        <row r="775">
          <cell r="A775" t="str">
            <v>SCHMATTROJD</v>
          </cell>
          <cell r="B775" t="str">
            <v>SCHMAT</v>
          </cell>
          <cell r="D775">
            <v>0</v>
          </cell>
          <cell r="F775" t="str">
            <v>SCHMATTROJD</v>
          </cell>
          <cell r="G775" t="str">
            <v>SCHMAT</v>
          </cell>
          <cell r="I775">
            <v>0</v>
          </cell>
        </row>
        <row r="776">
          <cell r="A776" t="str">
            <v>SCHMATTROJP</v>
          </cell>
          <cell r="B776" t="str">
            <v>SCHMAT</v>
          </cell>
          <cell r="D776">
            <v>0</v>
          </cell>
          <cell r="F776" t="str">
            <v>SCHMATTROJP</v>
          </cell>
          <cell r="G776" t="str">
            <v>SCHMAT</v>
          </cell>
          <cell r="I776">
            <v>0</v>
          </cell>
        </row>
        <row r="777">
          <cell r="A777" t="str">
            <v>SCHMATUT</v>
          </cell>
          <cell r="B777" t="str">
            <v>SCHMAT</v>
          </cell>
          <cell r="D777">
            <v>7967318.435554387</v>
          </cell>
          <cell r="F777" t="str">
            <v>SCHMATUT</v>
          </cell>
          <cell r="G777" t="str">
            <v>SCHMAT</v>
          </cell>
          <cell r="I777">
            <v>7967318.435554387</v>
          </cell>
        </row>
        <row r="778">
          <cell r="A778" t="str">
            <v>SCHMATWA</v>
          </cell>
          <cell r="B778" t="str">
            <v>SCHMAT</v>
          </cell>
          <cell r="D778">
            <v>5011188.872845713</v>
          </cell>
          <cell r="F778" t="str">
            <v>SCHMATWA</v>
          </cell>
          <cell r="G778" t="str">
            <v>SCHMAT</v>
          </cell>
          <cell r="I778">
            <v>5011188.872845713</v>
          </cell>
        </row>
        <row r="779">
          <cell r="A779" t="str">
            <v>SCHMATWYP</v>
          </cell>
          <cell r="B779" t="str">
            <v>SCHMAT</v>
          </cell>
          <cell r="D779">
            <v>3270069.5659458879</v>
          </cell>
          <cell r="F779" t="str">
            <v>SCHMATWYP</v>
          </cell>
          <cell r="G779" t="str">
            <v>SCHMAT</v>
          </cell>
          <cell r="I779">
            <v>3270069.5659458879</v>
          </cell>
        </row>
        <row r="780">
          <cell r="A780" t="str">
            <v>SCHMDPSCHMDEXP</v>
          </cell>
          <cell r="B780" t="str">
            <v>SCHMDP</v>
          </cell>
          <cell r="D780">
            <v>-4.5764939859509468E-3</v>
          </cell>
          <cell r="F780" t="str">
            <v>SCHMDPSCHMDEXP</v>
          </cell>
          <cell r="G780" t="str">
            <v>SCHMDP</v>
          </cell>
          <cell r="I780">
            <v>-4.5764939859509468E-3</v>
          </cell>
        </row>
        <row r="781">
          <cell r="A781" t="str">
            <v>SCHMDPSE</v>
          </cell>
          <cell r="B781" t="str">
            <v>SCHMDP</v>
          </cell>
          <cell r="D781">
            <v>735875</v>
          </cell>
          <cell r="F781" t="str">
            <v>SCHMDPSE</v>
          </cell>
          <cell r="G781" t="str">
            <v>SCHMDP</v>
          </cell>
          <cell r="I781">
            <v>735875</v>
          </cell>
        </row>
        <row r="782">
          <cell r="A782" t="str">
            <v>SCHMDPSNP</v>
          </cell>
          <cell r="B782" t="str">
            <v>SCHMDP</v>
          </cell>
          <cell r="D782">
            <v>65078</v>
          </cell>
          <cell r="F782" t="str">
            <v>SCHMDPSNP</v>
          </cell>
          <cell r="G782" t="str">
            <v>SCHMDP</v>
          </cell>
          <cell r="I782">
            <v>65078</v>
          </cell>
        </row>
        <row r="783">
          <cell r="A783" t="str">
            <v>SCHMDPSO</v>
          </cell>
          <cell r="B783" t="str">
            <v>SCHMDP</v>
          </cell>
          <cell r="D783">
            <v>-0.2599999998928979</v>
          </cell>
          <cell r="F783" t="str">
            <v>SCHMDPSO</v>
          </cell>
          <cell r="G783" t="str">
            <v>SCHMDP</v>
          </cell>
          <cell r="I783">
            <v>-0.2599999998928979</v>
          </cell>
        </row>
        <row r="784">
          <cell r="A784" t="str">
            <v>SCHMDTCA</v>
          </cell>
          <cell r="B784" t="str">
            <v>SCHMDT</v>
          </cell>
          <cell r="D784">
            <v>0</v>
          </cell>
          <cell r="F784" t="str">
            <v>SCHMDTCA</v>
          </cell>
          <cell r="G784" t="str">
            <v>SCHMDT</v>
          </cell>
          <cell r="I784">
            <v>0</v>
          </cell>
        </row>
        <row r="785">
          <cell r="A785" t="str">
            <v>SCHMDTCN</v>
          </cell>
          <cell r="B785" t="str">
            <v>SCHMDT</v>
          </cell>
          <cell r="D785">
            <v>0</v>
          </cell>
          <cell r="F785" t="str">
            <v>SCHMDTCN</v>
          </cell>
          <cell r="G785" t="str">
            <v>SCHMDT</v>
          </cell>
          <cell r="I785">
            <v>0</v>
          </cell>
        </row>
        <row r="786">
          <cell r="A786" t="str">
            <v>SCHMDTGPS</v>
          </cell>
          <cell r="B786" t="str">
            <v>SCHMDT</v>
          </cell>
          <cell r="D786">
            <v>98184638.999999791</v>
          </cell>
          <cell r="F786" t="str">
            <v>SCHMDTGPS</v>
          </cell>
          <cell r="G786" t="str">
            <v>SCHMDT</v>
          </cell>
          <cell r="I786">
            <v>98184638.999999791</v>
          </cell>
        </row>
        <row r="787">
          <cell r="A787" t="str">
            <v>SCHMDTID</v>
          </cell>
          <cell r="B787" t="str">
            <v>SCHMDT</v>
          </cell>
          <cell r="D787">
            <v>4871850</v>
          </cell>
          <cell r="F787" t="str">
            <v>SCHMDTID</v>
          </cell>
          <cell r="G787" t="str">
            <v>SCHMDT</v>
          </cell>
          <cell r="I787">
            <v>4871850</v>
          </cell>
        </row>
        <row r="788">
          <cell r="A788" t="str">
            <v>SCHMDTOR</v>
          </cell>
          <cell r="B788" t="str">
            <v>SCHMDT</v>
          </cell>
          <cell r="D788">
            <v>53808</v>
          </cell>
          <cell r="F788" t="str">
            <v>SCHMDTOR</v>
          </cell>
          <cell r="G788" t="str">
            <v>SCHMDT</v>
          </cell>
          <cell r="I788">
            <v>53808</v>
          </cell>
        </row>
        <row r="789">
          <cell r="A789" t="str">
            <v>SCHMDTOTHER</v>
          </cell>
          <cell r="B789" t="str">
            <v>SCHMDT</v>
          </cell>
          <cell r="D789">
            <v>9798979</v>
          </cell>
          <cell r="F789" t="str">
            <v>SCHMDTOTHER</v>
          </cell>
          <cell r="G789" t="str">
            <v>SCHMDT</v>
          </cell>
          <cell r="I789">
            <v>9798979</v>
          </cell>
        </row>
        <row r="790">
          <cell r="A790" t="str">
            <v>SCHMDTSE</v>
          </cell>
          <cell r="B790" t="str">
            <v>SCHMDT</v>
          </cell>
          <cell r="D790">
            <v>5493685.4029999934</v>
          </cell>
          <cell r="F790" t="str">
            <v>SCHMDTSE</v>
          </cell>
          <cell r="G790" t="str">
            <v>SCHMDT</v>
          </cell>
          <cell r="I790">
            <v>5493685.4029999934</v>
          </cell>
        </row>
        <row r="791">
          <cell r="A791" t="str">
            <v>SCHMDTSG</v>
          </cell>
          <cell r="B791" t="str">
            <v>SCHMDT</v>
          </cell>
          <cell r="D791">
            <v>144171973</v>
          </cell>
          <cell r="F791" t="str">
            <v>SCHMDTSG</v>
          </cell>
          <cell r="G791" t="str">
            <v>SCHMDT</v>
          </cell>
          <cell r="I791">
            <v>144171973</v>
          </cell>
        </row>
        <row r="792">
          <cell r="A792" t="str">
            <v>SCHMDTSNP</v>
          </cell>
          <cell r="B792" t="str">
            <v>SCHMDT</v>
          </cell>
          <cell r="D792">
            <v>77029127</v>
          </cell>
          <cell r="F792" t="str">
            <v>SCHMDTSNP</v>
          </cell>
          <cell r="G792" t="str">
            <v>SCHMDT</v>
          </cell>
          <cell r="I792">
            <v>77029127</v>
          </cell>
        </row>
        <row r="793">
          <cell r="A793" t="str">
            <v>SCHMDTSNPD</v>
          </cell>
          <cell r="B793" t="str">
            <v>SCHMDT</v>
          </cell>
          <cell r="D793">
            <v>0</v>
          </cell>
          <cell r="F793" t="str">
            <v>SCHMDTSNPD</v>
          </cell>
          <cell r="G793" t="str">
            <v>SCHMDT</v>
          </cell>
          <cell r="I793">
            <v>0</v>
          </cell>
        </row>
        <row r="794">
          <cell r="A794" t="str">
            <v>SCHMDTSO</v>
          </cell>
          <cell r="B794" t="str">
            <v>SCHMDT</v>
          </cell>
          <cell r="D794">
            <v>6403321.0000000037</v>
          </cell>
          <cell r="F794" t="str">
            <v>SCHMDTSO</v>
          </cell>
          <cell r="G794" t="str">
            <v>SCHMDT</v>
          </cell>
          <cell r="I794">
            <v>6403321.0000000037</v>
          </cell>
        </row>
        <row r="795">
          <cell r="A795" t="str">
            <v>SCHMDTSSGCH</v>
          </cell>
          <cell r="B795" t="str">
            <v>SCHMDT</v>
          </cell>
          <cell r="D795">
            <v>180174</v>
          </cell>
          <cell r="F795" t="str">
            <v>SCHMDTSSGCH</v>
          </cell>
          <cell r="G795" t="str">
            <v>SCHMDT</v>
          </cell>
          <cell r="I795">
            <v>180174</v>
          </cell>
        </row>
        <row r="796">
          <cell r="A796" t="str">
            <v>SCHMDTTAXDEPR</v>
          </cell>
          <cell r="B796" t="str">
            <v>SCHMDT</v>
          </cell>
          <cell r="D796">
            <v>795344018</v>
          </cell>
          <cell r="F796" t="str">
            <v>SCHMDTTAXDEPR</v>
          </cell>
          <cell r="G796" t="str">
            <v>SCHMDT</v>
          </cell>
          <cell r="I796">
            <v>795344018</v>
          </cell>
        </row>
        <row r="797">
          <cell r="A797" t="str">
            <v>SCHMDTUT</v>
          </cell>
          <cell r="B797" t="str">
            <v>SCHMDT</v>
          </cell>
          <cell r="D797">
            <v>27068435.262499999</v>
          </cell>
          <cell r="F797" t="str">
            <v>SCHMDTUT</v>
          </cell>
          <cell r="G797" t="str">
            <v>SCHMDT</v>
          </cell>
          <cell r="I797">
            <v>27068435.262499999</v>
          </cell>
        </row>
        <row r="798">
          <cell r="A798" t="str">
            <v>SCHMDTWA</v>
          </cell>
          <cell r="B798" t="str">
            <v>SCHMDT</v>
          </cell>
          <cell r="D798">
            <v>0</v>
          </cell>
          <cell r="F798" t="str">
            <v>SCHMDTWA</v>
          </cell>
          <cell r="G798" t="str">
            <v>SCHMDT</v>
          </cell>
          <cell r="I798">
            <v>0</v>
          </cell>
        </row>
        <row r="799">
          <cell r="A799" t="str">
            <v>SCHMDTWYP</v>
          </cell>
          <cell r="B799" t="str">
            <v>SCHMDT</v>
          </cell>
          <cell r="D799">
            <v>13381058</v>
          </cell>
          <cell r="F799" t="str">
            <v>SCHMDTWYP</v>
          </cell>
          <cell r="G799" t="str">
            <v>SCHMDT</v>
          </cell>
          <cell r="I799">
            <v>13381058</v>
          </cell>
        </row>
        <row r="800">
          <cell r="A800" t="str">
            <v>403360CA</v>
          </cell>
          <cell r="B800" t="str">
            <v>403360</v>
          </cell>
          <cell r="D800">
            <v>25655.390650738351</v>
          </cell>
          <cell r="F800" t="str">
            <v>403360CA</v>
          </cell>
          <cell r="G800" t="str">
            <v>403360</v>
          </cell>
          <cell r="I800">
            <v>25655.390650738351</v>
          </cell>
        </row>
        <row r="801">
          <cell r="A801" t="str">
            <v>403360ID</v>
          </cell>
          <cell r="B801" t="str">
            <v>403360</v>
          </cell>
          <cell r="D801">
            <v>28513.587922355055</v>
          </cell>
          <cell r="F801" t="str">
            <v>403360ID</v>
          </cell>
          <cell r="G801" t="str">
            <v>403360</v>
          </cell>
          <cell r="I801">
            <v>28513.587922355055</v>
          </cell>
        </row>
        <row r="802">
          <cell r="A802" t="str">
            <v>403360OR</v>
          </cell>
          <cell r="B802" t="str">
            <v>403360</v>
          </cell>
          <cell r="D802">
            <v>35469.39405536541</v>
          </cell>
          <cell r="F802" t="str">
            <v>403360OR</v>
          </cell>
          <cell r="G802" t="str">
            <v>403360</v>
          </cell>
          <cell r="I802">
            <v>35469.39405536541</v>
          </cell>
        </row>
        <row r="803">
          <cell r="A803" t="str">
            <v>403360UT</v>
          </cell>
          <cell r="B803" t="str">
            <v>403360</v>
          </cell>
          <cell r="D803">
            <v>267585.8547231619</v>
          </cell>
          <cell r="F803" t="str">
            <v>403360UT</v>
          </cell>
          <cell r="G803" t="str">
            <v>403360</v>
          </cell>
          <cell r="I803">
            <v>267585.8547231619</v>
          </cell>
        </row>
        <row r="804">
          <cell r="A804" t="str">
            <v>403360WA</v>
          </cell>
          <cell r="B804" t="str">
            <v>403360</v>
          </cell>
          <cell r="D804">
            <v>-2429.6875988022466</v>
          </cell>
          <cell r="F804" t="str">
            <v>403360WA</v>
          </cell>
          <cell r="G804" t="str">
            <v>403360</v>
          </cell>
          <cell r="I804">
            <v>-2429.6875988022466</v>
          </cell>
        </row>
        <row r="805">
          <cell r="A805" t="str">
            <v>403360WYP</v>
          </cell>
          <cell r="B805" t="str">
            <v>403360</v>
          </cell>
          <cell r="D805">
            <v>51690.653741251183</v>
          </cell>
          <cell r="F805" t="str">
            <v>403360WYP</v>
          </cell>
          <cell r="G805" t="str">
            <v>403360</v>
          </cell>
          <cell r="I805">
            <v>51690.653741251183</v>
          </cell>
        </row>
        <row r="806">
          <cell r="A806" t="str">
            <v>403360WYU</v>
          </cell>
          <cell r="B806" t="str">
            <v>403360</v>
          </cell>
          <cell r="D806">
            <v>49857.52</v>
          </cell>
          <cell r="F806" t="str">
            <v>403360WYU</v>
          </cell>
          <cell r="G806" t="str">
            <v>403360</v>
          </cell>
          <cell r="I806">
            <v>49857.52</v>
          </cell>
        </row>
        <row r="807">
          <cell r="A807" t="str">
            <v>403361CA</v>
          </cell>
          <cell r="B807" t="str">
            <v>403361</v>
          </cell>
          <cell r="D807">
            <v>90289.861180315522</v>
          </cell>
          <cell r="F807" t="str">
            <v>403361CA</v>
          </cell>
          <cell r="G807" t="str">
            <v>403361</v>
          </cell>
          <cell r="I807">
            <v>90289.861180315522</v>
          </cell>
        </row>
        <row r="808">
          <cell r="A808" t="str">
            <v>403361ID</v>
          </cell>
          <cell r="B808" t="str">
            <v>403361</v>
          </cell>
          <cell r="D808">
            <v>47373.943009341325</v>
          </cell>
          <cell r="F808" t="str">
            <v>403361ID</v>
          </cell>
          <cell r="G808" t="str">
            <v>403361</v>
          </cell>
          <cell r="I808">
            <v>47373.943009341325</v>
          </cell>
        </row>
        <row r="809">
          <cell r="A809" t="str">
            <v>403361OR</v>
          </cell>
          <cell r="B809" t="str">
            <v>403361</v>
          </cell>
          <cell r="D809">
            <v>297637.41951493738</v>
          </cell>
          <cell r="F809" t="str">
            <v>403361OR</v>
          </cell>
          <cell r="G809" t="str">
            <v>403361</v>
          </cell>
          <cell r="I809">
            <v>297637.41951493738</v>
          </cell>
        </row>
        <row r="810">
          <cell r="A810" t="str">
            <v>403361UT</v>
          </cell>
          <cell r="B810" t="str">
            <v>403361</v>
          </cell>
          <cell r="D810">
            <v>831357.95191319659</v>
          </cell>
          <cell r="F810" t="str">
            <v>403361UT</v>
          </cell>
          <cell r="G810" t="str">
            <v>403361</v>
          </cell>
          <cell r="I810">
            <v>831357.95191319659</v>
          </cell>
        </row>
        <row r="811">
          <cell r="A811" t="str">
            <v>403361WA</v>
          </cell>
          <cell r="B811" t="str">
            <v>403361</v>
          </cell>
          <cell r="D811">
            <v>31655.862942786087</v>
          </cell>
          <cell r="F811" t="str">
            <v>403361WA</v>
          </cell>
          <cell r="G811" t="str">
            <v>403361</v>
          </cell>
          <cell r="I811">
            <v>31655.862942786087</v>
          </cell>
        </row>
        <row r="812">
          <cell r="A812" t="str">
            <v>403361WYP</v>
          </cell>
          <cell r="B812" t="str">
            <v>403361</v>
          </cell>
          <cell r="D812">
            <v>209289.61228936486</v>
          </cell>
          <cell r="F812" t="str">
            <v>403361WYP</v>
          </cell>
          <cell r="G812" t="str">
            <v>403361</v>
          </cell>
          <cell r="I812">
            <v>209289.61228936486</v>
          </cell>
        </row>
        <row r="813">
          <cell r="A813" t="str">
            <v>403361WYU</v>
          </cell>
          <cell r="B813" t="str">
            <v>403361</v>
          </cell>
          <cell r="D813">
            <v>38093.72</v>
          </cell>
          <cell r="F813" t="str">
            <v>403361WYU</v>
          </cell>
          <cell r="G813" t="str">
            <v>403361</v>
          </cell>
          <cell r="I813">
            <v>38093.72</v>
          </cell>
        </row>
        <row r="814">
          <cell r="A814" t="str">
            <v>403362CA</v>
          </cell>
          <cell r="B814" t="str">
            <v>403362</v>
          </cell>
          <cell r="D814">
            <v>609085.2073827706</v>
          </cell>
          <cell r="F814" t="str">
            <v>403362CA</v>
          </cell>
          <cell r="G814" t="str">
            <v>403362</v>
          </cell>
          <cell r="I814">
            <v>609085.2073827706</v>
          </cell>
        </row>
        <row r="815">
          <cell r="A815" t="str">
            <v>403362ID</v>
          </cell>
          <cell r="B815" t="str">
            <v>403362</v>
          </cell>
          <cell r="D815">
            <v>801213.90532199631</v>
          </cell>
          <cell r="F815" t="str">
            <v>403362ID</v>
          </cell>
          <cell r="G815" t="str">
            <v>403362</v>
          </cell>
          <cell r="I815">
            <v>801213.90532199631</v>
          </cell>
        </row>
        <row r="816">
          <cell r="A816" t="str">
            <v>403362OR</v>
          </cell>
          <cell r="B816" t="str">
            <v>403362</v>
          </cell>
          <cell r="D816">
            <v>4089624.9622679972</v>
          </cell>
          <cell r="F816" t="str">
            <v>403362OR</v>
          </cell>
          <cell r="G816" t="str">
            <v>403362</v>
          </cell>
          <cell r="I816">
            <v>4089624.9622679972</v>
          </cell>
        </row>
        <row r="817">
          <cell r="A817" t="str">
            <v>403362UT</v>
          </cell>
          <cell r="B817" t="str">
            <v>403362</v>
          </cell>
          <cell r="D817">
            <v>11199759.367043301</v>
          </cell>
          <cell r="F817" t="str">
            <v>403362UT</v>
          </cell>
          <cell r="G817" t="str">
            <v>403362</v>
          </cell>
          <cell r="I817">
            <v>11199759.367043301</v>
          </cell>
        </row>
        <row r="818">
          <cell r="A818" t="str">
            <v>403362WA</v>
          </cell>
          <cell r="B818" t="str">
            <v>403362</v>
          </cell>
          <cell r="D818">
            <v>933541.50469458196</v>
          </cell>
          <cell r="F818" t="str">
            <v>403362WA</v>
          </cell>
          <cell r="G818" t="str">
            <v>403362</v>
          </cell>
          <cell r="I818">
            <v>933541.50469458196</v>
          </cell>
        </row>
        <row r="819">
          <cell r="A819" t="str">
            <v>403362WYP</v>
          </cell>
          <cell r="B819" t="str">
            <v>403362</v>
          </cell>
          <cell r="D819">
            <v>2740723.4371884651</v>
          </cell>
          <cell r="F819" t="str">
            <v>403362WYP</v>
          </cell>
          <cell r="G819" t="str">
            <v>403362</v>
          </cell>
          <cell r="I819">
            <v>2740723.4371884651</v>
          </cell>
        </row>
        <row r="820">
          <cell r="A820" t="str">
            <v>403362WYU</v>
          </cell>
          <cell r="B820" t="str">
            <v>403362</v>
          </cell>
          <cell r="D820">
            <v>219184.58</v>
          </cell>
          <cell r="F820" t="str">
            <v>403362WYU</v>
          </cell>
          <cell r="G820" t="str">
            <v>403362</v>
          </cell>
          <cell r="I820">
            <v>219184.58</v>
          </cell>
        </row>
        <row r="821">
          <cell r="A821" t="str">
            <v>403364CA</v>
          </cell>
          <cell r="B821" t="str">
            <v>403364</v>
          </cell>
          <cell r="D821">
            <v>2221318.6940691718</v>
          </cell>
          <cell r="F821" t="str">
            <v>403364CA</v>
          </cell>
          <cell r="G821" t="str">
            <v>403364</v>
          </cell>
          <cell r="I821">
            <v>2221318.6940691718</v>
          </cell>
        </row>
        <row r="822">
          <cell r="A822" t="str">
            <v>403364ID</v>
          </cell>
          <cell r="B822" t="str">
            <v>403364</v>
          </cell>
          <cell r="D822">
            <v>114343.68390286202</v>
          </cell>
          <cell r="F822" t="str">
            <v>403364ID</v>
          </cell>
          <cell r="G822" t="str">
            <v>403364</v>
          </cell>
          <cell r="I822">
            <v>114343.68390286202</v>
          </cell>
        </row>
        <row r="823">
          <cell r="A823" t="str">
            <v>403364OR</v>
          </cell>
          <cell r="B823" t="str">
            <v>403364</v>
          </cell>
          <cell r="D823">
            <v>12608570.754629143</v>
          </cell>
          <cell r="F823" t="str">
            <v>403364OR</v>
          </cell>
          <cell r="G823" t="str">
            <v>403364</v>
          </cell>
          <cell r="I823">
            <v>12608570.754629143</v>
          </cell>
        </row>
        <row r="824">
          <cell r="A824" t="str">
            <v>403364UT</v>
          </cell>
          <cell r="B824" t="str">
            <v>403364</v>
          </cell>
          <cell r="D824">
            <v>-10474425.646638526</v>
          </cell>
          <cell r="F824" t="str">
            <v>403364UT</v>
          </cell>
          <cell r="G824" t="str">
            <v>403364</v>
          </cell>
          <cell r="I824">
            <v>-10474425.646638526</v>
          </cell>
        </row>
        <row r="825">
          <cell r="A825" t="str">
            <v>403364WA</v>
          </cell>
          <cell r="B825" t="str">
            <v>403364</v>
          </cell>
          <cell r="D825">
            <v>3739376.5219660411</v>
          </cell>
          <cell r="F825" t="str">
            <v>403364WA</v>
          </cell>
          <cell r="G825" t="str">
            <v>403364</v>
          </cell>
          <cell r="I825">
            <v>3739376.5219660411</v>
          </cell>
        </row>
        <row r="826">
          <cell r="A826" t="str">
            <v>403364WYP</v>
          </cell>
          <cell r="B826" t="str">
            <v>403364</v>
          </cell>
          <cell r="D826">
            <v>1660637.8233011283</v>
          </cell>
          <cell r="F826" t="str">
            <v>403364WYP</v>
          </cell>
          <cell r="G826" t="str">
            <v>403364</v>
          </cell>
          <cell r="I826">
            <v>1660637.8233011283</v>
          </cell>
        </row>
        <row r="827">
          <cell r="A827" t="str">
            <v>403364WYU</v>
          </cell>
          <cell r="B827" t="str">
            <v>403364</v>
          </cell>
          <cell r="D827">
            <v>737010.1</v>
          </cell>
          <cell r="F827" t="str">
            <v>403364WYU</v>
          </cell>
          <cell r="G827" t="str">
            <v>403364</v>
          </cell>
          <cell r="I827">
            <v>737010.1</v>
          </cell>
        </row>
        <row r="828">
          <cell r="A828" t="str">
            <v>403365CA</v>
          </cell>
          <cell r="B828" t="str">
            <v>403365</v>
          </cell>
          <cell r="D828">
            <v>1064369.2873288256</v>
          </cell>
          <cell r="F828" t="str">
            <v>403365CA</v>
          </cell>
          <cell r="G828" t="str">
            <v>403365</v>
          </cell>
          <cell r="I828">
            <v>1064369.2873288256</v>
          </cell>
        </row>
        <row r="829">
          <cell r="A829" t="str">
            <v>403365ID</v>
          </cell>
          <cell r="B829" t="str">
            <v>403365</v>
          </cell>
          <cell r="D829">
            <v>1100404.1926954733</v>
          </cell>
          <cell r="F829" t="str">
            <v>403365ID</v>
          </cell>
          <cell r="G829" t="str">
            <v>403365</v>
          </cell>
          <cell r="I829">
            <v>1100404.1926954733</v>
          </cell>
        </row>
        <row r="830">
          <cell r="A830" t="str">
            <v>403365OR</v>
          </cell>
          <cell r="B830" t="str">
            <v>403365</v>
          </cell>
          <cell r="D830">
            <v>6767939.5214579683</v>
          </cell>
          <cell r="F830" t="str">
            <v>403365OR</v>
          </cell>
          <cell r="G830" t="str">
            <v>403365</v>
          </cell>
          <cell r="I830">
            <v>6767939.5214579683</v>
          </cell>
        </row>
        <row r="831">
          <cell r="A831" t="str">
            <v>403365UT</v>
          </cell>
          <cell r="B831" t="str">
            <v>403365</v>
          </cell>
          <cell r="D831">
            <v>7452755.9099181974</v>
          </cell>
          <cell r="F831" t="str">
            <v>403365UT</v>
          </cell>
          <cell r="G831" t="str">
            <v>403365</v>
          </cell>
          <cell r="I831">
            <v>7452755.9099181974</v>
          </cell>
        </row>
        <row r="832">
          <cell r="A832" t="str">
            <v>403365WA</v>
          </cell>
          <cell r="B832" t="str">
            <v>403365</v>
          </cell>
          <cell r="D832">
            <v>1669102.1366702993</v>
          </cell>
          <cell r="F832" t="str">
            <v>403365WA</v>
          </cell>
          <cell r="G832" t="str">
            <v>403365</v>
          </cell>
          <cell r="I832">
            <v>1669102.1366702993</v>
          </cell>
        </row>
        <row r="833">
          <cell r="A833" t="str">
            <v>403365WYP</v>
          </cell>
          <cell r="B833" t="str">
            <v>403365</v>
          </cell>
          <cell r="D833">
            <v>2505343.1417989163</v>
          </cell>
          <cell r="F833" t="str">
            <v>403365WYP</v>
          </cell>
          <cell r="G833" t="str">
            <v>403365</v>
          </cell>
          <cell r="I833">
            <v>2505343.1417989163</v>
          </cell>
        </row>
        <row r="834">
          <cell r="A834" t="str">
            <v>403365WYU</v>
          </cell>
          <cell r="B834" t="str">
            <v>403365</v>
          </cell>
          <cell r="D834">
            <v>333708.57</v>
          </cell>
          <cell r="F834" t="str">
            <v>403365WYU</v>
          </cell>
          <cell r="G834" t="str">
            <v>403365</v>
          </cell>
          <cell r="I834">
            <v>333708.57</v>
          </cell>
        </row>
        <row r="835">
          <cell r="A835" t="str">
            <v>403366CA</v>
          </cell>
          <cell r="B835" t="str">
            <v>403366</v>
          </cell>
          <cell r="D835">
            <v>498366.46381744812</v>
          </cell>
          <cell r="F835" t="str">
            <v>403366CA</v>
          </cell>
          <cell r="G835" t="str">
            <v>403366</v>
          </cell>
          <cell r="I835">
            <v>498366.46381744812</v>
          </cell>
        </row>
        <row r="836">
          <cell r="A836" t="str">
            <v>403366ID</v>
          </cell>
          <cell r="B836" t="str">
            <v>403366</v>
          </cell>
          <cell r="D836">
            <v>230146.9744149232</v>
          </cell>
          <cell r="F836" t="str">
            <v>403366ID</v>
          </cell>
          <cell r="G836" t="str">
            <v>403366</v>
          </cell>
          <cell r="I836">
            <v>230146.9744149232</v>
          </cell>
        </row>
        <row r="837">
          <cell r="A837" t="str">
            <v>403366OR</v>
          </cell>
          <cell r="B837" t="str">
            <v>403366</v>
          </cell>
          <cell r="D837">
            <v>2042334.6850536207</v>
          </cell>
          <cell r="F837" t="str">
            <v>403366OR</v>
          </cell>
          <cell r="G837" t="str">
            <v>403366</v>
          </cell>
          <cell r="I837">
            <v>2042334.6850536207</v>
          </cell>
        </row>
        <row r="838">
          <cell r="A838" t="str">
            <v>403366UT</v>
          </cell>
          <cell r="B838" t="str">
            <v>403366</v>
          </cell>
          <cell r="D838">
            <v>4335364.2043140987</v>
          </cell>
          <cell r="F838" t="str">
            <v>403366UT</v>
          </cell>
          <cell r="G838" t="str">
            <v>403366</v>
          </cell>
          <cell r="I838">
            <v>4335364.2043140987</v>
          </cell>
        </row>
        <row r="839">
          <cell r="A839" t="str">
            <v>403366WA</v>
          </cell>
          <cell r="B839" t="str">
            <v>403366</v>
          </cell>
          <cell r="D839">
            <v>688169.14064438851</v>
          </cell>
          <cell r="F839" t="str">
            <v>403366WA</v>
          </cell>
          <cell r="G839" t="str">
            <v>403366</v>
          </cell>
          <cell r="I839">
            <v>688169.14064438851</v>
          </cell>
        </row>
        <row r="840">
          <cell r="A840" t="str">
            <v>403366WYP</v>
          </cell>
          <cell r="B840" t="str">
            <v>403366</v>
          </cell>
          <cell r="D840">
            <v>703264.51570138545</v>
          </cell>
          <cell r="F840" t="str">
            <v>403366WYP</v>
          </cell>
          <cell r="G840" t="str">
            <v>403366</v>
          </cell>
          <cell r="I840">
            <v>703264.51570138545</v>
          </cell>
        </row>
        <row r="841">
          <cell r="A841" t="str">
            <v>403366WYU</v>
          </cell>
          <cell r="B841" t="str">
            <v>403366</v>
          </cell>
          <cell r="D841">
            <v>155113.76</v>
          </cell>
          <cell r="F841" t="str">
            <v>403366WYU</v>
          </cell>
          <cell r="G841" t="str">
            <v>403366</v>
          </cell>
          <cell r="I841">
            <v>155113.76</v>
          </cell>
        </row>
        <row r="842">
          <cell r="A842" t="str">
            <v>403367CA</v>
          </cell>
          <cell r="B842" t="str">
            <v>403367</v>
          </cell>
          <cell r="D842">
            <v>463667.06927978568</v>
          </cell>
          <cell r="F842" t="str">
            <v>403367CA</v>
          </cell>
          <cell r="G842" t="str">
            <v>403367</v>
          </cell>
          <cell r="I842">
            <v>463667.06927978568</v>
          </cell>
        </row>
        <row r="843">
          <cell r="A843" t="str">
            <v>403367ID</v>
          </cell>
          <cell r="B843" t="str">
            <v>403367</v>
          </cell>
          <cell r="D843">
            <v>625232.34707775083</v>
          </cell>
          <cell r="F843" t="str">
            <v>403367ID</v>
          </cell>
          <cell r="G843" t="str">
            <v>403367</v>
          </cell>
          <cell r="I843">
            <v>625232.34707775083</v>
          </cell>
        </row>
        <row r="844">
          <cell r="A844" t="str">
            <v>403367OR</v>
          </cell>
          <cell r="B844" t="str">
            <v>403367</v>
          </cell>
          <cell r="D844">
            <v>3448340.6762129897</v>
          </cell>
          <cell r="F844" t="str">
            <v>403367OR</v>
          </cell>
          <cell r="G844" t="str">
            <v>403367</v>
          </cell>
          <cell r="I844">
            <v>3448340.6762129897</v>
          </cell>
        </row>
        <row r="845">
          <cell r="A845" t="str">
            <v>403367UT</v>
          </cell>
          <cell r="B845" t="str">
            <v>403367</v>
          </cell>
          <cell r="D845">
            <v>12040671.148107134</v>
          </cell>
          <cell r="F845" t="str">
            <v>403367UT</v>
          </cell>
          <cell r="G845" t="str">
            <v>403367</v>
          </cell>
          <cell r="I845">
            <v>12040671.148107134</v>
          </cell>
        </row>
        <row r="846">
          <cell r="A846" t="str">
            <v>403367WA</v>
          </cell>
          <cell r="B846" t="str">
            <v>403367</v>
          </cell>
          <cell r="D846">
            <v>584989.57496596803</v>
          </cell>
          <cell r="F846" t="str">
            <v>403367WA</v>
          </cell>
          <cell r="G846" t="str">
            <v>403367</v>
          </cell>
          <cell r="I846">
            <v>584989.57496596803</v>
          </cell>
        </row>
        <row r="847">
          <cell r="A847" t="str">
            <v>403367WYP</v>
          </cell>
          <cell r="B847" t="str">
            <v>403367</v>
          </cell>
          <cell r="D847">
            <v>1413090.5683083374</v>
          </cell>
          <cell r="F847" t="str">
            <v>403367WYP</v>
          </cell>
          <cell r="G847" t="str">
            <v>403367</v>
          </cell>
          <cell r="I847">
            <v>1413090.5683083374</v>
          </cell>
        </row>
        <row r="848">
          <cell r="A848" t="str">
            <v>403367WYU</v>
          </cell>
          <cell r="B848" t="str">
            <v>403367</v>
          </cell>
          <cell r="D848">
            <v>586514.43999999994</v>
          </cell>
          <cell r="F848" t="str">
            <v>403367WYU</v>
          </cell>
          <cell r="G848" t="str">
            <v>403367</v>
          </cell>
          <cell r="I848">
            <v>586514.43999999994</v>
          </cell>
        </row>
        <row r="849">
          <cell r="A849" t="str">
            <v>403368CA</v>
          </cell>
          <cell r="B849" t="str">
            <v>403368</v>
          </cell>
          <cell r="D849">
            <v>1295762.8336710155</v>
          </cell>
          <cell r="F849" t="str">
            <v>403368CA</v>
          </cell>
          <cell r="G849" t="str">
            <v>403368</v>
          </cell>
          <cell r="I849">
            <v>1295762.8336710155</v>
          </cell>
        </row>
        <row r="850">
          <cell r="A850" t="str">
            <v>403368ID</v>
          </cell>
          <cell r="B850" t="str">
            <v>403368</v>
          </cell>
          <cell r="D850">
            <v>1749297.8576621923</v>
          </cell>
          <cell r="F850" t="str">
            <v>403368ID</v>
          </cell>
          <cell r="G850" t="str">
            <v>403368</v>
          </cell>
          <cell r="I850">
            <v>1749297.8576621923</v>
          </cell>
        </row>
        <row r="851">
          <cell r="A851" t="str">
            <v>403368OR</v>
          </cell>
          <cell r="B851" t="str">
            <v>403368</v>
          </cell>
          <cell r="D851">
            <v>10805376.257775648</v>
          </cell>
          <cell r="F851" t="str">
            <v>403368OR</v>
          </cell>
          <cell r="G851" t="str">
            <v>403368</v>
          </cell>
          <cell r="I851">
            <v>10805376.257775648</v>
          </cell>
        </row>
        <row r="852">
          <cell r="A852" t="str">
            <v>403368UT</v>
          </cell>
          <cell r="B852" t="str">
            <v>403368</v>
          </cell>
          <cell r="D852">
            <v>10480271.696340168</v>
          </cell>
          <cell r="F852" t="str">
            <v>403368UT</v>
          </cell>
          <cell r="G852" t="str">
            <v>403368</v>
          </cell>
          <cell r="I852">
            <v>10480271.696340168</v>
          </cell>
        </row>
        <row r="853">
          <cell r="A853" t="str">
            <v>403368WA</v>
          </cell>
          <cell r="B853" t="str">
            <v>403368</v>
          </cell>
          <cell r="D853">
            <v>2769619.5370155238</v>
          </cell>
          <cell r="F853" t="str">
            <v>403368WA</v>
          </cell>
          <cell r="G853" t="str">
            <v>403368</v>
          </cell>
          <cell r="I853">
            <v>2769619.5370155238</v>
          </cell>
        </row>
        <row r="854">
          <cell r="A854" t="str">
            <v>403368WYP</v>
          </cell>
          <cell r="B854" t="str">
            <v>403368</v>
          </cell>
          <cell r="D854">
            <v>2953146.4045567564</v>
          </cell>
          <cell r="F854" t="str">
            <v>403368WYP</v>
          </cell>
          <cell r="G854" t="str">
            <v>403368</v>
          </cell>
          <cell r="I854">
            <v>2953146.4045567564</v>
          </cell>
        </row>
        <row r="855">
          <cell r="A855" t="str">
            <v>403368WYU</v>
          </cell>
          <cell r="B855" t="str">
            <v>403368</v>
          </cell>
          <cell r="D855">
            <v>406682.85</v>
          </cell>
          <cell r="F855" t="str">
            <v>403368WYU</v>
          </cell>
          <cell r="G855" t="str">
            <v>403368</v>
          </cell>
          <cell r="I855">
            <v>406682.85</v>
          </cell>
        </row>
        <row r="856">
          <cell r="A856" t="str">
            <v>403369CA</v>
          </cell>
          <cell r="B856" t="str">
            <v>403369</v>
          </cell>
          <cell r="D856">
            <v>458245.69372247497</v>
          </cell>
          <cell r="F856" t="str">
            <v>403369CA</v>
          </cell>
          <cell r="G856" t="str">
            <v>403369</v>
          </cell>
          <cell r="I856">
            <v>458245.69372247497</v>
          </cell>
        </row>
        <row r="857">
          <cell r="A857" t="str">
            <v>403369ID</v>
          </cell>
          <cell r="B857" t="str">
            <v>403369</v>
          </cell>
          <cell r="D857">
            <v>703171.29410644539</v>
          </cell>
          <cell r="F857" t="str">
            <v>403369ID</v>
          </cell>
          <cell r="G857" t="str">
            <v>403369</v>
          </cell>
          <cell r="I857">
            <v>703171.29410644539</v>
          </cell>
        </row>
        <row r="858">
          <cell r="A858" t="str">
            <v>403369OR</v>
          </cell>
          <cell r="B858" t="str">
            <v>403369</v>
          </cell>
          <cell r="D858">
            <v>4365591.9732393324</v>
          </cell>
          <cell r="F858" t="str">
            <v>403369OR</v>
          </cell>
          <cell r="G858" t="str">
            <v>403369</v>
          </cell>
          <cell r="I858">
            <v>4365591.9732393324</v>
          </cell>
        </row>
        <row r="859">
          <cell r="A859" t="str">
            <v>403369UT</v>
          </cell>
          <cell r="B859" t="str">
            <v>403369</v>
          </cell>
          <cell r="D859">
            <v>4948731.2193351509</v>
          </cell>
          <cell r="F859" t="str">
            <v>403369UT</v>
          </cell>
          <cell r="G859" t="str">
            <v>403369</v>
          </cell>
          <cell r="I859">
            <v>4948731.2193351509</v>
          </cell>
        </row>
        <row r="860">
          <cell r="A860" t="str">
            <v>403369WA</v>
          </cell>
          <cell r="B860" t="str">
            <v>403369</v>
          </cell>
          <cell r="D860">
            <v>1237235.8937706642</v>
          </cell>
          <cell r="F860" t="str">
            <v>403369WA</v>
          </cell>
          <cell r="G860" t="str">
            <v>403369</v>
          </cell>
          <cell r="I860">
            <v>1237235.8937706642</v>
          </cell>
        </row>
        <row r="861">
          <cell r="A861" t="str">
            <v>403369WYP</v>
          </cell>
          <cell r="B861" t="str">
            <v>403369</v>
          </cell>
          <cell r="D861">
            <v>1234176.0838173092</v>
          </cell>
          <cell r="F861" t="str">
            <v>403369WYP</v>
          </cell>
          <cell r="G861" t="str">
            <v>403369</v>
          </cell>
          <cell r="I861">
            <v>1234176.0838173092</v>
          </cell>
        </row>
        <row r="862">
          <cell r="A862" t="str">
            <v>403369WYU</v>
          </cell>
          <cell r="B862" t="str">
            <v>403369</v>
          </cell>
          <cell r="D862">
            <v>293785.94</v>
          </cell>
          <cell r="F862" t="str">
            <v>403369WYU</v>
          </cell>
          <cell r="G862" t="str">
            <v>403369</v>
          </cell>
          <cell r="I862">
            <v>293785.94</v>
          </cell>
        </row>
        <row r="863">
          <cell r="A863" t="str">
            <v>403370CA</v>
          </cell>
          <cell r="B863" t="str">
            <v>403370</v>
          </cell>
          <cell r="D863">
            <v>193288.30976768961</v>
          </cell>
          <cell r="F863" t="str">
            <v>403370CA</v>
          </cell>
          <cell r="G863" t="str">
            <v>403370</v>
          </cell>
          <cell r="I863">
            <v>193288.30976768961</v>
          </cell>
        </row>
        <row r="864">
          <cell r="A864" t="str">
            <v>403370ID</v>
          </cell>
          <cell r="B864" t="str">
            <v>403370</v>
          </cell>
          <cell r="D864">
            <v>463022.3673756895</v>
          </cell>
          <cell r="F864" t="str">
            <v>403370ID</v>
          </cell>
          <cell r="G864" t="str">
            <v>403370</v>
          </cell>
          <cell r="I864">
            <v>463022.3673756895</v>
          </cell>
        </row>
        <row r="865">
          <cell r="A865" t="str">
            <v>403370OR</v>
          </cell>
          <cell r="B865" t="str">
            <v>403370</v>
          </cell>
          <cell r="D865">
            <v>2056242.0152594906</v>
          </cell>
          <cell r="F865" t="str">
            <v>403370OR</v>
          </cell>
          <cell r="G865" t="str">
            <v>403370</v>
          </cell>
          <cell r="I865">
            <v>2056242.0152594906</v>
          </cell>
        </row>
        <row r="866">
          <cell r="A866" t="str">
            <v>403370UT</v>
          </cell>
          <cell r="B866" t="str">
            <v>403370</v>
          </cell>
          <cell r="D866">
            <v>2585986.9117674245</v>
          </cell>
          <cell r="F866" t="str">
            <v>403370UT</v>
          </cell>
          <cell r="G866" t="str">
            <v>403370</v>
          </cell>
          <cell r="I866">
            <v>2585986.9117674245</v>
          </cell>
        </row>
        <row r="867">
          <cell r="A867" t="str">
            <v>403370WA</v>
          </cell>
          <cell r="B867" t="str">
            <v>403370</v>
          </cell>
          <cell r="D867">
            <v>417912.26164917467</v>
          </cell>
          <cell r="F867" t="str">
            <v>403370WA</v>
          </cell>
          <cell r="G867" t="str">
            <v>403370</v>
          </cell>
          <cell r="I867">
            <v>417912.26164917467</v>
          </cell>
        </row>
        <row r="868">
          <cell r="A868" t="str">
            <v>403370WYP</v>
          </cell>
          <cell r="B868" t="str">
            <v>403370</v>
          </cell>
          <cell r="D868">
            <v>474820.0632564582</v>
          </cell>
          <cell r="F868" t="str">
            <v>403370WYP</v>
          </cell>
          <cell r="G868" t="str">
            <v>403370</v>
          </cell>
          <cell r="I868">
            <v>474820.0632564582</v>
          </cell>
        </row>
        <row r="869">
          <cell r="A869" t="str">
            <v>403370WYU</v>
          </cell>
          <cell r="B869" t="str">
            <v>403370</v>
          </cell>
          <cell r="D869">
            <v>77092.490000000005</v>
          </cell>
          <cell r="F869" t="str">
            <v>403370WYU</v>
          </cell>
          <cell r="G869" t="str">
            <v>403370</v>
          </cell>
          <cell r="I869">
            <v>77092.490000000005</v>
          </cell>
        </row>
        <row r="870">
          <cell r="A870" t="str">
            <v>403371CA</v>
          </cell>
          <cell r="B870" t="str">
            <v>403371</v>
          </cell>
          <cell r="D870">
            <v>13461.485410283736</v>
          </cell>
          <cell r="F870" t="str">
            <v>403371CA</v>
          </cell>
          <cell r="G870" t="str">
            <v>403371</v>
          </cell>
          <cell r="I870">
            <v>13461.485410283736</v>
          </cell>
        </row>
        <row r="871">
          <cell r="A871" t="str">
            <v>403371ID</v>
          </cell>
          <cell r="B871" t="str">
            <v>403371</v>
          </cell>
          <cell r="D871">
            <v>9085.8517282803932</v>
          </cell>
          <cell r="F871" t="str">
            <v>403371ID</v>
          </cell>
          <cell r="G871" t="str">
            <v>403371</v>
          </cell>
          <cell r="I871">
            <v>9085.8517282803932</v>
          </cell>
        </row>
        <row r="872">
          <cell r="A872" t="str">
            <v>403371OR</v>
          </cell>
          <cell r="B872" t="str">
            <v>403371</v>
          </cell>
          <cell r="D872">
            <v>115596.34857337597</v>
          </cell>
          <cell r="F872" t="str">
            <v>403371OR</v>
          </cell>
          <cell r="G872" t="str">
            <v>403371</v>
          </cell>
          <cell r="I872">
            <v>115596.34857337597</v>
          </cell>
        </row>
        <row r="873">
          <cell r="A873" t="str">
            <v>403371UT</v>
          </cell>
          <cell r="B873" t="str">
            <v>403371</v>
          </cell>
          <cell r="D873">
            <v>277421.62972472882</v>
          </cell>
          <cell r="F873" t="str">
            <v>403371UT</v>
          </cell>
          <cell r="G873" t="str">
            <v>403371</v>
          </cell>
          <cell r="I873">
            <v>277421.62972472882</v>
          </cell>
        </row>
        <row r="874">
          <cell r="A874" t="str">
            <v>403371WA</v>
          </cell>
          <cell r="B874" t="str">
            <v>403371</v>
          </cell>
          <cell r="D874">
            <v>17978.21290414434</v>
          </cell>
          <cell r="F874" t="str">
            <v>403371WA</v>
          </cell>
          <cell r="G874" t="str">
            <v>403371</v>
          </cell>
          <cell r="I874">
            <v>17978.21290414434</v>
          </cell>
        </row>
        <row r="875">
          <cell r="A875" t="str">
            <v>403371WYP</v>
          </cell>
          <cell r="B875" t="str">
            <v>403371</v>
          </cell>
          <cell r="D875">
            <v>49613.511519332431</v>
          </cell>
          <cell r="F875" t="str">
            <v>403371WYP</v>
          </cell>
          <cell r="G875" t="str">
            <v>403371</v>
          </cell>
          <cell r="I875">
            <v>49613.511519332431</v>
          </cell>
        </row>
        <row r="876">
          <cell r="A876" t="str">
            <v>403371WYU</v>
          </cell>
          <cell r="B876" t="str">
            <v>403371</v>
          </cell>
          <cell r="D876">
            <v>9046.44</v>
          </cell>
          <cell r="F876" t="str">
            <v>403371WYU</v>
          </cell>
          <cell r="G876" t="str">
            <v>403371</v>
          </cell>
          <cell r="I876">
            <v>9046.44</v>
          </cell>
        </row>
        <row r="877">
          <cell r="A877" t="str">
            <v>403373CA</v>
          </cell>
          <cell r="B877" t="str">
            <v>403373</v>
          </cell>
          <cell r="D877">
            <v>24294.637662413952</v>
          </cell>
          <cell r="F877" t="str">
            <v>403373CA</v>
          </cell>
          <cell r="G877" t="str">
            <v>403373</v>
          </cell>
          <cell r="I877">
            <v>24294.637662413952</v>
          </cell>
        </row>
        <row r="878">
          <cell r="A878" t="str">
            <v>403373ID</v>
          </cell>
          <cell r="B878" t="str">
            <v>403373</v>
          </cell>
          <cell r="D878">
            <v>39660.819000028474</v>
          </cell>
          <cell r="F878" t="str">
            <v>403373ID</v>
          </cell>
          <cell r="G878" t="str">
            <v>403373</v>
          </cell>
          <cell r="I878">
            <v>39660.819000028474</v>
          </cell>
        </row>
        <row r="879">
          <cell r="A879" t="str">
            <v>403373OR</v>
          </cell>
          <cell r="B879" t="str">
            <v>403373</v>
          </cell>
          <cell r="D879">
            <v>645712.87982073927</v>
          </cell>
          <cell r="F879" t="str">
            <v>403373OR</v>
          </cell>
          <cell r="G879" t="str">
            <v>403373</v>
          </cell>
          <cell r="I879">
            <v>645712.87982073927</v>
          </cell>
        </row>
        <row r="880">
          <cell r="A880" t="str">
            <v>403373UT</v>
          </cell>
          <cell r="B880" t="str">
            <v>403373</v>
          </cell>
          <cell r="D880">
            <v>1072052.774010625</v>
          </cell>
          <cell r="F880" t="str">
            <v>403373UT</v>
          </cell>
          <cell r="G880" t="str">
            <v>403373</v>
          </cell>
          <cell r="I880">
            <v>1072052.774010625</v>
          </cell>
        </row>
        <row r="881">
          <cell r="A881" t="str">
            <v>403373WA</v>
          </cell>
          <cell r="B881" t="str">
            <v>403373</v>
          </cell>
          <cell r="D881">
            <v>121700.51770114199</v>
          </cell>
          <cell r="F881" t="str">
            <v>403373WA</v>
          </cell>
          <cell r="G881" t="str">
            <v>403373</v>
          </cell>
          <cell r="I881">
            <v>121700.51770114199</v>
          </cell>
        </row>
        <row r="882">
          <cell r="A882" t="str">
            <v>403373WYP</v>
          </cell>
          <cell r="B882" t="str">
            <v>403373</v>
          </cell>
          <cell r="D882">
            <v>236434.26441549094</v>
          </cell>
          <cell r="F882" t="str">
            <v>403373WYP</v>
          </cell>
          <cell r="G882" t="str">
            <v>403373</v>
          </cell>
          <cell r="I882">
            <v>236434.26441549094</v>
          </cell>
        </row>
        <row r="883">
          <cell r="A883" t="str">
            <v>403373WYU</v>
          </cell>
          <cell r="B883" t="str">
            <v>403373</v>
          </cell>
          <cell r="D883">
            <v>62531.92</v>
          </cell>
          <cell r="F883" t="str">
            <v>403373WYU</v>
          </cell>
          <cell r="G883" t="str">
            <v>403373</v>
          </cell>
          <cell r="I883">
            <v>62531.92</v>
          </cell>
        </row>
        <row r="884">
          <cell r="A884" t="str">
            <v>403GPCA</v>
          </cell>
          <cell r="B884" t="str">
            <v>403GP</v>
          </cell>
          <cell r="D884">
            <v>407576.42877401481</v>
          </cell>
          <cell r="F884" t="str">
            <v>403GPCA</v>
          </cell>
          <cell r="G884" t="str">
            <v>403GP</v>
          </cell>
          <cell r="I884">
            <v>407576.42877401481</v>
          </cell>
        </row>
        <row r="885">
          <cell r="A885" t="str">
            <v>403GPCN</v>
          </cell>
          <cell r="B885" t="str">
            <v>403GP</v>
          </cell>
          <cell r="D885">
            <v>1410873.2934037733</v>
          </cell>
          <cell r="F885" t="str">
            <v>403GPCN</v>
          </cell>
          <cell r="G885" t="str">
            <v>403GP</v>
          </cell>
          <cell r="I885">
            <v>1410873.2934037733</v>
          </cell>
        </row>
        <row r="886">
          <cell r="A886" t="str">
            <v>403GPDGP</v>
          </cell>
          <cell r="B886" t="str">
            <v>403GP</v>
          </cell>
          <cell r="D886">
            <v>44293.888447995407</v>
          </cell>
          <cell r="F886" t="str">
            <v>403GPDGP</v>
          </cell>
          <cell r="G886" t="str">
            <v>403GP</v>
          </cell>
          <cell r="I886">
            <v>44293.888447995407</v>
          </cell>
        </row>
        <row r="887">
          <cell r="A887" t="str">
            <v>403GPDGU</v>
          </cell>
          <cell r="B887" t="str">
            <v>403GP</v>
          </cell>
          <cell r="D887">
            <v>51767.55298335597</v>
          </cell>
          <cell r="F887" t="str">
            <v>403GPDGU</v>
          </cell>
          <cell r="G887" t="str">
            <v>403GP</v>
          </cell>
          <cell r="I887">
            <v>51767.55298335597</v>
          </cell>
        </row>
        <row r="888">
          <cell r="A888" t="str">
            <v>403GPID</v>
          </cell>
          <cell r="B888" t="str">
            <v>403GP</v>
          </cell>
          <cell r="D888">
            <v>884508.86385753506</v>
          </cell>
          <cell r="F888" t="str">
            <v>403GPID</v>
          </cell>
          <cell r="G888" t="str">
            <v>403GP</v>
          </cell>
          <cell r="I888">
            <v>884508.86385753506</v>
          </cell>
        </row>
        <row r="889">
          <cell r="A889" t="str">
            <v>403GPOR</v>
          </cell>
          <cell r="B889" t="str">
            <v>403GP</v>
          </cell>
          <cell r="D889">
            <v>4357397.3385422435</v>
          </cell>
          <cell r="F889" t="str">
            <v>403GPOR</v>
          </cell>
          <cell r="G889" t="str">
            <v>403GP</v>
          </cell>
          <cell r="I889">
            <v>4357397.3385422435</v>
          </cell>
        </row>
        <row r="890">
          <cell r="A890" t="str">
            <v>403GPSE</v>
          </cell>
          <cell r="B890" t="str">
            <v>403GP</v>
          </cell>
          <cell r="D890">
            <v>52142.009007881403</v>
          </cell>
          <cell r="F890" t="str">
            <v>403GPSE</v>
          </cell>
          <cell r="G890" t="str">
            <v>403GP</v>
          </cell>
          <cell r="I890">
            <v>52142.009007881403</v>
          </cell>
        </row>
        <row r="891">
          <cell r="A891" t="str">
            <v>403GPSG</v>
          </cell>
          <cell r="B891" t="str">
            <v>403GP</v>
          </cell>
          <cell r="D891">
            <v>8332100.8279454727</v>
          </cell>
          <cell r="F891" t="str">
            <v>403GPSG</v>
          </cell>
          <cell r="G891" t="str">
            <v>403GP</v>
          </cell>
          <cell r="I891">
            <v>8332100.8279454727</v>
          </cell>
        </row>
        <row r="892">
          <cell r="A892" t="str">
            <v>403GPSO</v>
          </cell>
          <cell r="B892" t="str">
            <v>403GP</v>
          </cell>
          <cell r="D892">
            <v>14137241.433989055</v>
          </cell>
          <cell r="F892" t="str">
            <v>403GPSO</v>
          </cell>
          <cell r="G892" t="str">
            <v>403GP</v>
          </cell>
          <cell r="I892">
            <v>14137241.433989055</v>
          </cell>
        </row>
        <row r="893">
          <cell r="A893" t="str">
            <v>403GPSSGCH</v>
          </cell>
          <cell r="B893" t="str">
            <v>403GP</v>
          </cell>
          <cell r="D893">
            <v>128141.86856354872</v>
          </cell>
          <cell r="F893" t="str">
            <v>403GPSSGCH</v>
          </cell>
          <cell r="G893" t="str">
            <v>403GP</v>
          </cell>
          <cell r="I893">
            <v>128141.86856354872</v>
          </cell>
        </row>
        <row r="894">
          <cell r="A894" t="str">
            <v>403GPSSGCT</v>
          </cell>
          <cell r="B894" t="str">
            <v>403GP</v>
          </cell>
          <cell r="D894">
            <v>7454.0761261039552</v>
          </cell>
          <cell r="F894" t="str">
            <v>403GPSSGCT</v>
          </cell>
          <cell r="G894" t="str">
            <v>403GP</v>
          </cell>
          <cell r="I894">
            <v>7454.0761261039552</v>
          </cell>
        </row>
        <row r="895">
          <cell r="A895" t="str">
            <v>403GPUT</v>
          </cell>
          <cell r="B895" t="str">
            <v>403GP</v>
          </cell>
          <cell r="D895">
            <v>4632356.8075201074</v>
          </cell>
          <cell r="F895" t="str">
            <v>403GPUT</v>
          </cell>
          <cell r="G895" t="str">
            <v>403GP</v>
          </cell>
          <cell r="I895">
            <v>4632356.8075201074</v>
          </cell>
        </row>
        <row r="896">
          <cell r="A896" t="str">
            <v>403GPWA</v>
          </cell>
          <cell r="B896" t="str">
            <v>403GP</v>
          </cell>
          <cell r="D896">
            <v>1259857.0883426939</v>
          </cell>
          <cell r="F896" t="str">
            <v>403GPWA</v>
          </cell>
          <cell r="G896" t="str">
            <v>403GP</v>
          </cell>
          <cell r="I896">
            <v>1259857.0883426939</v>
          </cell>
        </row>
        <row r="897">
          <cell r="A897" t="str">
            <v>403GPWYP</v>
          </cell>
          <cell r="B897" t="str">
            <v>403GP</v>
          </cell>
          <cell r="D897">
            <v>2117707.6136187296</v>
          </cell>
          <cell r="F897" t="str">
            <v>403GPWYP</v>
          </cell>
          <cell r="G897" t="str">
            <v>403GP</v>
          </cell>
          <cell r="I897">
            <v>2117707.6136187296</v>
          </cell>
        </row>
        <row r="898">
          <cell r="A898" t="str">
            <v>403GPWYU</v>
          </cell>
          <cell r="B898" t="str">
            <v>403GP</v>
          </cell>
          <cell r="D898">
            <v>333560.45766438253</v>
          </cell>
          <cell r="F898" t="str">
            <v>403GPWYU</v>
          </cell>
          <cell r="G898" t="str">
            <v>403GP</v>
          </cell>
          <cell r="I898">
            <v>333560.45766438253</v>
          </cell>
        </row>
        <row r="899">
          <cell r="A899" t="str">
            <v>403HPDGP</v>
          </cell>
          <cell r="B899" t="str">
            <v>403HP</v>
          </cell>
          <cell r="D899">
            <v>3712595.2774537471</v>
          </cell>
          <cell r="F899" t="str">
            <v>403HPDGP</v>
          </cell>
          <cell r="G899" t="str">
            <v>403HP</v>
          </cell>
          <cell r="I899">
            <v>3712595.2774537471</v>
          </cell>
        </row>
        <row r="900">
          <cell r="A900" t="str">
            <v>403HPDGU</v>
          </cell>
          <cell r="B900" t="str">
            <v>403HP</v>
          </cell>
          <cell r="D900">
            <v>1363511.7522710906</v>
          </cell>
          <cell r="F900" t="str">
            <v>403HPDGU</v>
          </cell>
          <cell r="G900" t="str">
            <v>403HP</v>
          </cell>
          <cell r="I900">
            <v>1363511.7522710906</v>
          </cell>
        </row>
        <row r="901">
          <cell r="A901" t="str">
            <v>403HPSG-P</v>
          </cell>
          <cell r="B901" t="str">
            <v>403HP</v>
          </cell>
          <cell r="D901">
            <v>21542127.429874383</v>
          </cell>
          <cell r="F901" t="str">
            <v>403HPSG-P</v>
          </cell>
          <cell r="G901" t="str">
            <v>403HP</v>
          </cell>
          <cell r="I901">
            <v>21542127.429874383</v>
          </cell>
        </row>
        <row r="902">
          <cell r="A902" t="str">
            <v>403HPSG-U</v>
          </cell>
          <cell r="B902" t="str">
            <v>403HP</v>
          </cell>
          <cell r="D902">
            <v>3732234.0912806639</v>
          </cell>
          <cell r="F902" t="str">
            <v>403HPSG-U</v>
          </cell>
          <cell r="G902" t="str">
            <v>403HP</v>
          </cell>
          <cell r="I902">
            <v>3732234.0912806639</v>
          </cell>
        </row>
        <row r="903">
          <cell r="A903" t="str">
            <v>403OPDGU</v>
          </cell>
          <cell r="B903" t="str">
            <v>403OP</v>
          </cell>
          <cell r="D903">
            <v>0</v>
          </cell>
          <cell r="F903" t="str">
            <v>403OPDGU</v>
          </cell>
          <cell r="G903" t="str">
            <v>403OP</v>
          </cell>
          <cell r="I903">
            <v>0</v>
          </cell>
        </row>
        <row r="904">
          <cell r="A904" t="str">
            <v>403OPSG</v>
          </cell>
          <cell r="B904" t="str">
            <v>403OP</v>
          </cell>
          <cell r="D904">
            <v>56379468.733997211</v>
          </cell>
          <cell r="F904" t="str">
            <v>403OPSG</v>
          </cell>
          <cell r="G904" t="str">
            <v>403OP</v>
          </cell>
          <cell r="I904">
            <v>56379468.733997211</v>
          </cell>
        </row>
        <row r="905">
          <cell r="A905" t="str">
            <v>403OPSG-W</v>
          </cell>
          <cell r="B905" t="str">
            <v>403OP</v>
          </cell>
          <cell r="D905">
            <v>66673885.932347335</v>
          </cell>
          <cell r="F905" t="str">
            <v>403OPSG-W</v>
          </cell>
          <cell r="G905" t="str">
            <v>403OP</v>
          </cell>
          <cell r="I905">
            <v>66673885.932347335</v>
          </cell>
        </row>
        <row r="906">
          <cell r="A906" t="str">
            <v>403OPSSGCT</v>
          </cell>
          <cell r="B906" t="str">
            <v>403OP</v>
          </cell>
          <cell r="D906">
            <v>3034681.9616521094</v>
          </cell>
          <cell r="F906" t="str">
            <v>403OPSSGCT</v>
          </cell>
          <cell r="G906" t="str">
            <v>403OP</v>
          </cell>
          <cell r="I906">
            <v>3034681.9616521094</v>
          </cell>
        </row>
        <row r="907">
          <cell r="A907" t="str">
            <v>403SPDGP</v>
          </cell>
          <cell r="B907" t="str">
            <v>403SP</v>
          </cell>
          <cell r="D907">
            <v>30321897.628129862</v>
          </cell>
          <cell r="F907" t="str">
            <v>403SPDGP</v>
          </cell>
          <cell r="G907" t="str">
            <v>403SP</v>
          </cell>
          <cell r="I907">
            <v>30321897.628129862</v>
          </cell>
        </row>
        <row r="908">
          <cell r="A908" t="str">
            <v>403SPDGU</v>
          </cell>
          <cell r="B908" t="str">
            <v>403SP</v>
          </cell>
          <cell r="D908">
            <v>31767483.010682538</v>
          </cell>
          <cell r="F908" t="str">
            <v>403SPDGU</v>
          </cell>
          <cell r="G908" t="str">
            <v>403SP</v>
          </cell>
          <cell r="I908">
            <v>31767483.010682538</v>
          </cell>
        </row>
        <row r="909">
          <cell r="A909" t="str">
            <v>403SPSG</v>
          </cell>
          <cell r="B909" t="str">
            <v>403SP</v>
          </cell>
          <cell r="D909">
            <v>145286180.98104492</v>
          </cell>
          <cell r="F909" t="str">
            <v>403SPSG</v>
          </cell>
          <cell r="G909" t="str">
            <v>403SP</v>
          </cell>
          <cell r="I909">
            <v>145286180.98104492</v>
          </cell>
        </row>
        <row r="910">
          <cell r="A910" t="str">
            <v>403SPSSGCH</v>
          </cell>
          <cell r="B910" t="str">
            <v>403SP</v>
          </cell>
          <cell r="D910">
            <v>14306385.169707689</v>
          </cell>
          <cell r="F910" t="str">
            <v>403SPSSGCH</v>
          </cell>
          <cell r="G910" t="str">
            <v>403SP</v>
          </cell>
          <cell r="I910">
            <v>14306385.169707689</v>
          </cell>
        </row>
        <row r="911">
          <cell r="A911" t="str">
            <v>403TPDGP</v>
          </cell>
          <cell r="B911" t="str">
            <v>403TP</v>
          </cell>
          <cell r="D911">
            <v>9543386.7408545632</v>
          </cell>
          <cell r="F911" t="str">
            <v>403TPDGP</v>
          </cell>
          <cell r="G911" t="str">
            <v>403TP</v>
          </cell>
          <cell r="I911">
            <v>9543386.7408545632</v>
          </cell>
        </row>
        <row r="912">
          <cell r="A912" t="str">
            <v>403TPDGU</v>
          </cell>
          <cell r="B912" t="str">
            <v>403TP</v>
          </cell>
          <cell r="D912">
            <v>11021746.313923368</v>
          </cell>
          <cell r="F912" t="str">
            <v>403TPDGU</v>
          </cell>
          <cell r="G912" t="str">
            <v>403TP</v>
          </cell>
          <cell r="I912">
            <v>11021746.313923368</v>
          </cell>
        </row>
        <row r="913">
          <cell r="A913" t="str">
            <v>403TPSG</v>
          </cell>
          <cell r="B913" t="str">
            <v>403TP</v>
          </cell>
          <cell r="D913">
            <v>73478251.290577412</v>
          </cell>
          <cell r="F913" t="str">
            <v>403TPSG</v>
          </cell>
          <cell r="G913" t="str">
            <v>403TP</v>
          </cell>
          <cell r="I913">
            <v>73478251.290577412</v>
          </cell>
        </row>
        <row r="914">
          <cell r="A914" t="str">
            <v>404GPCA</v>
          </cell>
          <cell r="B914" t="str">
            <v>404GP</v>
          </cell>
          <cell r="D914">
            <v>104115.11856193004</v>
          </cell>
          <cell r="F914" t="str">
            <v>404GPCA</v>
          </cell>
          <cell r="G914" t="str">
            <v>404GP</v>
          </cell>
          <cell r="I914">
            <v>104115.11856193004</v>
          </cell>
        </row>
        <row r="915">
          <cell r="A915" t="str">
            <v>404GPCN</v>
          </cell>
          <cell r="B915" t="str">
            <v>404GP</v>
          </cell>
          <cell r="D915">
            <v>74078.435948865226</v>
          </cell>
          <cell r="F915" t="str">
            <v>404GPCN</v>
          </cell>
          <cell r="G915" t="str">
            <v>404GP</v>
          </cell>
          <cell r="I915">
            <v>74078.435948865226</v>
          </cell>
        </row>
        <row r="916">
          <cell r="A916" t="str">
            <v>404GPID</v>
          </cell>
          <cell r="B916" t="str">
            <v>404GP</v>
          </cell>
          <cell r="D916">
            <v>18074.858761576448</v>
          </cell>
          <cell r="F916" t="str">
            <v>404GPID</v>
          </cell>
          <cell r="G916" t="str">
            <v>404GP</v>
          </cell>
          <cell r="I916">
            <v>18074.858761576448</v>
          </cell>
        </row>
        <row r="917">
          <cell r="A917" t="str">
            <v>404GPOR</v>
          </cell>
          <cell r="B917" t="str">
            <v>404GP</v>
          </cell>
          <cell r="D917">
            <v>1465633.6585087848</v>
          </cell>
          <cell r="F917" t="str">
            <v>404GPOR</v>
          </cell>
          <cell r="G917" t="str">
            <v>404GP</v>
          </cell>
          <cell r="I917">
            <v>1465633.6585087848</v>
          </cell>
        </row>
        <row r="918">
          <cell r="A918" t="str">
            <v>404GPSO</v>
          </cell>
          <cell r="B918" t="str">
            <v>404GP</v>
          </cell>
          <cell r="D918">
            <v>1556786.7288729053</v>
          </cell>
          <cell r="F918" t="str">
            <v>404GPSO</v>
          </cell>
          <cell r="G918" t="str">
            <v>404GP</v>
          </cell>
          <cell r="I918">
            <v>1556786.7288729053</v>
          </cell>
        </row>
        <row r="919">
          <cell r="A919" t="str">
            <v>404GPUT</v>
          </cell>
          <cell r="B919" t="str">
            <v>404GP</v>
          </cell>
          <cell r="D919">
            <v>727.89</v>
          </cell>
          <cell r="F919" t="str">
            <v>404GPUT</v>
          </cell>
          <cell r="G919" t="str">
            <v>404GP</v>
          </cell>
          <cell r="I919">
            <v>727.89</v>
          </cell>
        </row>
        <row r="920">
          <cell r="A920" t="str">
            <v>404GPWA</v>
          </cell>
          <cell r="B920" t="str">
            <v>404GP</v>
          </cell>
          <cell r="D920">
            <v>72434.849726174274</v>
          </cell>
          <cell r="F920" t="str">
            <v>404GPWA</v>
          </cell>
          <cell r="G920" t="str">
            <v>404GP</v>
          </cell>
          <cell r="I920">
            <v>72434.849726174274</v>
          </cell>
        </row>
        <row r="921">
          <cell r="A921" t="str">
            <v>404GPWYP</v>
          </cell>
          <cell r="B921" t="str">
            <v>404GP</v>
          </cell>
          <cell r="D921">
            <v>375529.73959874874</v>
          </cell>
          <cell r="F921" t="str">
            <v>404GPWYP</v>
          </cell>
          <cell r="G921" t="str">
            <v>404GP</v>
          </cell>
          <cell r="I921">
            <v>375529.73959874874</v>
          </cell>
        </row>
        <row r="922">
          <cell r="A922" t="str">
            <v>404GPWYU</v>
          </cell>
          <cell r="B922" t="str">
            <v>404GP</v>
          </cell>
          <cell r="D922">
            <v>633.15000000000009</v>
          </cell>
          <cell r="F922" t="str">
            <v>404GPWYU</v>
          </cell>
          <cell r="G922" t="str">
            <v>404GP</v>
          </cell>
          <cell r="I922">
            <v>633.15000000000009</v>
          </cell>
        </row>
        <row r="923">
          <cell r="A923" t="str">
            <v>404HPSG-P</v>
          </cell>
          <cell r="B923" t="str">
            <v>404HP</v>
          </cell>
          <cell r="D923">
            <v>274246.72920866002</v>
          </cell>
          <cell r="F923" t="str">
            <v>404HPSG-P</v>
          </cell>
          <cell r="G923" t="str">
            <v>404HP</v>
          </cell>
          <cell r="I923">
            <v>274246.72920866002</v>
          </cell>
        </row>
        <row r="924">
          <cell r="A924" t="str">
            <v>404HPSG-U</v>
          </cell>
          <cell r="B924" t="str">
            <v>404HP</v>
          </cell>
          <cell r="D924">
            <v>0</v>
          </cell>
          <cell r="F924" t="str">
            <v>404HPSG-U</v>
          </cell>
          <cell r="G924" t="str">
            <v>404HP</v>
          </cell>
          <cell r="I924">
            <v>0</v>
          </cell>
        </row>
        <row r="925">
          <cell r="A925" t="str">
            <v>404IPCN</v>
          </cell>
          <cell r="B925" t="str">
            <v>404IP</v>
          </cell>
          <cell r="D925">
            <v>3753468.5006493866</v>
          </cell>
          <cell r="F925" t="str">
            <v>404IPCN</v>
          </cell>
          <cell r="G925" t="str">
            <v>404IP</v>
          </cell>
          <cell r="I925">
            <v>3753468.5006493866</v>
          </cell>
        </row>
        <row r="926">
          <cell r="A926" t="str">
            <v>404IPDGP</v>
          </cell>
          <cell r="B926" t="str">
            <v>404IP</v>
          </cell>
          <cell r="D926">
            <v>0</v>
          </cell>
          <cell r="F926" t="str">
            <v>404IPDGP</v>
          </cell>
          <cell r="G926" t="str">
            <v>404IP</v>
          </cell>
          <cell r="I926">
            <v>0</v>
          </cell>
        </row>
        <row r="927">
          <cell r="A927" t="str">
            <v>404IPDGU</v>
          </cell>
          <cell r="B927" t="str">
            <v>404IP</v>
          </cell>
          <cell r="D927">
            <v>16519.830000000002</v>
          </cell>
          <cell r="F927" t="str">
            <v>404IPDGU</v>
          </cell>
          <cell r="G927" t="str">
            <v>404IP</v>
          </cell>
          <cell r="I927">
            <v>16519.830000000002</v>
          </cell>
        </row>
        <row r="928">
          <cell r="A928" t="str">
            <v>404IPID</v>
          </cell>
          <cell r="B928" t="str">
            <v>404IP</v>
          </cell>
          <cell r="D928">
            <v>21162.578865169649</v>
          </cell>
          <cell r="F928" t="str">
            <v>404IPID</v>
          </cell>
          <cell r="G928" t="str">
            <v>404IP</v>
          </cell>
          <cell r="I928">
            <v>21162.578865169649</v>
          </cell>
        </row>
        <row r="929">
          <cell r="A929" t="str">
            <v>404IPOR</v>
          </cell>
          <cell r="B929" t="str">
            <v>404IP</v>
          </cell>
          <cell r="D929">
            <v>16114.794010897276</v>
          </cell>
          <cell r="F929" t="str">
            <v>404IPOR</v>
          </cell>
          <cell r="G929" t="str">
            <v>404IP</v>
          </cell>
          <cell r="I929">
            <v>16114.794010897276</v>
          </cell>
        </row>
        <row r="930">
          <cell r="A930" t="str">
            <v>404IPOTHER</v>
          </cell>
          <cell r="B930" t="str">
            <v>404IP</v>
          </cell>
          <cell r="D930">
            <v>2355941.59</v>
          </cell>
          <cell r="F930" t="str">
            <v>404IPOTHER</v>
          </cell>
          <cell r="G930" t="str">
            <v>404IP</v>
          </cell>
          <cell r="I930">
            <v>2355941.59</v>
          </cell>
        </row>
        <row r="931">
          <cell r="A931" t="str">
            <v>404IPSE</v>
          </cell>
          <cell r="B931" t="str">
            <v>404IP</v>
          </cell>
          <cell r="D931">
            <v>449261.8098658371</v>
          </cell>
          <cell r="F931" t="str">
            <v>404IPSE</v>
          </cell>
          <cell r="G931" t="str">
            <v>404IP</v>
          </cell>
          <cell r="I931">
            <v>449261.8098658371</v>
          </cell>
        </row>
        <row r="932">
          <cell r="A932" t="str">
            <v>404IPSG</v>
          </cell>
          <cell r="B932" t="str">
            <v>404IP</v>
          </cell>
          <cell r="D932">
            <v>8287436.8325178996</v>
          </cell>
          <cell r="F932" t="str">
            <v>404IPSG</v>
          </cell>
          <cell r="G932" t="str">
            <v>404IP</v>
          </cell>
          <cell r="I932">
            <v>8287436.8325178996</v>
          </cell>
        </row>
        <row r="933">
          <cell r="A933" t="str">
            <v>404IPSG-P</v>
          </cell>
          <cell r="B933" t="str">
            <v>404IP</v>
          </cell>
          <cell r="D933">
            <v>-3836179.1825647578</v>
          </cell>
          <cell r="F933" t="str">
            <v>404IPSG-P</v>
          </cell>
          <cell r="G933" t="str">
            <v>404IP</v>
          </cell>
          <cell r="I933">
            <v>-3836179.1825647578</v>
          </cell>
        </row>
        <row r="934">
          <cell r="A934" t="str">
            <v>404IPSG-U</v>
          </cell>
          <cell r="B934" t="str">
            <v>404IP</v>
          </cell>
          <cell r="D934">
            <v>306234.11129285954</v>
          </cell>
          <cell r="F934" t="str">
            <v>404IPSG-U</v>
          </cell>
          <cell r="G934" t="str">
            <v>404IP</v>
          </cell>
          <cell r="I934">
            <v>306234.11129285954</v>
          </cell>
        </row>
        <row r="935">
          <cell r="A935" t="str">
            <v>404IPSO</v>
          </cell>
          <cell r="B935" t="str">
            <v>404IP</v>
          </cell>
          <cell r="D935">
            <v>20322192.227829371</v>
          </cell>
          <cell r="F935" t="str">
            <v>404IPSO</v>
          </cell>
          <cell r="G935" t="str">
            <v>404IP</v>
          </cell>
          <cell r="I935">
            <v>20322192.227829371</v>
          </cell>
        </row>
        <row r="936">
          <cell r="A936" t="str">
            <v>404IPSSGCH</v>
          </cell>
          <cell r="B936" t="str">
            <v>404IP</v>
          </cell>
          <cell r="D936">
            <v>0</v>
          </cell>
          <cell r="F936" t="str">
            <v>404IPSSGCH</v>
          </cell>
          <cell r="G936" t="str">
            <v>404IP</v>
          </cell>
          <cell r="I936">
            <v>0</v>
          </cell>
        </row>
        <row r="937">
          <cell r="A937" t="str">
            <v>404IPUT</v>
          </cell>
          <cell r="B937" t="str">
            <v>404IP</v>
          </cell>
          <cell r="D937">
            <v>4541626.468536674</v>
          </cell>
          <cell r="F937" t="str">
            <v>404IPUT</v>
          </cell>
          <cell r="G937" t="str">
            <v>404IP</v>
          </cell>
          <cell r="I937">
            <v>4541626.468536674</v>
          </cell>
        </row>
        <row r="938">
          <cell r="A938" t="str">
            <v>404IPWA</v>
          </cell>
          <cell r="B938" t="str">
            <v>404IP</v>
          </cell>
          <cell r="D938">
            <v>0</v>
          </cell>
          <cell r="F938" t="str">
            <v>404IPWA</v>
          </cell>
          <cell r="G938" t="str">
            <v>404IP</v>
          </cell>
          <cell r="I938">
            <v>0</v>
          </cell>
        </row>
        <row r="939">
          <cell r="A939" t="str">
            <v>404IPWYP</v>
          </cell>
          <cell r="B939" t="str">
            <v>404IP</v>
          </cell>
          <cell r="D939">
            <v>154471.58579878273</v>
          </cell>
          <cell r="F939" t="str">
            <v>404IPWYP</v>
          </cell>
          <cell r="G939" t="str">
            <v>404IP</v>
          </cell>
          <cell r="I939">
            <v>154471.58579878273</v>
          </cell>
        </row>
        <row r="940">
          <cell r="A940" t="str">
            <v>406SG</v>
          </cell>
          <cell r="B940" t="str">
            <v>406</v>
          </cell>
          <cell r="D940">
            <v>4778648.3200000012</v>
          </cell>
          <cell r="F940" t="str">
            <v>406SG</v>
          </cell>
          <cell r="G940" t="str">
            <v>406</v>
          </cell>
          <cell r="I940">
            <v>4778648.3200000012</v>
          </cell>
        </row>
        <row r="941">
          <cell r="A941" t="str">
            <v>407OR</v>
          </cell>
          <cell r="B941" t="str">
            <v>407</v>
          </cell>
          <cell r="D941">
            <v>0</v>
          </cell>
          <cell r="F941" t="str">
            <v>407OR</v>
          </cell>
          <cell r="G941" t="str">
            <v>407</v>
          </cell>
          <cell r="I941">
            <v>0</v>
          </cell>
        </row>
        <row r="942">
          <cell r="A942" t="str">
            <v>407OTHER</v>
          </cell>
          <cell r="B942" t="str">
            <v>407</v>
          </cell>
          <cell r="D942">
            <v>-312025.61</v>
          </cell>
          <cell r="F942" t="str">
            <v>407OTHER</v>
          </cell>
          <cell r="G942" t="str">
            <v>407</v>
          </cell>
          <cell r="I942">
            <v>-312025.61</v>
          </cell>
        </row>
        <row r="943">
          <cell r="A943" t="str">
            <v>407TROJP</v>
          </cell>
          <cell r="B943" t="str">
            <v>407</v>
          </cell>
          <cell r="D943">
            <v>0</v>
          </cell>
          <cell r="F943" t="str">
            <v>407TROJP</v>
          </cell>
          <cell r="G943" t="str">
            <v>407</v>
          </cell>
          <cell r="I943">
            <v>0</v>
          </cell>
        </row>
        <row r="944">
          <cell r="A944" t="str">
            <v>407UT</v>
          </cell>
          <cell r="B944" t="str">
            <v>407</v>
          </cell>
          <cell r="D944">
            <v>178158.94550325791</v>
          </cell>
          <cell r="F944" t="str">
            <v>407UT</v>
          </cell>
          <cell r="G944" t="str">
            <v>407</v>
          </cell>
          <cell r="I944">
            <v>178158.94550325791</v>
          </cell>
        </row>
        <row r="945">
          <cell r="A945" t="str">
            <v>407WA</v>
          </cell>
          <cell r="B945" t="str">
            <v>407</v>
          </cell>
          <cell r="D945">
            <v>0</v>
          </cell>
          <cell r="F945" t="str">
            <v>407WA</v>
          </cell>
          <cell r="G945" t="str">
            <v>407</v>
          </cell>
          <cell r="I945">
            <v>0</v>
          </cell>
        </row>
        <row r="946">
          <cell r="A946" t="str">
            <v>407WYP</v>
          </cell>
          <cell r="B946" t="str">
            <v>407</v>
          </cell>
          <cell r="D946">
            <v>385332</v>
          </cell>
          <cell r="F946" t="str">
            <v>407WYP</v>
          </cell>
          <cell r="G946" t="str">
            <v>407</v>
          </cell>
          <cell r="I946">
            <v>385332</v>
          </cell>
        </row>
        <row r="947">
          <cell r="A947" t="str">
            <v>408CA</v>
          </cell>
          <cell r="B947" t="str">
            <v>408</v>
          </cell>
          <cell r="D947">
            <v>1183135.76</v>
          </cell>
          <cell r="F947" t="str">
            <v>408CA</v>
          </cell>
          <cell r="G947" t="str">
            <v>408</v>
          </cell>
          <cell r="I947">
            <v>1183135.76</v>
          </cell>
        </row>
        <row r="948">
          <cell r="A948" t="str">
            <v>408GPS</v>
          </cell>
          <cell r="B948" t="str">
            <v>408</v>
          </cell>
          <cell r="D948">
            <v>134961525.69999999</v>
          </cell>
          <cell r="F948" t="str">
            <v>408GPS</v>
          </cell>
          <cell r="G948" t="str">
            <v>408</v>
          </cell>
          <cell r="I948">
            <v>134961525.69999999</v>
          </cell>
        </row>
        <row r="949">
          <cell r="A949" t="str">
            <v>408OR</v>
          </cell>
          <cell r="B949" t="str">
            <v>408</v>
          </cell>
          <cell r="D949">
            <v>27820614</v>
          </cell>
          <cell r="F949" t="str">
            <v>408OR</v>
          </cell>
          <cell r="G949" t="str">
            <v>408</v>
          </cell>
          <cell r="I949">
            <v>27820614</v>
          </cell>
        </row>
        <row r="950">
          <cell r="A950" t="str">
            <v>408SE</v>
          </cell>
          <cell r="B950" t="str">
            <v>408</v>
          </cell>
          <cell r="D950">
            <v>833183.15</v>
          </cell>
          <cell r="F950" t="str">
            <v>408SE</v>
          </cell>
          <cell r="G950" t="str">
            <v>408</v>
          </cell>
          <cell r="I950">
            <v>833183.15</v>
          </cell>
        </row>
        <row r="951">
          <cell r="A951" t="str">
            <v>408SG</v>
          </cell>
          <cell r="B951" t="str">
            <v>408</v>
          </cell>
          <cell r="D951">
            <v>2009507</v>
          </cell>
          <cell r="F951" t="str">
            <v>408SG</v>
          </cell>
          <cell r="G951" t="str">
            <v>408</v>
          </cell>
          <cell r="I951">
            <v>2009507</v>
          </cell>
        </row>
        <row r="952">
          <cell r="A952" t="str">
            <v>408SO</v>
          </cell>
          <cell r="B952" t="str">
            <v>408</v>
          </cell>
          <cell r="D952">
            <v>10703113.039999999</v>
          </cell>
          <cell r="F952" t="str">
            <v>408SO</v>
          </cell>
          <cell r="G952" t="str">
            <v>408</v>
          </cell>
          <cell r="I952">
            <v>10703113.039999999</v>
          </cell>
        </row>
        <row r="953">
          <cell r="A953" t="str">
            <v>408UT</v>
          </cell>
          <cell r="B953" t="str">
            <v>408</v>
          </cell>
          <cell r="D953">
            <v>-2507.73</v>
          </cell>
          <cell r="F953" t="str">
            <v>408UT</v>
          </cell>
          <cell r="G953" t="str">
            <v>408</v>
          </cell>
          <cell r="I953">
            <v>-2507.73</v>
          </cell>
        </row>
        <row r="954">
          <cell r="A954" t="str">
            <v>408WA</v>
          </cell>
          <cell r="B954" t="str">
            <v>408</v>
          </cell>
          <cell r="D954">
            <v>35728.629999999997</v>
          </cell>
          <cell r="F954" t="str">
            <v>408WA</v>
          </cell>
          <cell r="G954" t="str">
            <v>408</v>
          </cell>
          <cell r="I954">
            <v>35728.629999999997</v>
          </cell>
        </row>
        <row r="955">
          <cell r="A955" t="str">
            <v>408WYP</v>
          </cell>
          <cell r="B955" t="str">
            <v>408</v>
          </cell>
          <cell r="D955">
            <v>1943979.51</v>
          </cell>
          <cell r="F955" t="str">
            <v>408WYP</v>
          </cell>
          <cell r="G955" t="str">
            <v>408</v>
          </cell>
          <cell r="I955">
            <v>1943979.51</v>
          </cell>
        </row>
        <row r="956">
          <cell r="A956" t="str">
            <v>40910IBT</v>
          </cell>
          <cell r="B956" t="str">
            <v>40910</v>
          </cell>
          <cell r="D956">
            <v>0</v>
          </cell>
          <cell r="F956" t="str">
            <v>40910IBT</v>
          </cell>
          <cell r="G956" t="str">
            <v>40910</v>
          </cell>
          <cell r="I956">
            <v>0</v>
          </cell>
        </row>
        <row r="957">
          <cell r="A957" t="str">
            <v>40911IBT</v>
          </cell>
          <cell r="B957" t="str">
            <v>40911</v>
          </cell>
          <cell r="D957">
            <v>0</v>
          </cell>
          <cell r="F957" t="str">
            <v>40911IBT</v>
          </cell>
          <cell r="G957" t="str">
            <v>40911</v>
          </cell>
          <cell r="I957">
            <v>0</v>
          </cell>
        </row>
        <row r="958">
          <cell r="A958" t="str">
            <v>41140DGU</v>
          </cell>
          <cell r="B958" t="str">
            <v>41140</v>
          </cell>
          <cell r="D958">
            <v>-4995526</v>
          </cell>
          <cell r="F958" t="str">
            <v>41140DGU</v>
          </cell>
          <cell r="G958" t="str">
            <v>41140</v>
          </cell>
          <cell r="I958">
            <v>-4995526</v>
          </cell>
        </row>
        <row r="959">
          <cell r="A959" t="str">
            <v>41170DGU</v>
          </cell>
          <cell r="B959" t="str">
            <v>41170</v>
          </cell>
          <cell r="D959">
            <v>0</v>
          </cell>
          <cell r="F959" t="str">
            <v>41170DGU</v>
          </cell>
          <cell r="G959" t="str">
            <v>41170</v>
          </cell>
          <cell r="I959">
            <v>0</v>
          </cell>
        </row>
        <row r="960">
          <cell r="A960" t="str">
            <v>4118SE</v>
          </cell>
          <cell r="B960" t="str">
            <v>4118</v>
          </cell>
          <cell r="D960">
            <v>-56360.543000000005</v>
          </cell>
          <cell r="F960" t="str">
            <v>4118SE</v>
          </cell>
          <cell r="G960" t="str">
            <v>4118</v>
          </cell>
          <cell r="I960">
            <v>-56360.543000000005</v>
          </cell>
        </row>
        <row r="961">
          <cell r="A961" t="str">
            <v>419OTHER</v>
          </cell>
          <cell r="B961" t="str">
            <v>419</v>
          </cell>
          <cell r="D961">
            <v>0</v>
          </cell>
          <cell r="F961" t="str">
            <v>419OTHER</v>
          </cell>
          <cell r="G961" t="str">
            <v>419</v>
          </cell>
          <cell r="I961">
            <v>0</v>
          </cell>
        </row>
        <row r="962">
          <cell r="A962" t="str">
            <v>419SNP</v>
          </cell>
          <cell r="B962" t="str">
            <v>419</v>
          </cell>
          <cell r="D962">
            <v>-50733512.25</v>
          </cell>
          <cell r="F962" t="str">
            <v>419SNP</v>
          </cell>
          <cell r="G962" t="str">
            <v>419</v>
          </cell>
          <cell r="I962">
            <v>-50733512.25</v>
          </cell>
        </row>
        <row r="963">
          <cell r="A963" t="str">
            <v>421CA</v>
          </cell>
          <cell r="B963" t="str">
            <v>421</v>
          </cell>
          <cell r="D963">
            <v>0</v>
          </cell>
          <cell r="F963" t="str">
            <v>421CA</v>
          </cell>
          <cell r="G963" t="str">
            <v>421</v>
          </cell>
          <cell r="I963">
            <v>0</v>
          </cell>
        </row>
        <row r="964">
          <cell r="A964" t="str">
            <v>421CN</v>
          </cell>
          <cell r="B964" t="str">
            <v>421</v>
          </cell>
          <cell r="D964">
            <v>0</v>
          </cell>
          <cell r="F964" t="str">
            <v>421CN</v>
          </cell>
          <cell r="G964" t="str">
            <v>421</v>
          </cell>
          <cell r="I964">
            <v>0</v>
          </cell>
        </row>
        <row r="965">
          <cell r="A965" t="str">
            <v>421DGU</v>
          </cell>
          <cell r="B965" t="str">
            <v>421</v>
          </cell>
          <cell r="D965">
            <v>1563.39</v>
          </cell>
          <cell r="F965" t="str">
            <v>421DGU</v>
          </cell>
          <cell r="G965" t="str">
            <v>421</v>
          </cell>
          <cell r="I965">
            <v>1563.39</v>
          </cell>
        </row>
        <row r="966">
          <cell r="A966" t="str">
            <v>421ID</v>
          </cell>
          <cell r="B966" t="str">
            <v>421</v>
          </cell>
          <cell r="D966">
            <v>0</v>
          </cell>
          <cell r="F966" t="str">
            <v>421ID</v>
          </cell>
          <cell r="G966" t="str">
            <v>421</v>
          </cell>
          <cell r="I966">
            <v>0</v>
          </cell>
        </row>
        <row r="967">
          <cell r="A967" t="str">
            <v>421NUTIL</v>
          </cell>
          <cell r="B967" t="str">
            <v>421</v>
          </cell>
          <cell r="D967">
            <v>18100.759999999998</v>
          </cell>
          <cell r="F967" t="str">
            <v>421NUTIL</v>
          </cell>
          <cell r="G967" t="str">
            <v>421</v>
          </cell>
          <cell r="I967">
            <v>18100.759999999998</v>
          </cell>
        </row>
        <row r="968">
          <cell r="A968" t="str">
            <v>421OR</v>
          </cell>
          <cell r="B968" t="str">
            <v>421</v>
          </cell>
          <cell r="D968">
            <v>38018.589999999997</v>
          </cell>
          <cell r="F968" t="str">
            <v>421OR</v>
          </cell>
          <cell r="G968" t="str">
            <v>421</v>
          </cell>
          <cell r="I968">
            <v>38018.589999999997</v>
          </cell>
        </row>
        <row r="969">
          <cell r="A969" t="str">
            <v>421OTHER</v>
          </cell>
          <cell r="B969" t="str">
            <v>421</v>
          </cell>
          <cell r="D969">
            <v>250</v>
          </cell>
          <cell r="F969" t="str">
            <v>421OTHER</v>
          </cell>
          <cell r="G969" t="str">
            <v>421</v>
          </cell>
          <cell r="I969">
            <v>250</v>
          </cell>
        </row>
        <row r="970">
          <cell r="A970" t="str">
            <v>421SG</v>
          </cell>
          <cell r="B970" t="str">
            <v>421</v>
          </cell>
          <cell r="D970">
            <v>-405269.67000000004</v>
          </cell>
          <cell r="F970" t="str">
            <v>421SG</v>
          </cell>
          <cell r="G970" t="str">
            <v>421</v>
          </cell>
          <cell r="I970">
            <v>-405269.67000000004</v>
          </cell>
        </row>
        <row r="971">
          <cell r="A971" t="str">
            <v>421SO</v>
          </cell>
          <cell r="B971" t="str">
            <v>421</v>
          </cell>
          <cell r="D971">
            <v>1.0000000067520887E-2</v>
          </cell>
          <cell r="F971" t="str">
            <v>421SO</v>
          </cell>
          <cell r="G971" t="str">
            <v>421</v>
          </cell>
          <cell r="I971">
            <v>1.0000000067520887E-2</v>
          </cell>
        </row>
        <row r="972">
          <cell r="A972" t="str">
            <v>421UT</v>
          </cell>
          <cell r="B972" t="str">
            <v>421</v>
          </cell>
          <cell r="D972">
            <v>-53483.399999999994</v>
          </cell>
          <cell r="F972" t="str">
            <v>421UT</v>
          </cell>
          <cell r="G972" t="str">
            <v>421</v>
          </cell>
          <cell r="I972">
            <v>-53483.399999999994</v>
          </cell>
        </row>
        <row r="973">
          <cell r="A973" t="str">
            <v>421WA</v>
          </cell>
          <cell r="B973" t="str">
            <v>421</v>
          </cell>
          <cell r="D973">
            <v>24313.77</v>
          </cell>
          <cell r="F973" t="str">
            <v>421WA</v>
          </cell>
          <cell r="G973" t="str">
            <v>421</v>
          </cell>
          <cell r="I973">
            <v>24313.77</v>
          </cell>
        </row>
        <row r="974">
          <cell r="A974" t="str">
            <v>421WYP</v>
          </cell>
          <cell r="B974" t="str">
            <v>421</v>
          </cell>
          <cell r="D974">
            <v>-171.15999999999997</v>
          </cell>
          <cell r="F974" t="str">
            <v>421WYP</v>
          </cell>
          <cell r="G974" t="str">
            <v>421</v>
          </cell>
          <cell r="I974">
            <v>-171.15999999999997</v>
          </cell>
        </row>
        <row r="975">
          <cell r="A975" t="str">
            <v>427SNP</v>
          </cell>
          <cell r="B975" t="str">
            <v>427</v>
          </cell>
          <cell r="D975">
            <v>0</v>
          </cell>
          <cell r="F975" t="str">
            <v>427SNP</v>
          </cell>
          <cell r="G975" t="str">
            <v>427</v>
          </cell>
          <cell r="I975">
            <v>0</v>
          </cell>
        </row>
        <row r="976">
          <cell r="A976" t="str">
            <v>428SNP</v>
          </cell>
          <cell r="B976" t="str">
            <v>428</v>
          </cell>
          <cell r="D976">
            <v>0</v>
          </cell>
          <cell r="F976" t="str">
            <v>428SNP</v>
          </cell>
          <cell r="G976" t="str">
            <v>428</v>
          </cell>
          <cell r="I976">
            <v>0</v>
          </cell>
        </row>
        <row r="977">
          <cell r="A977" t="str">
            <v>429SNP</v>
          </cell>
          <cell r="B977" t="str">
            <v>429</v>
          </cell>
          <cell r="D977">
            <v>0</v>
          </cell>
          <cell r="F977" t="str">
            <v>429SNP</v>
          </cell>
          <cell r="G977" t="str">
            <v>429</v>
          </cell>
          <cell r="I977">
            <v>0</v>
          </cell>
        </row>
        <row r="978">
          <cell r="A978" t="str">
            <v>4311UT</v>
          </cell>
          <cell r="B978">
            <v>4311</v>
          </cell>
          <cell r="D978">
            <v>931249.07000000018</v>
          </cell>
          <cell r="F978" t="str">
            <v>4311UT</v>
          </cell>
          <cell r="G978">
            <v>4311</v>
          </cell>
          <cell r="I978">
            <v>931249.07000000018</v>
          </cell>
        </row>
        <row r="979">
          <cell r="A979" t="str">
            <v>431SNP</v>
          </cell>
          <cell r="B979" t="str">
            <v>431</v>
          </cell>
          <cell r="D979">
            <v>0</v>
          </cell>
          <cell r="F979" t="str">
            <v>431SNP</v>
          </cell>
          <cell r="G979" t="str">
            <v>431</v>
          </cell>
          <cell r="I979">
            <v>0</v>
          </cell>
        </row>
        <row r="980">
          <cell r="A980" t="str">
            <v>432SNP</v>
          </cell>
          <cell r="B980" t="str">
            <v>432</v>
          </cell>
          <cell r="D980">
            <v>0</v>
          </cell>
          <cell r="F980" t="str">
            <v>432SNP</v>
          </cell>
          <cell r="G980" t="str">
            <v>432</v>
          </cell>
          <cell r="I980">
            <v>0</v>
          </cell>
        </row>
        <row r="981">
          <cell r="A981" t="str">
            <v>440CA</v>
          </cell>
          <cell r="B981" t="str">
            <v>440</v>
          </cell>
          <cell r="D981">
            <v>50460272.787551232</v>
          </cell>
          <cell r="F981" t="str">
            <v>440CA</v>
          </cell>
          <cell r="G981" t="str">
            <v>440</v>
          </cell>
          <cell r="I981">
            <v>50460272.787551232</v>
          </cell>
        </row>
        <row r="982">
          <cell r="A982" t="str">
            <v>440ID</v>
          </cell>
          <cell r="B982" t="str">
            <v>440</v>
          </cell>
          <cell r="D982">
            <v>70644331.519844428</v>
          </cell>
          <cell r="F982" t="str">
            <v>440ID</v>
          </cell>
          <cell r="G982" t="str">
            <v>440</v>
          </cell>
          <cell r="I982">
            <v>70644331.519844428</v>
          </cell>
        </row>
        <row r="983">
          <cell r="A983" t="str">
            <v>440OR</v>
          </cell>
          <cell r="B983" t="str">
            <v>440</v>
          </cell>
          <cell r="D983">
            <v>579453744.04537404</v>
          </cell>
          <cell r="F983" t="str">
            <v>440OR</v>
          </cell>
          <cell r="G983" t="str">
            <v>440</v>
          </cell>
          <cell r="I983">
            <v>579453744.04537404</v>
          </cell>
        </row>
        <row r="984">
          <cell r="A984" t="str">
            <v>440OTHER</v>
          </cell>
          <cell r="B984" t="str">
            <v>440</v>
          </cell>
          <cell r="D984">
            <v>2767445.9</v>
          </cell>
          <cell r="F984" t="str">
            <v>440OTHER</v>
          </cell>
          <cell r="G984" t="str">
            <v>440</v>
          </cell>
          <cell r="I984">
            <v>2767445.9</v>
          </cell>
        </row>
        <row r="985">
          <cell r="A985" t="str">
            <v>440UT</v>
          </cell>
          <cell r="B985" t="str">
            <v>440</v>
          </cell>
          <cell r="D985">
            <v>680975839.26999986</v>
          </cell>
          <cell r="F985" t="str">
            <v>440UT</v>
          </cell>
          <cell r="G985" t="str">
            <v>440</v>
          </cell>
          <cell r="I985">
            <v>680975839.26999986</v>
          </cell>
        </row>
        <row r="986">
          <cell r="A986" t="str">
            <v>440WA</v>
          </cell>
          <cell r="B986" t="str">
            <v>440</v>
          </cell>
          <cell r="D986">
            <v>133752249.61068878</v>
          </cell>
          <cell r="F986" t="str">
            <v>440WA</v>
          </cell>
          <cell r="G986" t="str">
            <v>440</v>
          </cell>
          <cell r="I986">
            <v>133752249.61068878</v>
          </cell>
        </row>
        <row r="987">
          <cell r="A987" t="str">
            <v>440WYP</v>
          </cell>
          <cell r="B987" t="str">
            <v>440</v>
          </cell>
          <cell r="D987">
            <v>98945653.198089853</v>
          </cell>
          <cell r="F987" t="str">
            <v>440WYP</v>
          </cell>
          <cell r="G987" t="str">
            <v>440</v>
          </cell>
          <cell r="I987">
            <v>98945653.198089853</v>
          </cell>
        </row>
        <row r="988">
          <cell r="A988" t="str">
            <v>440WYU</v>
          </cell>
          <cell r="B988" t="str">
            <v>440</v>
          </cell>
          <cell r="D988">
            <v>12936409.210000001</v>
          </cell>
          <cell r="F988" t="str">
            <v>440WYU</v>
          </cell>
          <cell r="G988" t="str">
            <v>440</v>
          </cell>
          <cell r="I988">
            <v>12936409.210000001</v>
          </cell>
        </row>
        <row r="989">
          <cell r="A989" t="str">
            <v>442CA</v>
          </cell>
          <cell r="B989" t="str">
            <v>442</v>
          </cell>
          <cell r="D989">
            <v>46310469.810090289</v>
          </cell>
          <cell r="F989" t="str">
            <v>442CA</v>
          </cell>
          <cell r="G989" t="str">
            <v>442</v>
          </cell>
          <cell r="I989">
            <v>46310469.810090289</v>
          </cell>
        </row>
        <row r="990">
          <cell r="A990" t="str">
            <v>442ID</v>
          </cell>
          <cell r="B990" t="str">
            <v>442</v>
          </cell>
          <cell r="D990">
            <v>183529186.06735304</v>
          </cell>
          <cell r="F990" t="str">
            <v>442ID</v>
          </cell>
          <cell r="G990" t="str">
            <v>442</v>
          </cell>
          <cell r="I990">
            <v>183529186.06735304</v>
          </cell>
        </row>
        <row r="991">
          <cell r="A991" t="str">
            <v>442OR</v>
          </cell>
          <cell r="B991" t="str">
            <v>442</v>
          </cell>
          <cell r="D991">
            <v>638912585.52010024</v>
          </cell>
          <cell r="F991" t="str">
            <v>442OR</v>
          </cell>
          <cell r="G991" t="str">
            <v>442</v>
          </cell>
          <cell r="I991">
            <v>638912585.52010024</v>
          </cell>
        </row>
        <row r="992">
          <cell r="A992" t="str">
            <v>442OTHER</v>
          </cell>
          <cell r="B992" t="str">
            <v>442</v>
          </cell>
          <cell r="D992">
            <v>2087024.68</v>
          </cell>
          <cell r="F992" t="str">
            <v>442OTHER</v>
          </cell>
          <cell r="G992" t="str">
            <v>442</v>
          </cell>
          <cell r="I992">
            <v>2087024.68</v>
          </cell>
        </row>
        <row r="993">
          <cell r="A993" t="str">
            <v>442UT</v>
          </cell>
          <cell r="B993" t="str">
            <v>442</v>
          </cell>
          <cell r="D993">
            <v>1177462520.7099998</v>
          </cell>
          <cell r="F993" t="str">
            <v>442UT</v>
          </cell>
          <cell r="G993" t="str">
            <v>442</v>
          </cell>
          <cell r="I993">
            <v>1177462520.7099998</v>
          </cell>
        </row>
        <row r="994">
          <cell r="A994" t="str">
            <v>442WA</v>
          </cell>
          <cell r="B994" t="str">
            <v>442</v>
          </cell>
          <cell r="D994">
            <v>164799196.13623223</v>
          </cell>
          <cell r="F994" t="str">
            <v>442WA</v>
          </cell>
          <cell r="G994" t="str">
            <v>442</v>
          </cell>
          <cell r="I994">
            <v>164799196.13623223</v>
          </cell>
        </row>
        <row r="995">
          <cell r="A995" t="str">
            <v>442WYP</v>
          </cell>
          <cell r="B995" t="str">
            <v>442</v>
          </cell>
          <cell r="D995">
            <v>454055048.94142097</v>
          </cell>
          <cell r="F995" t="str">
            <v>442WYP</v>
          </cell>
          <cell r="G995" t="str">
            <v>442</v>
          </cell>
          <cell r="I995">
            <v>454055048.94142097</v>
          </cell>
        </row>
        <row r="996">
          <cell r="A996" t="str">
            <v>442WYU</v>
          </cell>
          <cell r="B996" t="str">
            <v>442</v>
          </cell>
          <cell r="D996">
            <v>114202376.44</v>
          </cell>
          <cell r="F996" t="str">
            <v>442WYU</v>
          </cell>
          <cell r="G996" t="str">
            <v>442</v>
          </cell>
          <cell r="I996">
            <v>114202376.44</v>
          </cell>
        </row>
        <row r="997">
          <cell r="A997" t="str">
            <v>444CA</v>
          </cell>
          <cell r="B997" t="str">
            <v>444</v>
          </cell>
          <cell r="D997">
            <v>458556.63339675724</v>
          </cell>
          <cell r="F997" t="str">
            <v>444CA</v>
          </cell>
          <cell r="G997" t="str">
            <v>444</v>
          </cell>
          <cell r="I997">
            <v>458556.63339675724</v>
          </cell>
        </row>
        <row r="998">
          <cell r="A998" t="str">
            <v>444ID</v>
          </cell>
          <cell r="B998" t="str">
            <v>444</v>
          </cell>
          <cell r="D998">
            <v>504588.10880208539</v>
          </cell>
          <cell r="F998" t="str">
            <v>444ID</v>
          </cell>
          <cell r="G998" t="str">
            <v>444</v>
          </cell>
          <cell r="I998">
            <v>504588.10880208539</v>
          </cell>
        </row>
        <row r="999">
          <cell r="A999" t="str">
            <v>444OR</v>
          </cell>
          <cell r="B999" t="str">
            <v>444</v>
          </cell>
          <cell r="D999">
            <v>5850243.4811503123</v>
          </cell>
          <cell r="F999" t="str">
            <v>444OR</v>
          </cell>
          <cell r="G999" t="str">
            <v>444</v>
          </cell>
          <cell r="I999">
            <v>5850243.4811503123</v>
          </cell>
        </row>
        <row r="1000">
          <cell r="A1000" t="str">
            <v>444OTHER</v>
          </cell>
          <cell r="B1000" t="str">
            <v>444</v>
          </cell>
          <cell r="D1000">
            <v>-761982.45</v>
          </cell>
          <cell r="F1000" t="str">
            <v>444OTHER</v>
          </cell>
          <cell r="G1000" t="str">
            <v>444</v>
          </cell>
          <cell r="I1000">
            <v>-761982.45</v>
          </cell>
        </row>
        <row r="1001">
          <cell r="A1001" t="str">
            <v>444UT</v>
          </cell>
          <cell r="B1001" t="str">
            <v>444</v>
          </cell>
          <cell r="D1001">
            <v>9630562.6399999969</v>
          </cell>
          <cell r="F1001" t="str">
            <v>444UT</v>
          </cell>
          <cell r="G1001" t="str">
            <v>444</v>
          </cell>
          <cell r="I1001">
            <v>9630562.6399999969</v>
          </cell>
        </row>
        <row r="1002">
          <cell r="A1002" t="str">
            <v>444WA</v>
          </cell>
          <cell r="B1002" t="str">
            <v>444</v>
          </cell>
          <cell r="D1002">
            <v>1249476.2426496109</v>
          </cell>
          <cell r="F1002" t="str">
            <v>444WA</v>
          </cell>
          <cell r="G1002" t="str">
            <v>444</v>
          </cell>
          <cell r="I1002">
            <v>1249476.2426496109</v>
          </cell>
        </row>
        <row r="1003">
          <cell r="A1003" t="str">
            <v>444WYP</v>
          </cell>
          <cell r="B1003" t="str">
            <v>444</v>
          </cell>
          <cell r="D1003">
            <v>1753526.1025548526</v>
          </cell>
          <cell r="F1003" t="str">
            <v>444WYP</v>
          </cell>
          <cell r="G1003" t="str">
            <v>444</v>
          </cell>
          <cell r="I1003">
            <v>1753526.1025548526</v>
          </cell>
        </row>
        <row r="1004">
          <cell r="A1004" t="str">
            <v>444WYU</v>
          </cell>
          <cell r="B1004" t="str">
            <v>444</v>
          </cell>
          <cell r="D1004">
            <v>415081.34</v>
          </cell>
          <cell r="F1004" t="str">
            <v>444WYU</v>
          </cell>
          <cell r="G1004" t="str">
            <v>444</v>
          </cell>
          <cell r="I1004">
            <v>415081.34</v>
          </cell>
        </row>
        <row r="1005">
          <cell r="A1005" t="str">
            <v>445OTHER</v>
          </cell>
          <cell r="B1005" t="str">
            <v>445</v>
          </cell>
          <cell r="D1005">
            <v>-6582.74</v>
          </cell>
          <cell r="F1005" t="str">
            <v>445OTHER</v>
          </cell>
          <cell r="G1005" t="str">
            <v>445</v>
          </cell>
          <cell r="I1005">
            <v>-6582.74</v>
          </cell>
        </row>
        <row r="1006">
          <cell r="A1006" t="str">
            <v>445UT</v>
          </cell>
          <cell r="B1006" t="str">
            <v>445</v>
          </cell>
          <cell r="D1006">
            <v>16038540.000000002</v>
          </cell>
          <cell r="F1006" t="str">
            <v>445UT</v>
          </cell>
          <cell r="G1006" t="str">
            <v>445</v>
          </cell>
          <cell r="I1006">
            <v>16038540.000000002</v>
          </cell>
        </row>
        <row r="1007">
          <cell r="A1007" t="str">
            <v>447FERC</v>
          </cell>
          <cell r="B1007" t="str">
            <v>447</v>
          </cell>
          <cell r="D1007">
            <v>10259879.890000001</v>
          </cell>
          <cell r="F1007" t="str">
            <v>447FERC</v>
          </cell>
          <cell r="G1007" t="str">
            <v>447</v>
          </cell>
          <cell r="I1007">
            <v>10259879.890000001</v>
          </cell>
        </row>
        <row r="1008">
          <cell r="A1008" t="str">
            <v>447NPCSE</v>
          </cell>
          <cell r="B1008" t="str">
            <v>447NPC</v>
          </cell>
          <cell r="D1008">
            <v>0</v>
          </cell>
          <cell r="F1008" t="str">
            <v>447NPCSE</v>
          </cell>
          <cell r="G1008" t="str">
            <v>447NPC</v>
          </cell>
          <cell r="I1008">
            <v>0</v>
          </cell>
        </row>
        <row r="1009">
          <cell r="A1009" t="str">
            <v>447NPCSG</v>
          </cell>
          <cell r="B1009" t="str">
            <v>447NPC</v>
          </cell>
          <cell r="D1009">
            <v>350073382.26999998</v>
          </cell>
          <cell r="F1009" t="str">
            <v>447NPCSG</v>
          </cell>
          <cell r="G1009" t="str">
            <v>447NPC</v>
          </cell>
          <cell r="I1009">
            <v>350073382.26999998</v>
          </cell>
        </row>
        <row r="1010">
          <cell r="A1010" t="str">
            <v>447OR</v>
          </cell>
          <cell r="B1010" t="str">
            <v>447</v>
          </cell>
          <cell r="D1010">
            <v>1076116.25</v>
          </cell>
          <cell r="F1010" t="str">
            <v>447OR</v>
          </cell>
          <cell r="G1010" t="str">
            <v>447</v>
          </cell>
          <cell r="I1010">
            <v>1076116.25</v>
          </cell>
        </row>
        <row r="1011">
          <cell r="A1011" t="str">
            <v>447SG</v>
          </cell>
          <cell r="B1011" t="str">
            <v>447</v>
          </cell>
          <cell r="D1011">
            <v>0</v>
          </cell>
          <cell r="F1011" t="str">
            <v>447SG</v>
          </cell>
          <cell r="G1011" t="str">
            <v>447</v>
          </cell>
          <cell r="I1011">
            <v>0</v>
          </cell>
        </row>
        <row r="1012">
          <cell r="A1012" t="str">
            <v>447WYP</v>
          </cell>
          <cell r="B1012" t="str">
            <v>447</v>
          </cell>
          <cell r="D1012">
            <v>25070.74</v>
          </cell>
          <cell r="F1012" t="str">
            <v>447WYP</v>
          </cell>
          <cell r="G1012" t="str">
            <v>447</v>
          </cell>
          <cell r="I1012">
            <v>25070.74</v>
          </cell>
        </row>
        <row r="1013">
          <cell r="A1013" t="str">
            <v>450CA</v>
          </cell>
          <cell r="B1013" t="str">
            <v>450</v>
          </cell>
          <cell r="D1013">
            <v>304095.77</v>
          </cell>
          <cell r="F1013" t="str">
            <v>450CA</v>
          </cell>
          <cell r="G1013" t="str">
            <v>450</v>
          </cell>
          <cell r="I1013">
            <v>304095.77</v>
          </cell>
        </row>
        <row r="1014">
          <cell r="A1014" t="str">
            <v>450ID</v>
          </cell>
          <cell r="B1014" t="str">
            <v>450</v>
          </cell>
          <cell r="D1014">
            <v>499837.77</v>
          </cell>
          <cell r="F1014" t="str">
            <v>450ID</v>
          </cell>
          <cell r="G1014" t="str">
            <v>450</v>
          </cell>
          <cell r="I1014">
            <v>499837.77</v>
          </cell>
        </row>
        <row r="1015">
          <cell r="A1015" t="str">
            <v>450OR</v>
          </cell>
          <cell r="B1015" t="str">
            <v>450</v>
          </cell>
          <cell r="D1015">
            <v>3793922.19</v>
          </cell>
          <cell r="F1015" t="str">
            <v>450OR</v>
          </cell>
          <cell r="G1015" t="str">
            <v>450</v>
          </cell>
          <cell r="I1015">
            <v>3793922.19</v>
          </cell>
        </row>
        <row r="1016">
          <cell r="A1016" t="str">
            <v>450UT</v>
          </cell>
          <cell r="B1016" t="str">
            <v>450</v>
          </cell>
          <cell r="D1016">
            <v>3627201.35</v>
          </cell>
          <cell r="F1016" t="str">
            <v>450UT</v>
          </cell>
          <cell r="G1016" t="str">
            <v>450</v>
          </cell>
          <cell r="I1016">
            <v>3627201.35</v>
          </cell>
        </row>
        <row r="1017">
          <cell r="A1017" t="str">
            <v>450WA</v>
          </cell>
          <cell r="B1017" t="str">
            <v>450</v>
          </cell>
          <cell r="D1017">
            <v>681903.21</v>
          </cell>
          <cell r="F1017" t="str">
            <v>450WA</v>
          </cell>
          <cell r="G1017" t="str">
            <v>450</v>
          </cell>
          <cell r="I1017">
            <v>681903.21</v>
          </cell>
        </row>
        <row r="1018">
          <cell r="A1018" t="str">
            <v>450WYP</v>
          </cell>
          <cell r="B1018" t="str">
            <v>450</v>
          </cell>
          <cell r="D1018">
            <v>613316.49</v>
          </cell>
          <cell r="F1018" t="str">
            <v>450WYP</v>
          </cell>
          <cell r="G1018" t="str">
            <v>450</v>
          </cell>
          <cell r="I1018">
            <v>613316.49</v>
          </cell>
        </row>
        <row r="1019">
          <cell r="A1019" t="str">
            <v>450WYU</v>
          </cell>
          <cell r="B1019" t="str">
            <v>450</v>
          </cell>
          <cell r="D1019">
            <v>149838.13</v>
          </cell>
          <cell r="F1019" t="str">
            <v>450WYU</v>
          </cell>
          <cell r="G1019" t="str">
            <v>450</v>
          </cell>
          <cell r="I1019">
            <v>149838.13</v>
          </cell>
        </row>
        <row r="1020">
          <cell r="A1020" t="str">
            <v>451CA</v>
          </cell>
          <cell r="B1020" t="str">
            <v>451</v>
          </cell>
          <cell r="D1020">
            <v>70068.94</v>
          </cell>
          <cell r="F1020" t="str">
            <v>451CA</v>
          </cell>
          <cell r="G1020" t="str">
            <v>451</v>
          </cell>
          <cell r="I1020">
            <v>70068.94</v>
          </cell>
        </row>
        <row r="1021">
          <cell r="A1021" t="str">
            <v>451ID</v>
          </cell>
          <cell r="B1021" t="str">
            <v>451</v>
          </cell>
          <cell r="D1021">
            <v>132945.98000000001</v>
          </cell>
          <cell r="F1021" t="str">
            <v>451ID</v>
          </cell>
          <cell r="G1021" t="str">
            <v>451</v>
          </cell>
          <cell r="I1021">
            <v>132945.98000000001</v>
          </cell>
        </row>
        <row r="1022">
          <cell r="A1022" t="str">
            <v>451OR</v>
          </cell>
          <cell r="B1022" t="str">
            <v>451</v>
          </cell>
          <cell r="D1022">
            <v>1484666.83</v>
          </cell>
          <cell r="F1022" t="str">
            <v>451OR</v>
          </cell>
          <cell r="G1022" t="str">
            <v>451</v>
          </cell>
          <cell r="I1022">
            <v>1484666.83</v>
          </cell>
        </row>
        <row r="1023">
          <cell r="A1023" t="str">
            <v>451SO</v>
          </cell>
          <cell r="B1023" t="str">
            <v>451</v>
          </cell>
          <cell r="D1023">
            <v>11855.16</v>
          </cell>
          <cell r="F1023" t="str">
            <v>451SO</v>
          </cell>
          <cell r="G1023" t="str">
            <v>451</v>
          </cell>
          <cell r="I1023">
            <v>11855.16</v>
          </cell>
        </row>
        <row r="1024">
          <cell r="A1024" t="str">
            <v>451UT</v>
          </cell>
          <cell r="B1024" t="str">
            <v>451</v>
          </cell>
          <cell r="D1024">
            <v>3919411.11</v>
          </cell>
          <cell r="F1024" t="str">
            <v>451UT</v>
          </cell>
          <cell r="G1024" t="str">
            <v>451</v>
          </cell>
          <cell r="I1024">
            <v>3919411.11</v>
          </cell>
        </row>
        <row r="1025">
          <cell r="A1025" t="str">
            <v>451WA</v>
          </cell>
          <cell r="B1025" t="str">
            <v>451</v>
          </cell>
          <cell r="D1025">
            <v>181011.22</v>
          </cell>
          <cell r="F1025" t="str">
            <v>451WA</v>
          </cell>
          <cell r="G1025" t="str">
            <v>451</v>
          </cell>
          <cell r="I1025">
            <v>181011.22</v>
          </cell>
        </row>
        <row r="1026">
          <cell r="A1026" t="str">
            <v>451WYP</v>
          </cell>
          <cell r="B1026" t="str">
            <v>451</v>
          </cell>
          <cell r="D1026">
            <v>487039.56</v>
          </cell>
          <cell r="F1026" t="str">
            <v>451WYP</v>
          </cell>
          <cell r="G1026" t="str">
            <v>451</v>
          </cell>
          <cell r="I1026">
            <v>487039.56</v>
          </cell>
        </row>
        <row r="1027">
          <cell r="A1027" t="str">
            <v>451WYU</v>
          </cell>
          <cell r="B1027" t="str">
            <v>451</v>
          </cell>
          <cell r="D1027">
            <v>153853.91</v>
          </cell>
          <cell r="F1027" t="str">
            <v>451WYU</v>
          </cell>
          <cell r="G1027" t="str">
            <v>451</v>
          </cell>
          <cell r="I1027">
            <v>153853.91</v>
          </cell>
        </row>
        <row r="1028">
          <cell r="A1028" t="str">
            <v>453SG</v>
          </cell>
          <cell r="B1028" t="str">
            <v>453</v>
          </cell>
          <cell r="D1028">
            <v>1982.26</v>
          </cell>
          <cell r="F1028" t="str">
            <v>453SG</v>
          </cell>
          <cell r="G1028" t="str">
            <v>453</v>
          </cell>
          <cell r="I1028">
            <v>1982.26</v>
          </cell>
        </row>
        <row r="1029">
          <cell r="A1029" t="str">
            <v>454CA</v>
          </cell>
          <cell r="B1029" t="str">
            <v>454</v>
          </cell>
          <cell r="D1029">
            <v>483462.51</v>
          </cell>
          <cell r="F1029" t="str">
            <v>454CA</v>
          </cell>
          <cell r="G1029" t="str">
            <v>454</v>
          </cell>
          <cell r="I1029">
            <v>483462.51</v>
          </cell>
        </row>
        <row r="1030">
          <cell r="A1030" t="str">
            <v>454ID</v>
          </cell>
          <cell r="B1030" t="str">
            <v>454</v>
          </cell>
          <cell r="D1030">
            <v>150961.79999999999</v>
          </cell>
          <cell r="F1030" t="str">
            <v>454ID</v>
          </cell>
          <cell r="G1030" t="str">
            <v>454</v>
          </cell>
          <cell r="I1030">
            <v>150961.79999999999</v>
          </cell>
        </row>
        <row r="1031">
          <cell r="A1031" t="str">
            <v>454OR</v>
          </cell>
          <cell r="B1031" t="str">
            <v>454</v>
          </cell>
          <cell r="D1031">
            <v>3501321.62</v>
          </cell>
          <cell r="F1031" t="str">
            <v>454OR</v>
          </cell>
          <cell r="G1031" t="str">
            <v>454</v>
          </cell>
          <cell r="I1031">
            <v>3501321.62</v>
          </cell>
        </row>
        <row r="1032">
          <cell r="A1032" t="str">
            <v>454SG</v>
          </cell>
          <cell r="B1032" t="str">
            <v>454</v>
          </cell>
          <cell r="D1032">
            <v>5421042.3700000001</v>
          </cell>
          <cell r="F1032" t="str">
            <v>454SG</v>
          </cell>
          <cell r="G1032" t="str">
            <v>454</v>
          </cell>
          <cell r="I1032">
            <v>5421042.3700000001</v>
          </cell>
        </row>
        <row r="1033">
          <cell r="A1033" t="str">
            <v>454SO</v>
          </cell>
          <cell r="B1033" t="str">
            <v>454</v>
          </cell>
          <cell r="D1033">
            <v>3680755.9</v>
          </cell>
          <cell r="F1033" t="str">
            <v>454SO</v>
          </cell>
          <cell r="G1033" t="str">
            <v>454</v>
          </cell>
          <cell r="I1033">
            <v>3680755.9</v>
          </cell>
        </row>
        <row r="1034">
          <cell r="A1034" t="str">
            <v>454UT</v>
          </cell>
          <cell r="B1034" t="str">
            <v>454</v>
          </cell>
          <cell r="D1034">
            <v>3278177.8899999997</v>
          </cell>
          <cell r="F1034" t="str">
            <v>454UT</v>
          </cell>
          <cell r="G1034" t="str">
            <v>454</v>
          </cell>
          <cell r="I1034">
            <v>3278177.8899999997</v>
          </cell>
        </row>
        <row r="1035">
          <cell r="A1035" t="str">
            <v>454WA</v>
          </cell>
          <cell r="B1035" t="str">
            <v>454</v>
          </cell>
          <cell r="D1035">
            <v>961960.69</v>
          </cell>
          <cell r="F1035" t="str">
            <v>454WA</v>
          </cell>
          <cell r="G1035" t="str">
            <v>454</v>
          </cell>
          <cell r="I1035">
            <v>961960.69</v>
          </cell>
        </row>
        <row r="1036">
          <cell r="A1036" t="str">
            <v>454WYP</v>
          </cell>
          <cell r="B1036" t="str">
            <v>454</v>
          </cell>
          <cell r="D1036">
            <v>355240.63</v>
          </cell>
          <cell r="F1036" t="str">
            <v>454WYP</v>
          </cell>
          <cell r="G1036" t="str">
            <v>454</v>
          </cell>
          <cell r="I1036">
            <v>355240.63</v>
          </cell>
        </row>
        <row r="1037">
          <cell r="A1037" t="str">
            <v>454WYU</v>
          </cell>
          <cell r="B1037" t="str">
            <v>454</v>
          </cell>
          <cell r="D1037">
            <v>18419.09</v>
          </cell>
          <cell r="F1037" t="str">
            <v>454WYU</v>
          </cell>
          <cell r="G1037" t="str">
            <v>454</v>
          </cell>
          <cell r="I1037">
            <v>18419.09</v>
          </cell>
        </row>
        <row r="1038">
          <cell r="A1038" t="str">
            <v>456CA</v>
          </cell>
          <cell r="B1038" t="str">
            <v>456</v>
          </cell>
          <cell r="D1038">
            <v>-74581.314887278437</v>
          </cell>
          <cell r="F1038" t="str">
            <v>456CA</v>
          </cell>
          <cell r="G1038" t="str">
            <v>456</v>
          </cell>
          <cell r="I1038">
            <v>-74581.314887278437</v>
          </cell>
        </row>
        <row r="1039">
          <cell r="A1039" t="str">
            <v>456ID</v>
          </cell>
          <cell r="B1039" t="str">
            <v>456</v>
          </cell>
          <cell r="D1039">
            <v>0</v>
          </cell>
          <cell r="F1039" t="str">
            <v>456ID</v>
          </cell>
          <cell r="G1039" t="str">
            <v>456</v>
          </cell>
          <cell r="I1039">
            <v>0</v>
          </cell>
        </row>
        <row r="1040">
          <cell r="A1040" t="str">
            <v>456OR</v>
          </cell>
          <cell r="B1040" t="str">
            <v>456</v>
          </cell>
          <cell r="D1040">
            <v>-994806.64237172599</v>
          </cell>
          <cell r="F1040" t="str">
            <v>456OR</v>
          </cell>
          <cell r="G1040" t="str">
            <v>456</v>
          </cell>
          <cell r="I1040">
            <v>-994806.64237172599</v>
          </cell>
        </row>
        <row r="1041">
          <cell r="A1041" t="str">
            <v>456OTHER</v>
          </cell>
          <cell r="B1041" t="str">
            <v>456</v>
          </cell>
          <cell r="D1041">
            <v>13581525.300979968</v>
          </cell>
          <cell r="F1041" t="str">
            <v>456OTHER</v>
          </cell>
          <cell r="G1041" t="str">
            <v>456</v>
          </cell>
          <cell r="I1041">
            <v>13581525.300979968</v>
          </cell>
        </row>
        <row r="1042">
          <cell r="A1042" t="str">
            <v>456SE</v>
          </cell>
          <cell r="B1042" t="str">
            <v>456</v>
          </cell>
          <cell r="D1042">
            <v>13596926.24</v>
          </cell>
          <cell r="F1042" t="str">
            <v>456SE</v>
          </cell>
          <cell r="G1042" t="str">
            <v>456</v>
          </cell>
          <cell r="I1042">
            <v>13596926.24</v>
          </cell>
        </row>
        <row r="1043">
          <cell r="A1043" t="str">
            <v>456SG</v>
          </cell>
          <cell r="B1043" t="str">
            <v>456</v>
          </cell>
          <cell r="D1043">
            <v>119108809.42813072</v>
          </cell>
          <cell r="F1043" t="str">
            <v>456SG</v>
          </cell>
          <cell r="G1043" t="str">
            <v>456</v>
          </cell>
          <cell r="I1043">
            <v>119108809.42813072</v>
          </cell>
        </row>
        <row r="1044">
          <cell r="A1044" t="str">
            <v>456SO</v>
          </cell>
          <cell r="B1044" t="str">
            <v>456</v>
          </cell>
          <cell r="D1044">
            <v>308636.51</v>
          </cell>
          <cell r="F1044" t="str">
            <v>456SO</v>
          </cell>
          <cell r="G1044" t="str">
            <v>456</v>
          </cell>
          <cell r="I1044">
            <v>308636.51</v>
          </cell>
        </row>
        <row r="1045">
          <cell r="A1045" t="str">
            <v>456UT</v>
          </cell>
          <cell r="B1045" t="str">
            <v>456</v>
          </cell>
          <cell r="D1045">
            <v>-359934.7</v>
          </cell>
          <cell r="F1045" t="str">
            <v>456UT</v>
          </cell>
          <cell r="G1045" t="str">
            <v>456</v>
          </cell>
          <cell r="I1045">
            <v>-359934.7</v>
          </cell>
        </row>
        <row r="1046">
          <cell r="A1046" t="str">
            <v>456WA</v>
          </cell>
          <cell r="B1046" t="str">
            <v>456</v>
          </cell>
          <cell r="D1046">
            <v>-100863.59460167999</v>
          </cell>
          <cell r="F1046" t="str">
            <v>456WA</v>
          </cell>
          <cell r="G1046" t="str">
            <v>456</v>
          </cell>
          <cell r="I1046">
            <v>-100863.59460167999</v>
          </cell>
        </row>
        <row r="1047">
          <cell r="A1047" t="str">
            <v>456WYP</v>
          </cell>
          <cell r="B1047" t="str">
            <v>456</v>
          </cell>
          <cell r="D1047">
            <v>263686.65000000002</v>
          </cell>
          <cell r="F1047" t="str">
            <v>456WYP</v>
          </cell>
          <cell r="G1047" t="str">
            <v>456</v>
          </cell>
          <cell r="I1047">
            <v>263686.65000000002</v>
          </cell>
        </row>
        <row r="1048">
          <cell r="A1048" t="str">
            <v>456WYU</v>
          </cell>
          <cell r="B1048" t="str">
            <v>456</v>
          </cell>
          <cell r="D1048">
            <v>0</v>
          </cell>
          <cell r="F1048" t="str">
            <v>456WYU</v>
          </cell>
          <cell r="G1048" t="str">
            <v>456</v>
          </cell>
          <cell r="I1048">
            <v>0</v>
          </cell>
        </row>
        <row r="1049">
          <cell r="A1049" t="str">
            <v>500SNPPS</v>
          </cell>
          <cell r="B1049" t="str">
            <v>500</v>
          </cell>
          <cell r="D1049">
            <v>17243763.713814873</v>
          </cell>
          <cell r="F1049" t="str">
            <v>500SNPPS</v>
          </cell>
          <cell r="G1049" t="str">
            <v>500</v>
          </cell>
          <cell r="I1049">
            <v>17243763.713814873</v>
          </cell>
        </row>
        <row r="1050">
          <cell r="A1050" t="str">
            <v>500SSGCH</v>
          </cell>
          <cell r="B1050" t="str">
            <v>500</v>
          </cell>
          <cell r="D1050">
            <v>1442542.558883223</v>
          </cell>
          <cell r="F1050" t="str">
            <v>500SSGCH</v>
          </cell>
          <cell r="G1050" t="str">
            <v>500</v>
          </cell>
          <cell r="I1050">
            <v>1442542.558883223</v>
          </cell>
        </row>
        <row r="1051">
          <cell r="A1051" t="str">
            <v>501NPCID</v>
          </cell>
          <cell r="B1051" t="str">
            <v>501NPC</v>
          </cell>
          <cell r="D1051">
            <v>0</v>
          </cell>
          <cell r="F1051" t="str">
            <v>501NPCID</v>
          </cell>
          <cell r="G1051" t="str">
            <v>501NPC</v>
          </cell>
          <cell r="I1051">
            <v>0</v>
          </cell>
        </row>
        <row r="1052">
          <cell r="A1052" t="str">
            <v>501NPCSE</v>
          </cell>
          <cell r="B1052" t="str">
            <v>501NPC</v>
          </cell>
          <cell r="D1052">
            <v>776505423.13908732</v>
          </cell>
          <cell r="F1052" t="str">
            <v>501NPCSE</v>
          </cell>
          <cell r="G1052" t="str">
            <v>501NPC</v>
          </cell>
          <cell r="I1052">
            <v>776505423.13908732</v>
          </cell>
        </row>
        <row r="1053">
          <cell r="A1053" t="str">
            <v>501NPCSSECH</v>
          </cell>
          <cell r="B1053" t="str">
            <v>501NPC</v>
          </cell>
          <cell r="D1053">
            <v>50877989.68</v>
          </cell>
          <cell r="F1053" t="str">
            <v>501NPCSSECH</v>
          </cell>
          <cell r="G1053" t="str">
            <v>501NPC</v>
          </cell>
          <cell r="I1053">
            <v>50877989.68</v>
          </cell>
        </row>
        <row r="1054">
          <cell r="A1054" t="str">
            <v>501NPCWYP</v>
          </cell>
          <cell r="B1054" t="str">
            <v>501NPC</v>
          </cell>
          <cell r="D1054">
            <v>0</v>
          </cell>
          <cell r="F1054" t="str">
            <v>501NPCWYP</v>
          </cell>
          <cell r="G1054" t="str">
            <v>501NPC</v>
          </cell>
          <cell r="I1054">
            <v>0</v>
          </cell>
        </row>
        <row r="1055">
          <cell r="A1055" t="str">
            <v>501SE</v>
          </cell>
          <cell r="B1055" t="str">
            <v>501</v>
          </cell>
          <cell r="D1055">
            <v>14205112.629314506</v>
          </cell>
          <cell r="F1055" t="str">
            <v>501SE</v>
          </cell>
          <cell r="G1055" t="str">
            <v>501</v>
          </cell>
          <cell r="I1055">
            <v>14205112.629314506</v>
          </cell>
        </row>
        <row r="1056">
          <cell r="A1056" t="str">
            <v>501SSECH</v>
          </cell>
          <cell r="B1056" t="str">
            <v>501</v>
          </cell>
          <cell r="D1056">
            <v>3774392.2121672616</v>
          </cell>
          <cell r="F1056" t="str">
            <v>501SSECH</v>
          </cell>
          <cell r="G1056" t="str">
            <v>501</v>
          </cell>
          <cell r="I1056">
            <v>3774392.2121672616</v>
          </cell>
        </row>
        <row r="1057">
          <cell r="A1057" t="str">
            <v>502SNPPS</v>
          </cell>
          <cell r="B1057" t="str">
            <v>502</v>
          </cell>
          <cell r="D1057">
            <v>35744726.090180814</v>
          </cell>
          <cell r="F1057" t="str">
            <v>502SNPPS</v>
          </cell>
          <cell r="G1057" t="str">
            <v>502</v>
          </cell>
          <cell r="I1057">
            <v>35744726.090180814</v>
          </cell>
        </row>
        <row r="1058">
          <cell r="A1058" t="str">
            <v>502SSGCH</v>
          </cell>
          <cell r="B1058" t="str">
            <v>502</v>
          </cell>
          <cell r="D1058">
            <v>8027946.3599541048</v>
          </cell>
          <cell r="F1058" t="str">
            <v>502SSGCH</v>
          </cell>
          <cell r="G1058" t="str">
            <v>502</v>
          </cell>
          <cell r="I1058">
            <v>8027946.3599541048</v>
          </cell>
        </row>
        <row r="1059">
          <cell r="A1059" t="str">
            <v>503NPCSE</v>
          </cell>
          <cell r="B1059" t="str">
            <v>503NPC</v>
          </cell>
          <cell r="D1059">
            <v>3757234.29</v>
          </cell>
          <cell r="F1059" t="str">
            <v>503NPCSE</v>
          </cell>
          <cell r="G1059" t="str">
            <v>503NPC</v>
          </cell>
          <cell r="I1059">
            <v>3757234.29</v>
          </cell>
        </row>
        <row r="1060">
          <cell r="A1060" t="str">
            <v>505SNPPS</v>
          </cell>
          <cell r="B1060" t="str">
            <v>505</v>
          </cell>
          <cell r="D1060">
            <v>3162188.1539424965</v>
          </cell>
          <cell r="F1060" t="str">
            <v>505SNPPS</v>
          </cell>
          <cell r="G1060" t="str">
            <v>505</v>
          </cell>
          <cell r="I1060">
            <v>3162188.1539424965</v>
          </cell>
        </row>
        <row r="1061">
          <cell r="A1061" t="str">
            <v>505SSGCH</v>
          </cell>
          <cell r="B1061" t="str">
            <v>505</v>
          </cell>
          <cell r="D1061">
            <v>892969.0729168792</v>
          </cell>
          <cell r="F1061" t="str">
            <v>505SSGCH</v>
          </cell>
          <cell r="G1061" t="str">
            <v>505</v>
          </cell>
          <cell r="I1061">
            <v>892969.0729168792</v>
          </cell>
        </row>
        <row r="1062">
          <cell r="A1062" t="str">
            <v>506SNPPS</v>
          </cell>
          <cell r="B1062" t="str">
            <v>506</v>
          </cell>
          <cell r="D1062">
            <v>53129615.932465963</v>
          </cell>
          <cell r="F1062" t="str">
            <v>506SNPPS</v>
          </cell>
          <cell r="G1062" t="str">
            <v>506</v>
          </cell>
          <cell r="I1062">
            <v>53129615.932465963</v>
          </cell>
        </row>
        <row r="1063">
          <cell r="A1063" t="str">
            <v>506SSGCH</v>
          </cell>
          <cell r="B1063" t="str">
            <v>506</v>
          </cell>
          <cell r="D1063">
            <v>1926017.1234752678</v>
          </cell>
          <cell r="F1063" t="str">
            <v>506SSGCH</v>
          </cell>
          <cell r="G1063" t="str">
            <v>506</v>
          </cell>
          <cell r="I1063">
            <v>1926017.1234752678</v>
          </cell>
        </row>
        <row r="1064">
          <cell r="A1064" t="str">
            <v>507SNPPS</v>
          </cell>
          <cell r="B1064" t="str">
            <v>507</v>
          </cell>
          <cell r="D1064">
            <v>439600.59713666496</v>
          </cell>
          <cell r="F1064" t="str">
            <v>507SNPPS</v>
          </cell>
          <cell r="G1064" t="str">
            <v>507</v>
          </cell>
          <cell r="I1064">
            <v>439600.59713666496</v>
          </cell>
        </row>
        <row r="1065">
          <cell r="A1065" t="str">
            <v>507SSGCH</v>
          </cell>
          <cell r="B1065" t="str">
            <v>507</v>
          </cell>
          <cell r="D1065">
            <v>0</v>
          </cell>
          <cell r="F1065" t="str">
            <v>507SSGCH</v>
          </cell>
          <cell r="G1065" t="str">
            <v>507</v>
          </cell>
          <cell r="I1065">
            <v>0</v>
          </cell>
        </row>
        <row r="1066">
          <cell r="A1066" t="str">
            <v>510SNPPS</v>
          </cell>
          <cell r="B1066" t="str">
            <v>510</v>
          </cell>
          <cell r="D1066">
            <v>18248134.691014051</v>
          </cell>
          <cell r="F1066" t="str">
            <v>510SNPPS</v>
          </cell>
          <cell r="G1066" t="str">
            <v>510</v>
          </cell>
          <cell r="I1066">
            <v>18248134.691014051</v>
          </cell>
        </row>
        <row r="1067">
          <cell r="A1067" t="str">
            <v>510SSGCH</v>
          </cell>
          <cell r="B1067" t="str">
            <v>510</v>
          </cell>
          <cell r="D1067">
            <v>-833679.79657913931</v>
          </cell>
          <cell r="F1067" t="str">
            <v>510SSGCH</v>
          </cell>
          <cell r="G1067" t="str">
            <v>510</v>
          </cell>
          <cell r="I1067">
            <v>-833679.79657913931</v>
          </cell>
        </row>
        <row r="1068">
          <cell r="A1068" t="str">
            <v>511SNPPS</v>
          </cell>
          <cell r="B1068" t="str">
            <v>511</v>
          </cell>
          <cell r="D1068">
            <v>27509704.342977449</v>
          </cell>
          <cell r="F1068" t="str">
            <v>511SNPPS</v>
          </cell>
          <cell r="G1068" t="str">
            <v>511</v>
          </cell>
          <cell r="I1068">
            <v>27509704.342977449</v>
          </cell>
        </row>
        <row r="1069">
          <cell r="A1069" t="str">
            <v>511SSGCH</v>
          </cell>
          <cell r="B1069" t="str">
            <v>511</v>
          </cell>
          <cell r="D1069">
            <v>688943.40120832156</v>
          </cell>
          <cell r="F1069" t="str">
            <v>511SSGCH</v>
          </cell>
          <cell r="G1069" t="str">
            <v>511</v>
          </cell>
          <cell r="I1069">
            <v>688943.40120832156</v>
          </cell>
        </row>
        <row r="1070">
          <cell r="A1070" t="str">
            <v>512SNPPS</v>
          </cell>
          <cell r="B1070" t="str">
            <v>512</v>
          </cell>
          <cell r="D1070">
            <v>107695256.59859239</v>
          </cell>
          <cell r="F1070" t="str">
            <v>512SNPPS</v>
          </cell>
          <cell r="G1070" t="str">
            <v>512</v>
          </cell>
          <cell r="I1070">
            <v>107695256.59859239</v>
          </cell>
        </row>
        <row r="1071">
          <cell r="A1071" t="str">
            <v>512SSGCH</v>
          </cell>
          <cell r="B1071" t="str">
            <v>512</v>
          </cell>
          <cell r="D1071">
            <v>11048045.150216468</v>
          </cell>
          <cell r="F1071" t="str">
            <v>512SSGCH</v>
          </cell>
          <cell r="G1071" t="str">
            <v>512</v>
          </cell>
          <cell r="I1071">
            <v>11048045.150216468</v>
          </cell>
        </row>
        <row r="1072">
          <cell r="A1072" t="str">
            <v>513SNPPS</v>
          </cell>
          <cell r="B1072" t="str">
            <v>513</v>
          </cell>
          <cell r="D1072">
            <v>29498311.662888322</v>
          </cell>
          <cell r="F1072" t="str">
            <v>513SNPPS</v>
          </cell>
          <cell r="G1072" t="str">
            <v>513</v>
          </cell>
          <cell r="I1072">
            <v>29498311.662888322</v>
          </cell>
        </row>
        <row r="1073">
          <cell r="A1073" t="str">
            <v>513SSGCH</v>
          </cell>
          <cell r="B1073" t="str">
            <v>513</v>
          </cell>
          <cell r="D1073">
            <v>797353.62723852939</v>
          </cell>
          <cell r="F1073" t="str">
            <v>513SSGCH</v>
          </cell>
          <cell r="G1073" t="str">
            <v>513</v>
          </cell>
          <cell r="I1073">
            <v>797353.62723852939</v>
          </cell>
        </row>
        <row r="1074">
          <cell r="A1074" t="str">
            <v>514SNPPS</v>
          </cell>
          <cell r="B1074" t="str">
            <v>514</v>
          </cell>
          <cell r="D1074">
            <v>10528876.118165392</v>
          </cell>
          <cell r="F1074" t="str">
            <v>514SNPPS</v>
          </cell>
          <cell r="G1074" t="str">
            <v>514</v>
          </cell>
          <cell r="I1074">
            <v>10528876.118165392</v>
          </cell>
        </row>
        <row r="1075">
          <cell r="A1075" t="str">
            <v>514SSGCH</v>
          </cell>
          <cell r="B1075" t="str">
            <v>514</v>
          </cell>
          <cell r="D1075">
            <v>4253604.6797777144</v>
          </cell>
          <cell r="F1075" t="str">
            <v>514SSGCH</v>
          </cell>
          <cell r="G1075" t="str">
            <v>514</v>
          </cell>
          <cell r="I1075">
            <v>4253604.6797777144</v>
          </cell>
        </row>
        <row r="1076">
          <cell r="A1076" t="str">
            <v>535SNPPH-P</v>
          </cell>
          <cell r="B1076" t="str">
            <v>535</v>
          </cell>
          <cell r="D1076">
            <v>7938590.7311075069</v>
          </cell>
          <cell r="F1076" t="str">
            <v>535SNPPH-P</v>
          </cell>
          <cell r="G1076" t="str">
            <v>535</v>
          </cell>
          <cell r="I1076">
            <v>7938590.7311075069</v>
          </cell>
        </row>
        <row r="1077">
          <cell r="A1077" t="str">
            <v>535SNPPH-U</v>
          </cell>
          <cell r="B1077" t="str">
            <v>535</v>
          </cell>
          <cell r="D1077">
            <v>-84368.922588639311</v>
          </cell>
          <cell r="F1077" t="str">
            <v>535SNPPH-U</v>
          </cell>
          <cell r="G1077" t="str">
            <v>535</v>
          </cell>
          <cell r="I1077">
            <v>-84368.922588639311</v>
          </cell>
        </row>
        <row r="1078">
          <cell r="A1078" t="str">
            <v>536SNPPH-P</v>
          </cell>
          <cell r="B1078" t="str">
            <v>536</v>
          </cell>
          <cell r="D1078">
            <v>147747.08589251523</v>
          </cell>
          <cell r="F1078" t="str">
            <v>536SNPPH-P</v>
          </cell>
          <cell r="G1078" t="str">
            <v>536</v>
          </cell>
          <cell r="I1078">
            <v>147747.08589251523</v>
          </cell>
        </row>
        <row r="1079">
          <cell r="A1079" t="str">
            <v>537SNPPH-P</v>
          </cell>
          <cell r="B1079" t="str">
            <v>537</v>
          </cell>
          <cell r="D1079">
            <v>5273078.7020812668</v>
          </cell>
          <cell r="F1079" t="str">
            <v>537SNPPH-P</v>
          </cell>
          <cell r="G1079" t="str">
            <v>537</v>
          </cell>
          <cell r="I1079">
            <v>5273078.7020812668</v>
          </cell>
        </row>
        <row r="1080">
          <cell r="A1080" t="str">
            <v>537SNPPH-U</v>
          </cell>
          <cell r="B1080" t="str">
            <v>537</v>
          </cell>
          <cell r="D1080">
            <v>192095.97231901137</v>
          </cell>
          <cell r="F1080" t="str">
            <v>537SNPPH-U</v>
          </cell>
          <cell r="G1080" t="str">
            <v>537</v>
          </cell>
          <cell r="I1080">
            <v>192095.97231901137</v>
          </cell>
        </row>
        <row r="1081">
          <cell r="A1081" t="str">
            <v>539SNPPH-P</v>
          </cell>
          <cell r="B1081" t="str">
            <v>539</v>
          </cell>
          <cell r="D1081">
            <v>12316158.405593172</v>
          </cell>
          <cell r="F1081" t="str">
            <v>539SNPPH-P</v>
          </cell>
          <cell r="G1081" t="str">
            <v>539</v>
          </cell>
          <cell r="I1081">
            <v>12316158.405593172</v>
          </cell>
        </row>
        <row r="1082">
          <cell r="A1082" t="str">
            <v>539SNPPH-U</v>
          </cell>
          <cell r="B1082" t="str">
            <v>539</v>
          </cell>
          <cell r="D1082">
            <v>5554144.43222789</v>
          </cell>
          <cell r="F1082" t="str">
            <v>539SNPPH-U</v>
          </cell>
          <cell r="G1082" t="str">
            <v>539</v>
          </cell>
          <cell r="I1082">
            <v>5554144.43222789</v>
          </cell>
        </row>
        <row r="1083">
          <cell r="A1083" t="str">
            <v>540SNPPH-P</v>
          </cell>
          <cell r="B1083" t="str">
            <v>540</v>
          </cell>
          <cell r="D1083">
            <v>727857.43791545404</v>
          </cell>
          <cell r="F1083" t="str">
            <v>540SNPPH-P</v>
          </cell>
          <cell r="G1083" t="str">
            <v>540</v>
          </cell>
          <cell r="I1083">
            <v>727857.43791545404</v>
          </cell>
        </row>
        <row r="1084">
          <cell r="A1084" t="str">
            <v>540SNPPH-U</v>
          </cell>
          <cell r="B1084" t="str">
            <v>540</v>
          </cell>
          <cell r="D1084">
            <v>9750.9997019840739</v>
          </cell>
          <cell r="F1084" t="str">
            <v>540SNPPH-U</v>
          </cell>
          <cell r="G1084" t="str">
            <v>540</v>
          </cell>
          <cell r="I1084">
            <v>9750.9997019840739</v>
          </cell>
        </row>
        <row r="1085">
          <cell r="A1085" t="str">
            <v>541SNPPH-P</v>
          </cell>
          <cell r="B1085" t="str">
            <v>541</v>
          </cell>
          <cell r="D1085">
            <v>421.32225201072379</v>
          </cell>
          <cell r="F1085" t="str">
            <v>541SNPPH-P</v>
          </cell>
          <cell r="G1085" t="str">
            <v>541</v>
          </cell>
          <cell r="I1085">
            <v>421.32225201072379</v>
          </cell>
        </row>
        <row r="1086">
          <cell r="A1086" t="str">
            <v>542SNPPH-P</v>
          </cell>
          <cell r="B1086" t="str">
            <v>542</v>
          </cell>
          <cell r="D1086">
            <v>606380.23637264583</v>
          </cell>
          <cell r="F1086" t="str">
            <v>542SNPPH-P</v>
          </cell>
          <cell r="G1086" t="str">
            <v>542</v>
          </cell>
          <cell r="I1086">
            <v>606380.23637264583</v>
          </cell>
        </row>
        <row r="1087">
          <cell r="A1087" t="str">
            <v>542SNPPH-U</v>
          </cell>
          <cell r="B1087" t="str">
            <v>542</v>
          </cell>
          <cell r="D1087">
            <v>162813.63085997396</v>
          </cell>
          <cell r="F1087" t="str">
            <v>542SNPPH-U</v>
          </cell>
          <cell r="G1087" t="str">
            <v>542</v>
          </cell>
          <cell r="I1087">
            <v>162813.63085997396</v>
          </cell>
        </row>
        <row r="1088">
          <cell r="A1088" t="str">
            <v>543SNPPH-P</v>
          </cell>
          <cell r="B1088" t="str">
            <v>543</v>
          </cell>
          <cell r="D1088">
            <v>1849817.4741233333</v>
          </cell>
          <cell r="F1088" t="str">
            <v>543SNPPH-P</v>
          </cell>
          <cell r="G1088" t="str">
            <v>543</v>
          </cell>
          <cell r="I1088">
            <v>1849817.4741233333</v>
          </cell>
        </row>
        <row r="1089">
          <cell r="A1089" t="str">
            <v>543SNPPH-U</v>
          </cell>
          <cell r="B1089" t="str">
            <v>543</v>
          </cell>
          <cell r="D1089">
            <v>517369.5093453658</v>
          </cell>
          <cell r="F1089" t="str">
            <v>543SNPPH-U</v>
          </cell>
          <cell r="G1089" t="str">
            <v>543</v>
          </cell>
          <cell r="I1089">
            <v>517369.5093453658</v>
          </cell>
        </row>
        <row r="1090">
          <cell r="A1090" t="str">
            <v>544SNPPH-P</v>
          </cell>
          <cell r="B1090" t="str">
            <v>544</v>
          </cell>
          <cell r="D1090">
            <v>1964795.5323432288</v>
          </cell>
          <cell r="F1090" t="str">
            <v>544SNPPH-P</v>
          </cell>
          <cell r="G1090" t="str">
            <v>544</v>
          </cell>
          <cell r="I1090">
            <v>1964795.5323432288</v>
          </cell>
        </row>
        <row r="1091">
          <cell r="A1091" t="str">
            <v>544SNPPH-U</v>
          </cell>
          <cell r="B1091" t="str">
            <v>544</v>
          </cell>
          <cell r="D1091">
            <v>623670.40589695366</v>
          </cell>
          <cell r="F1091" t="str">
            <v>544SNPPH-U</v>
          </cell>
          <cell r="G1091" t="str">
            <v>544</v>
          </cell>
          <cell r="I1091">
            <v>623670.40589695366</v>
          </cell>
        </row>
        <row r="1092">
          <cell r="A1092" t="str">
            <v>545SNPPH-P</v>
          </cell>
          <cell r="B1092" t="str">
            <v>545</v>
          </cell>
          <cell r="D1092">
            <v>2695805.7942490135</v>
          </cell>
          <cell r="F1092" t="str">
            <v>545SNPPH-P</v>
          </cell>
          <cell r="G1092" t="str">
            <v>545</v>
          </cell>
          <cell r="I1092">
            <v>2695805.7942490135</v>
          </cell>
        </row>
        <row r="1093">
          <cell r="A1093" t="str">
            <v>545SNPPH-U</v>
          </cell>
          <cell r="B1093" t="str">
            <v>545</v>
          </cell>
          <cell r="D1093">
            <v>706363.71697356692</v>
          </cell>
          <cell r="F1093" t="str">
            <v>545SNPPH-U</v>
          </cell>
          <cell r="G1093" t="str">
            <v>545</v>
          </cell>
          <cell r="I1093">
            <v>706363.71697356692</v>
          </cell>
        </row>
        <row r="1094">
          <cell r="A1094" t="str">
            <v>546SNPPO</v>
          </cell>
          <cell r="B1094" t="str">
            <v>546</v>
          </cell>
          <cell r="D1094">
            <v>458497.28223107575</v>
          </cell>
          <cell r="F1094" t="str">
            <v>546SNPPO</v>
          </cell>
          <cell r="G1094" t="str">
            <v>546</v>
          </cell>
          <cell r="I1094">
            <v>458497.28223107575</v>
          </cell>
        </row>
        <row r="1095">
          <cell r="A1095" t="str">
            <v>547NPCSE</v>
          </cell>
          <cell r="B1095" t="str">
            <v>547NPC</v>
          </cell>
          <cell r="D1095">
            <v>292396305.30691254</v>
          </cell>
          <cell r="F1095" t="str">
            <v>547NPCSE</v>
          </cell>
          <cell r="G1095" t="str">
            <v>547NPC</v>
          </cell>
          <cell r="I1095">
            <v>292396305.30691254</v>
          </cell>
        </row>
        <row r="1096">
          <cell r="A1096" t="str">
            <v>547NPCSSECT</v>
          </cell>
          <cell r="B1096" t="str">
            <v>547NPC</v>
          </cell>
          <cell r="D1096">
            <v>9903584.8699999992</v>
          </cell>
          <cell r="F1096" t="str">
            <v>547NPCSSECT</v>
          </cell>
          <cell r="G1096" t="str">
            <v>547NPC</v>
          </cell>
          <cell r="I1096">
            <v>9903584.8699999992</v>
          </cell>
        </row>
        <row r="1097">
          <cell r="A1097" t="str">
            <v>548SNPPO</v>
          </cell>
          <cell r="B1097" t="str">
            <v>548</v>
          </cell>
          <cell r="D1097">
            <v>13736699.8958971</v>
          </cell>
          <cell r="F1097" t="str">
            <v>548SNPPO</v>
          </cell>
          <cell r="G1097" t="str">
            <v>548</v>
          </cell>
          <cell r="I1097">
            <v>13736699.8958971</v>
          </cell>
        </row>
        <row r="1098">
          <cell r="A1098" t="str">
            <v>548SSGCT</v>
          </cell>
          <cell r="B1098" t="str">
            <v>548</v>
          </cell>
          <cell r="D1098">
            <v>524423.80989273684</v>
          </cell>
          <cell r="F1098" t="str">
            <v>548SSGCT</v>
          </cell>
          <cell r="G1098" t="str">
            <v>548</v>
          </cell>
          <cell r="I1098">
            <v>524423.80989273684</v>
          </cell>
        </row>
        <row r="1099">
          <cell r="A1099" t="str">
            <v>549OR</v>
          </cell>
          <cell r="B1099" t="str">
            <v>549</v>
          </cell>
          <cell r="D1099">
            <v>96418.365184500683</v>
          </cell>
          <cell r="F1099" t="str">
            <v>549OR</v>
          </cell>
          <cell r="G1099" t="str">
            <v>549</v>
          </cell>
          <cell r="I1099">
            <v>96418.365184500683</v>
          </cell>
        </row>
        <row r="1100">
          <cell r="A1100" t="str">
            <v>549SNPPO</v>
          </cell>
          <cell r="B1100" t="str">
            <v>549</v>
          </cell>
          <cell r="D1100">
            <v>4840431.0826765932</v>
          </cell>
          <cell r="F1100" t="str">
            <v>549SNPPO</v>
          </cell>
          <cell r="G1100" t="str">
            <v>549</v>
          </cell>
          <cell r="I1100">
            <v>4840431.0826765932</v>
          </cell>
        </row>
        <row r="1101">
          <cell r="A1101" t="str">
            <v>549SNPPO-W</v>
          </cell>
          <cell r="B1101" t="str">
            <v>549</v>
          </cell>
          <cell r="D1101">
            <v>4092685.1543409848</v>
          </cell>
          <cell r="F1101" t="str">
            <v>549SNPPO-W</v>
          </cell>
          <cell r="G1101" t="str">
            <v>549</v>
          </cell>
          <cell r="I1101">
            <v>4092685.1543409848</v>
          </cell>
        </row>
        <row r="1102">
          <cell r="A1102" t="str">
            <v>550OR</v>
          </cell>
          <cell r="B1102" t="str">
            <v>550</v>
          </cell>
          <cell r="D1102">
            <v>266297.57564204722</v>
          </cell>
          <cell r="F1102" t="str">
            <v>550OR</v>
          </cell>
          <cell r="G1102" t="str">
            <v>550</v>
          </cell>
          <cell r="I1102">
            <v>266297.57564204722</v>
          </cell>
        </row>
        <row r="1103">
          <cell r="A1103" t="str">
            <v>550SNPPO</v>
          </cell>
          <cell r="B1103" t="str">
            <v>550</v>
          </cell>
          <cell r="D1103">
            <v>931019.1235979161</v>
          </cell>
          <cell r="F1103" t="str">
            <v>550SNPPO</v>
          </cell>
          <cell r="G1103" t="str">
            <v>550</v>
          </cell>
          <cell r="I1103">
            <v>931019.1235979161</v>
          </cell>
        </row>
        <row r="1104">
          <cell r="A1104" t="str">
            <v>550SNPPO-W</v>
          </cell>
          <cell r="B1104" t="str">
            <v>550</v>
          </cell>
          <cell r="D1104">
            <v>3352210.4550536317</v>
          </cell>
          <cell r="F1104" t="str">
            <v>550SNPPO-W</v>
          </cell>
          <cell r="G1104" t="str">
            <v>550</v>
          </cell>
          <cell r="I1104">
            <v>3352210.4550536317</v>
          </cell>
        </row>
        <row r="1105">
          <cell r="A1105" t="str">
            <v>552SNPPO</v>
          </cell>
          <cell r="B1105" t="str">
            <v>552</v>
          </cell>
          <cell r="D1105">
            <v>3695120.4623758099</v>
          </cell>
          <cell r="F1105" t="str">
            <v>552SNPPO</v>
          </cell>
          <cell r="G1105" t="str">
            <v>552</v>
          </cell>
          <cell r="I1105">
            <v>3695120.4623758099</v>
          </cell>
        </row>
        <row r="1106">
          <cell r="A1106" t="str">
            <v>552SSGCT</v>
          </cell>
          <cell r="B1106" t="str">
            <v>552</v>
          </cell>
          <cell r="D1106">
            <v>246088.08020446094</v>
          </cell>
          <cell r="F1106" t="str">
            <v>552SSGCT</v>
          </cell>
          <cell r="G1106" t="str">
            <v>552</v>
          </cell>
          <cell r="I1106">
            <v>246088.08020446094</v>
          </cell>
        </row>
        <row r="1107">
          <cell r="A1107" t="str">
            <v>553SNPPO</v>
          </cell>
          <cell r="B1107" t="str">
            <v>553</v>
          </cell>
          <cell r="D1107">
            <v>8682130.1874287631</v>
          </cell>
          <cell r="F1107" t="str">
            <v>553SNPPO</v>
          </cell>
          <cell r="G1107" t="str">
            <v>553</v>
          </cell>
          <cell r="I1107">
            <v>8682130.1874287631</v>
          </cell>
        </row>
        <row r="1108">
          <cell r="A1108" t="str">
            <v>553SNPPO-W</v>
          </cell>
          <cell r="B1108" t="str">
            <v>553</v>
          </cell>
          <cell r="D1108">
            <v>14048971.87932156</v>
          </cell>
          <cell r="F1108" t="str">
            <v>553SNPPO-W</v>
          </cell>
          <cell r="G1108" t="str">
            <v>553</v>
          </cell>
          <cell r="I1108">
            <v>14048971.87932156</v>
          </cell>
        </row>
        <row r="1109">
          <cell r="A1109" t="str">
            <v>553SSGCT</v>
          </cell>
          <cell r="B1109" t="str">
            <v>553</v>
          </cell>
          <cell r="D1109">
            <v>557101.60613382887</v>
          </cell>
          <cell r="F1109" t="str">
            <v>553SSGCT</v>
          </cell>
          <cell r="G1109" t="str">
            <v>553</v>
          </cell>
          <cell r="I1109">
            <v>557101.60613382887</v>
          </cell>
        </row>
        <row r="1110">
          <cell r="A1110" t="str">
            <v>554SNPPO</v>
          </cell>
          <cell r="B1110" t="str">
            <v>554</v>
          </cell>
          <cell r="D1110">
            <v>295149.17624200537</v>
          </cell>
          <cell r="F1110" t="str">
            <v>554SNPPO</v>
          </cell>
          <cell r="G1110" t="str">
            <v>554</v>
          </cell>
          <cell r="I1110">
            <v>295149.17624200537</v>
          </cell>
        </row>
        <row r="1111">
          <cell r="A1111" t="str">
            <v>554SNPPO-W</v>
          </cell>
          <cell r="B1111" t="str">
            <v>554</v>
          </cell>
          <cell r="D1111">
            <v>1987692.2797397769</v>
          </cell>
          <cell r="F1111" t="str">
            <v>554SNPPO-W</v>
          </cell>
          <cell r="G1111" t="str">
            <v>554</v>
          </cell>
          <cell r="I1111">
            <v>1987692.2797397769</v>
          </cell>
        </row>
        <row r="1112">
          <cell r="A1112" t="str">
            <v>554SSGCT</v>
          </cell>
          <cell r="B1112" t="str">
            <v>554</v>
          </cell>
          <cell r="D1112">
            <v>146478.34814126394</v>
          </cell>
          <cell r="F1112" t="str">
            <v>554SSGCT</v>
          </cell>
          <cell r="G1112" t="str">
            <v>554</v>
          </cell>
          <cell r="I1112">
            <v>146478.34814126394</v>
          </cell>
        </row>
        <row r="1113">
          <cell r="A1113" t="str">
            <v>555ID</v>
          </cell>
          <cell r="B1113" t="str">
            <v>555</v>
          </cell>
          <cell r="D1113">
            <v>-1945909.25</v>
          </cell>
          <cell r="F1113" t="str">
            <v>555ID</v>
          </cell>
          <cell r="G1113" t="str">
            <v>555</v>
          </cell>
          <cell r="I1113">
            <v>-1945909.25</v>
          </cell>
        </row>
        <row r="1114">
          <cell r="A1114" t="str">
            <v>555NPCSE</v>
          </cell>
          <cell r="B1114" t="str">
            <v>555NPC</v>
          </cell>
          <cell r="D1114">
            <v>27590654.331647612</v>
          </cell>
          <cell r="F1114" t="str">
            <v>555NPCSE</v>
          </cell>
          <cell r="G1114" t="str">
            <v>555NPC</v>
          </cell>
          <cell r="I1114">
            <v>27590654.331647612</v>
          </cell>
        </row>
        <row r="1115">
          <cell r="A1115" t="str">
            <v>555NPCSG</v>
          </cell>
          <cell r="B1115" t="str">
            <v>555NPC</v>
          </cell>
          <cell r="D1115">
            <v>563489838.89835215</v>
          </cell>
          <cell r="F1115" t="str">
            <v>555NPCSG</v>
          </cell>
          <cell r="G1115" t="str">
            <v>555NPC</v>
          </cell>
          <cell r="I1115">
            <v>563489838.89835215</v>
          </cell>
        </row>
        <row r="1116">
          <cell r="A1116" t="str">
            <v>555OR</v>
          </cell>
          <cell r="B1116" t="str">
            <v>555</v>
          </cell>
          <cell r="D1116">
            <v>-10491417.869999999</v>
          </cell>
          <cell r="F1116" t="str">
            <v>555OR</v>
          </cell>
          <cell r="G1116" t="str">
            <v>555</v>
          </cell>
          <cell r="I1116">
            <v>-10491417.869999999</v>
          </cell>
        </row>
        <row r="1117">
          <cell r="A1117" t="str">
            <v>555WA</v>
          </cell>
          <cell r="B1117" t="str">
            <v>555</v>
          </cell>
          <cell r="D1117">
            <v>-3397909.99</v>
          </cell>
          <cell r="F1117" t="str">
            <v>555WA</v>
          </cell>
          <cell r="G1117" t="str">
            <v>555</v>
          </cell>
          <cell r="I1117">
            <v>-3397909.99</v>
          </cell>
        </row>
        <row r="1118">
          <cell r="A1118" t="str">
            <v>556SG</v>
          </cell>
          <cell r="B1118" t="str">
            <v>556</v>
          </cell>
          <cell r="D1118">
            <v>1521468.4729485565</v>
          </cell>
          <cell r="F1118" t="str">
            <v>556SG</v>
          </cell>
          <cell r="G1118" t="str">
            <v>556</v>
          </cell>
          <cell r="I1118">
            <v>1521468.4729485565</v>
          </cell>
        </row>
        <row r="1119">
          <cell r="A1119" t="str">
            <v>557ID</v>
          </cell>
          <cell r="B1119" t="str">
            <v>557</v>
          </cell>
          <cell r="D1119">
            <v>7394855.5407416495</v>
          </cell>
          <cell r="F1119" t="str">
            <v>557ID</v>
          </cell>
          <cell r="G1119" t="str">
            <v>557</v>
          </cell>
          <cell r="I1119">
            <v>7394855.5407416495</v>
          </cell>
        </row>
        <row r="1120">
          <cell r="A1120" t="str">
            <v>557OR</v>
          </cell>
          <cell r="B1120" t="str">
            <v>557</v>
          </cell>
          <cell r="D1120">
            <v>-56633.153343548889</v>
          </cell>
          <cell r="F1120" t="str">
            <v>557OR</v>
          </cell>
          <cell r="G1120" t="str">
            <v>557</v>
          </cell>
          <cell r="I1120">
            <v>-56633.153343548889</v>
          </cell>
        </row>
        <row r="1121">
          <cell r="A1121" t="str">
            <v>557SE</v>
          </cell>
          <cell r="B1121" t="str">
            <v>557</v>
          </cell>
          <cell r="D1121">
            <v>9251.572761262767</v>
          </cell>
          <cell r="F1121" t="str">
            <v>557SE</v>
          </cell>
          <cell r="G1121" t="str">
            <v>557</v>
          </cell>
          <cell r="I1121">
            <v>9251.572761262767</v>
          </cell>
        </row>
        <row r="1122">
          <cell r="A1122" t="str">
            <v>557SG</v>
          </cell>
          <cell r="B1122" t="str">
            <v>557</v>
          </cell>
          <cell r="D1122">
            <v>56060475.359146982</v>
          </cell>
          <cell r="F1122" t="str">
            <v>557SG</v>
          </cell>
          <cell r="G1122" t="str">
            <v>557</v>
          </cell>
          <cell r="I1122">
            <v>56060475.359146982</v>
          </cell>
        </row>
        <row r="1123">
          <cell r="A1123" t="str">
            <v>557SGCT</v>
          </cell>
          <cell r="B1123" t="str">
            <v>557</v>
          </cell>
          <cell r="D1123">
            <v>1122425.04</v>
          </cell>
          <cell r="F1123" t="str">
            <v>557SGCT</v>
          </cell>
          <cell r="G1123" t="str">
            <v>557</v>
          </cell>
          <cell r="I1123">
            <v>1122425.04</v>
          </cell>
        </row>
        <row r="1124">
          <cell r="A1124" t="str">
            <v>557UT</v>
          </cell>
          <cell r="B1124" t="str">
            <v>557</v>
          </cell>
          <cell r="D1124">
            <v>-188141.91426371437</v>
          </cell>
          <cell r="F1124" t="str">
            <v>557UT</v>
          </cell>
          <cell r="G1124" t="str">
            <v>557</v>
          </cell>
          <cell r="I1124">
            <v>-188141.91426371437</v>
          </cell>
        </row>
        <row r="1125">
          <cell r="A1125" t="str">
            <v>557WA</v>
          </cell>
          <cell r="B1125" t="str">
            <v>557</v>
          </cell>
          <cell r="D1125">
            <v>-102089.88378792522</v>
          </cell>
          <cell r="F1125" t="str">
            <v>557WA</v>
          </cell>
          <cell r="G1125" t="str">
            <v>557</v>
          </cell>
          <cell r="I1125">
            <v>-102089.88378792522</v>
          </cell>
        </row>
        <row r="1126">
          <cell r="A1126" t="str">
            <v>560SNPT</v>
          </cell>
          <cell r="B1126" t="str">
            <v>560</v>
          </cell>
          <cell r="D1126">
            <v>6158588.8698111083</v>
          </cell>
          <cell r="F1126" t="str">
            <v>560SNPT</v>
          </cell>
          <cell r="G1126" t="str">
            <v>560</v>
          </cell>
          <cell r="I1126">
            <v>6158588.8698111083</v>
          </cell>
        </row>
        <row r="1127">
          <cell r="A1127" t="str">
            <v>561SNPT</v>
          </cell>
          <cell r="B1127" t="str">
            <v>561</v>
          </cell>
          <cell r="D1127">
            <v>8991665.2040132154</v>
          </cell>
          <cell r="F1127" t="str">
            <v>561SNPT</v>
          </cell>
          <cell r="G1127" t="str">
            <v>561</v>
          </cell>
          <cell r="I1127">
            <v>8991665.2040132154</v>
          </cell>
        </row>
        <row r="1128">
          <cell r="A1128" t="str">
            <v>562SNPT</v>
          </cell>
          <cell r="B1128" t="str">
            <v>562</v>
          </cell>
          <cell r="D1128">
            <v>3192629.4337747106</v>
          </cell>
          <cell r="F1128" t="str">
            <v>562SNPT</v>
          </cell>
          <cell r="G1128" t="str">
            <v>562</v>
          </cell>
          <cell r="I1128">
            <v>3192629.4337747106</v>
          </cell>
        </row>
        <row r="1129">
          <cell r="A1129" t="str">
            <v>563SNPT</v>
          </cell>
          <cell r="B1129" t="str">
            <v>563</v>
          </cell>
          <cell r="D1129">
            <v>274059.47003141418</v>
          </cell>
          <cell r="F1129" t="str">
            <v>563SNPT</v>
          </cell>
          <cell r="G1129" t="str">
            <v>563</v>
          </cell>
          <cell r="I1129">
            <v>274059.47003141418</v>
          </cell>
        </row>
        <row r="1130">
          <cell r="A1130" t="str">
            <v>564SNPT</v>
          </cell>
          <cell r="B1130" t="str">
            <v>564</v>
          </cell>
          <cell r="D1130">
            <v>0</v>
          </cell>
          <cell r="F1130" t="str">
            <v>564SNPT</v>
          </cell>
          <cell r="G1130" t="str">
            <v>564</v>
          </cell>
          <cell r="I1130">
            <v>0</v>
          </cell>
        </row>
        <row r="1131">
          <cell r="A1131" t="str">
            <v>565NPCSE</v>
          </cell>
          <cell r="B1131" t="str">
            <v>565NPC</v>
          </cell>
          <cell r="D1131">
            <v>8157371.7525110692</v>
          </cell>
          <cell r="F1131" t="str">
            <v>565NPCSE</v>
          </cell>
          <cell r="G1131" t="str">
            <v>565NPC</v>
          </cell>
          <cell r="I1131">
            <v>8157371.7525110692</v>
          </cell>
        </row>
        <row r="1132">
          <cell r="A1132" t="str">
            <v>565NPCSG</v>
          </cell>
          <cell r="B1132" t="str">
            <v>565NPC</v>
          </cell>
          <cell r="D1132">
            <v>139254557.91748896</v>
          </cell>
          <cell r="F1132" t="str">
            <v>565NPCSG</v>
          </cell>
          <cell r="G1132" t="str">
            <v>565NPC</v>
          </cell>
          <cell r="I1132">
            <v>139254557.91748896</v>
          </cell>
        </row>
        <row r="1133">
          <cell r="A1133" t="str">
            <v>566SNPT</v>
          </cell>
          <cell r="B1133" t="str">
            <v>566</v>
          </cell>
          <cell r="D1133">
            <v>2657667.6824242864</v>
          </cell>
          <cell r="F1133" t="str">
            <v>566SNPT</v>
          </cell>
          <cell r="G1133" t="str">
            <v>566</v>
          </cell>
          <cell r="I1133">
            <v>2657667.6824242864</v>
          </cell>
        </row>
        <row r="1134">
          <cell r="A1134" t="str">
            <v>567SNPT</v>
          </cell>
          <cell r="B1134" t="str">
            <v>567</v>
          </cell>
          <cell r="D1134">
            <v>2133371.0215985253</v>
          </cell>
          <cell r="F1134" t="str">
            <v>567SNPT</v>
          </cell>
          <cell r="G1134" t="str">
            <v>567</v>
          </cell>
          <cell r="I1134">
            <v>2133371.0215985253</v>
          </cell>
        </row>
        <row r="1135">
          <cell r="A1135" t="str">
            <v>568SNPT</v>
          </cell>
          <cell r="B1135" t="str">
            <v>568</v>
          </cell>
          <cell r="D1135">
            <v>2265580.9680138254</v>
          </cell>
          <cell r="F1135" t="str">
            <v>568SNPT</v>
          </cell>
          <cell r="G1135" t="str">
            <v>568</v>
          </cell>
          <cell r="I1135">
            <v>2265580.9680138254</v>
          </cell>
        </row>
        <row r="1136">
          <cell r="A1136" t="str">
            <v>569SNPT</v>
          </cell>
          <cell r="B1136" t="str">
            <v>569</v>
          </cell>
          <cell r="D1136">
            <v>4418762.7615725277</v>
          </cell>
          <cell r="F1136" t="str">
            <v>569SNPT</v>
          </cell>
          <cell r="G1136" t="str">
            <v>569</v>
          </cell>
          <cell r="I1136">
            <v>4418762.7615725277</v>
          </cell>
        </row>
        <row r="1137">
          <cell r="A1137" t="str">
            <v>570SNPT</v>
          </cell>
          <cell r="B1137" t="str">
            <v>570</v>
          </cell>
          <cell r="D1137">
            <v>11930155.860832771</v>
          </cell>
          <cell r="F1137" t="str">
            <v>570SNPT</v>
          </cell>
          <cell r="G1137" t="str">
            <v>570</v>
          </cell>
          <cell r="I1137">
            <v>11930155.860832771</v>
          </cell>
        </row>
        <row r="1138">
          <cell r="A1138" t="str">
            <v>571SNPT</v>
          </cell>
          <cell r="B1138" t="str">
            <v>571</v>
          </cell>
          <cell r="D1138">
            <v>19715661.848821733</v>
          </cell>
          <cell r="F1138" t="str">
            <v>571SNPT</v>
          </cell>
          <cell r="G1138" t="str">
            <v>571</v>
          </cell>
          <cell r="I1138">
            <v>19715661.848821733</v>
          </cell>
        </row>
        <row r="1139">
          <cell r="A1139" t="str">
            <v>572SNPT</v>
          </cell>
          <cell r="B1139" t="str">
            <v>572</v>
          </cell>
          <cell r="D1139">
            <v>95854.641497422606</v>
          </cell>
          <cell r="F1139" t="str">
            <v>572SNPT</v>
          </cell>
          <cell r="G1139" t="str">
            <v>572</v>
          </cell>
          <cell r="I1139">
            <v>95854.641497422606</v>
          </cell>
        </row>
        <row r="1140">
          <cell r="A1140" t="str">
            <v>573SNPT</v>
          </cell>
          <cell r="B1140" t="str">
            <v>573</v>
          </cell>
          <cell r="D1140">
            <v>2940290.4674739791</v>
          </cell>
          <cell r="F1140" t="str">
            <v>573SNPT</v>
          </cell>
          <cell r="G1140" t="str">
            <v>573</v>
          </cell>
          <cell r="I1140">
            <v>2940290.4674739791</v>
          </cell>
        </row>
        <row r="1141">
          <cell r="A1141" t="str">
            <v>580CA</v>
          </cell>
          <cell r="B1141" t="str">
            <v>580</v>
          </cell>
          <cell r="D1141">
            <v>28125.52882353112</v>
          </cell>
          <cell r="F1141" t="str">
            <v>580CA</v>
          </cell>
          <cell r="G1141" t="str">
            <v>580</v>
          </cell>
          <cell r="I1141">
            <v>28125.52882353112</v>
          </cell>
        </row>
        <row r="1142">
          <cell r="A1142" t="str">
            <v>580ID</v>
          </cell>
          <cell r="B1142" t="str">
            <v>580</v>
          </cell>
          <cell r="D1142">
            <v>63520.086208462919</v>
          </cell>
          <cell r="F1142" t="str">
            <v>580ID</v>
          </cell>
          <cell r="G1142" t="str">
            <v>580</v>
          </cell>
          <cell r="I1142">
            <v>63520.086208462919</v>
          </cell>
        </row>
        <row r="1143">
          <cell r="A1143" t="str">
            <v>580OR</v>
          </cell>
          <cell r="B1143" t="str">
            <v>580</v>
          </cell>
          <cell r="D1143">
            <v>347076.20805888838</v>
          </cell>
          <cell r="F1143" t="str">
            <v>580OR</v>
          </cell>
          <cell r="G1143" t="str">
            <v>580</v>
          </cell>
          <cell r="I1143">
            <v>347076.20805888838</v>
          </cell>
        </row>
        <row r="1144">
          <cell r="A1144" t="str">
            <v>580SNPD</v>
          </cell>
          <cell r="B1144" t="str">
            <v>580</v>
          </cell>
          <cell r="D1144">
            <v>11886624.871320065</v>
          </cell>
          <cell r="F1144" t="str">
            <v>580SNPD</v>
          </cell>
          <cell r="G1144" t="str">
            <v>580</v>
          </cell>
          <cell r="I1144">
            <v>11886624.871320065</v>
          </cell>
        </row>
        <row r="1145">
          <cell r="A1145" t="str">
            <v>580UT</v>
          </cell>
          <cell r="B1145" t="str">
            <v>580</v>
          </cell>
          <cell r="D1145">
            <v>512795.9085470087</v>
          </cell>
          <cell r="F1145" t="str">
            <v>580UT</v>
          </cell>
          <cell r="G1145" t="str">
            <v>580</v>
          </cell>
          <cell r="I1145">
            <v>512795.9085470087</v>
          </cell>
        </row>
        <row r="1146">
          <cell r="A1146" t="str">
            <v>580WA</v>
          </cell>
          <cell r="B1146" t="str">
            <v>580</v>
          </cell>
          <cell r="D1146">
            <v>129240.02285908071</v>
          </cell>
          <cell r="F1146" t="str">
            <v>580WA</v>
          </cell>
          <cell r="G1146" t="str">
            <v>580</v>
          </cell>
          <cell r="I1146">
            <v>129240.02285908071</v>
          </cell>
        </row>
        <row r="1147">
          <cell r="A1147" t="str">
            <v>580WYP</v>
          </cell>
          <cell r="B1147" t="str">
            <v>580</v>
          </cell>
          <cell r="D1147">
            <v>159706.41358637941</v>
          </cell>
          <cell r="F1147" t="str">
            <v>580WYP</v>
          </cell>
          <cell r="G1147" t="str">
            <v>580</v>
          </cell>
          <cell r="I1147">
            <v>159706.41358637941</v>
          </cell>
        </row>
        <row r="1148">
          <cell r="A1148" t="str">
            <v>580WYU</v>
          </cell>
          <cell r="B1148" t="str">
            <v>580</v>
          </cell>
          <cell r="D1148">
            <v>-351.82729100186964</v>
          </cell>
          <cell r="F1148" t="str">
            <v>580WYU</v>
          </cell>
          <cell r="G1148" t="str">
            <v>580</v>
          </cell>
          <cell r="I1148">
            <v>-351.82729100186964</v>
          </cell>
        </row>
        <row r="1149">
          <cell r="A1149" t="str">
            <v>581OR</v>
          </cell>
          <cell r="B1149" t="str">
            <v>581</v>
          </cell>
          <cell r="D1149">
            <v>0</v>
          </cell>
          <cell r="F1149" t="str">
            <v>581OR</v>
          </cell>
          <cell r="G1149" t="str">
            <v>581</v>
          </cell>
          <cell r="I1149">
            <v>0</v>
          </cell>
        </row>
        <row r="1150">
          <cell r="A1150" t="str">
            <v>581SNPD</v>
          </cell>
          <cell r="B1150" t="str">
            <v>581</v>
          </cell>
          <cell r="D1150">
            <v>12648043.188463135</v>
          </cell>
          <cell r="F1150" t="str">
            <v>581SNPD</v>
          </cell>
          <cell r="G1150" t="str">
            <v>581</v>
          </cell>
          <cell r="I1150">
            <v>12648043.188463135</v>
          </cell>
        </row>
        <row r="1151">
          <cell r="A1151" t="str">
            <v>582CA</v>
          </cell>
          <cell r="B1151" t="str">
            <v>582</v>
          </cell>
          <cell r="D1151">
            <v>85144.556015380818</v>
          </cell>
          <cell r="F1151" t="str">
            <v>582CA</v>
          </cell>
          <cell r="G1151" t="str">
            <v>582</v>
          </cell>
          <cell r="I1151">
            <v>85144.556015380818</v>
          </cell>
        </row>
        <row r="1152">
          <cell r="A1152" t="str">
            <v>582ID</v>
          </cell>
          <cell r="B1152" t="str">
            <v>582</v>
          </cell>
          <cell r="D1152">
            <v>407087.09907484258</v>
          </cell>
          <cell r="F1152" t="str">
            <v>582ID</v>
          </cell>
          <cell r="G1152" t="str">
            <v>582</v>
          </cell>
          <cell r="I1152">
            <v>407087.09907484258</v>
          </cell>
        </row>
        <row r="1153">
          <cell r="A1153" t="str">
            <v>582OR</v>
          </cell>
          <cell r="B1153" t="str">
            <v>582</v>
          </cell>
          <cell r="D1153">
            <v>1067162.9750467031</v>
          </cell>
          <cell r="F1153" t="str">
            <v>582OR</v>
          </cell>
          <cell r="G1153" t="str">
            <v>582</v>
          </cell>
          <cell r="I1153">
            <v>1067162.9750467031</v>
          </cell>
        </row>
        <row r="1154">
          <cell r="A1154" t="str">
            <v>582SNPD</v>
          </cell>
          <cell r="B1154" t="str">
            <v>582</v>
          </cell>
          <cell r="D1154">
            <v>38565.741508116655</v>
          </cell>
          <cell r="F1154" t="str">
            <v>582SNPD</v>
          </cell>
          <cell r="G1154" t="str">
            <v>582</v>
          </cell>
          <cell r="I1154">
            <v>38565.741508116655</v>
          </cell>
        </row>
        <row r="1155">
          <cell r="A1155" t="str">
            <v>582UT</v>
          </cell>
          <cell r="B1155" t="str">
            <v>582</v>
          </cell>
          <cell r="D1155">
            <v>1984499.5574818086</v>
          </cell>
          <cell r="F1155" t="str">
            <v>582UT</v>
          </cell>
          <cell r="G1155" t="str">
            <v>582</v>
          </cell>
          <cell r="I1155">
            <v>1984499.5574818086</v>
          </cell>
        </row>
        <row r="1156">
          <cell r="A1156" t="str">
            <v>582WA</v>
          </cell>
          <cell r="B1156" t="str">
            <v>582</v>
          </cell>
          <cell r="D1156">
            <v>289651.85782023403</v>
          </cell>
          <cell r="F1156" t="str">
            <v>582WA</v>
          </cell>
          <cell r="G1156" t="str">
            <v>582</v>
          </cell>
          <cell r="I1156">
            <v>289651.85782023403</v>
          </cell>
        </row>
        <row r="1157">
          <cell r="A1157" t="str">
            <v>582WYP</v>
          </cell>
          <cell r="B1157" t="str">
            <v>582</v>
          </cell>
          <cell r="D1157">
            <v>599403.86645849398</v>
          </cell>
          <cell r="F1157" t="str">
            <v>582WYP</v>
          </cell>
          <cell r="G1157" t="str">
            <v>582</v>
          </cell>
          <cell r="I1157">
            <v>599403.86645849398</v>
          </cell>
        </row>
        <row r="1158">
          <cell r="A1158" t="str">
            <v>583CA</v>
          </cell>
          <cell r="B1158" t="str">
            <v>583</v>
          </cell>
          <cell r="D1158">
            <v>214142.65101716903</v>
          </cell>
          <cell r="F1158" t="str">
            <v>583CA</v>
          </cell>
          <cell r="G1158" t="str">
            <v>583</v>
          </cell>
          <cell r="I1158">
            <v>214142.65101716903</v>
          </cell>
        </row>
        <row r="1159">
          <cell r="A1159" t="str">
            <v>583ID</v>
          </cell>
          <cell r="B1159" t="str">
            <v>583</v>
          </cell>
          <cell r="D1159">
            <v>210544.55498151929</v>
          </cell>
          <cell r="F1159" t="str">
            <v>583ID</v>
          </cell>
          <cell r="G1159" t="str">
            <v>583</v>
          </cell>
          <cell r="I1159">
            <v>210544.55498151929</v>
          </cell>
        </row>
        <row r="1160">
          <cell r="A1160" t="str">
            <v>583OR</v>
          </cell>
          <cell r="B1160" t="str">
            <v>583</v>
          </cell>
          <cell r="D1160">
            <v>2106124.1668200791</v>
          </cell>
          <cell r="F1160" t="str">
            <v>583OR</v>
          </cell>
          <cell r="G1160" t="str">
            <v>583</v>
          </cell>
          <cell r="I1160">
            <v>2106124.1668200791</v>
          </cell>
        </row>
        <row r="1161">
          <cell r="A1161" t="str">
            <v>583SNPD</v>
          </cell>
          <cell r="B1161" t="str">
            <v>583</v>
          </cell>
          <cell r="D1161">
            <v>19854.809624231493</v>
          </cell>
          <cell r="F1161" t="str">
            <v>583SNPD</v>
          </cell>
          <cell r="G1161" t="str">
            <v>583</v>
          </cell>
          <cell r="I1161">
            <v>19854.809624231493</v>
          </cell>
        </row>
        <row r="1162">
          <cell r="A1162" t="str">
            <v>583UT</v>
          </cell>
          <cell r="B1162" t="str">
            <v>583</v>
          </cell>
          <cell r="D1162">
            <v>2089533.1957068301</v>
          </cell>
          <cell r="F1162" t="str">
            <v>583UT</v>
          </cell>
          <cell r="G1162" t="str">
            <v>583</v>
          </cell>
          <cell r="I1162">
            <v>2089533.1957068301</v>
          </cell>
        </row>
        <row r="1163">
          <cell r="A1163" t="str">
            <v>583WA</v>
          </cell>
          <cell r="B1163" t="str">
            <v>583</v>
          </cell>
          <cell r="D1163">
            <v>323707.55925257487</v>
          </cell>
          <cell r="F1163" t="str">
            <v>583WA</v>
          </cell>
          <cell r="G1163" t="str">
            <v>583</v>
          </cell>
          <cell r="I1163">
            <v>323707.55925257487</v>
          </cell>
        </row>
        <row r="1164">
          <cell r="A1164" t="str">
            <v>583WYP</v>
          </cell>
          <cell r="B1164" t="str">
            <v>583</v>
          </cell>
          <cell r="D1164">
            <v>436593.29024086258</v>
          </cell>
          <cell r="F1164" t="str">
            <v>583WYP</v>
          </cell>
          <cell r="G1164" t="str">
            <v>583</v>
          </cell>
          <cell r="I1164">
            <v>436593.29024086258</v>
          </cell>
        </row>
        <row r="1165">
          <cell r="A1165" t="str">
            <v>583WYU</v>
          </cell>
          <cell r="B1165" t="str">
            <v>583</v>
          </cell>
          <cell r="D1165">
            <v>70870.571695923922</v>
          </cell>
          <cell r="F1165" t="str">
            <v>583WYU</v>
          </cell>
          <cell r="G1165" t="str">
            <v>583</v>
          </cell>
          <cell r="I1165">
            <v>70870.571695923922</v>
          </cell>
        </row>
        <row r="1166">
          <cell r="A1166" t="str">
            <v>584ID</v>
          </cell>
          <cell r="B1166" t="str">
            <v>584</v>
          </cell>
          <cell r="D1166">
            <v>13.939990808823527</v>
          </cell>
          <cell r="F1166" t="str">
            <v>584ID</v>
          </cell>
          <cell r="G1166" t="str">
            <v>584</v>
          </cell>
          <cell r="I1166">
            <v>13.939990808823527</v>
          </cell>
        </row>
        <row r="1167">
          <cell r="A1167" t="str">
            <v>584SNPD</v>
          </cell>
          <cell r="B1167" t="str">
            <v>584</v>
          </cell>
          <cell r="D1167">
            <v>0</v>
          </cell>
          <cell r="F1167" t="str">
            <v>584SNPD</v>
          </cell>
          <cell r="G1167" t="str">
            <v>584</v>
          </cell>
          <cell r="I1167">
            <v>0</v>
          </cell>
        </row>
        <row r="1168">
          <cell r="A1168" t="str">
            <v>584UT</v>
          </cell>
          <cell r="B1168" t="str">
            <v>584</v>
          </cell>
          <cell r="D1168">
            <v>204.49477941176468</v>
          </cell>
          <cell r="F1168" t="str">
            <v>584UT</v>
          </cell>
          <cell r="G1168" t="str">
            <v>584</v>
          </cell>
          <cell r="I1168">
            <v>204.49477941176468</v>
          </cell>
        </row>
        <row r="1169">
          <cell r="A1169" t="str">
            <v>585SNPD</v>
          </cell>
          <cell r="B1169" t="str">
            <v>585</v>
          </cell>
          <cell r="D1169">
            <v>218883.15142599924</v>
          </cell>
          <cell r="F1169" t="str">
            <v>585SNPD</v>
          </cell>
          <cell r="G1169" t="str">
            <v>585</v>
          </cell>
          <cell r="I1169">
            <v>218883.15142599924</v>
          </cell>
        </row>
        <row r="1170">
          <cell r="A1170" t="str">
            <v>585WYP</v>
          </cell>
          <cell r="B1170" t="str">
            <v>585</v>
          </cell>
          <cell r="D1170">
            <v>0</v>
          </cell>
          <cell r="F1170" t="str">
            <v>585WYP</v>
          </cell>
          <cell r="G1170" t="str">
            <v>585</v>
          </cell>
          <cell r="I1170">
            <v>0</v>
          </cell>
        </row>
        <row r="1171">
          <cell r="A1171" t="str">
            <v>586CA</v>
          </cell>
          <cell r="B1171" t="str">
            <v>586</v>
          </cell>
          <cell r="D1171">
            <v>253749.42764192788</v>
          </cell>
          <cell r="F1171" t="str">
            <v>586CA</v>
          </cell>
          <cell r="G1171" t="str">
            <v>586</v>
          </cell>
          <cell r="I1171">
            <v>253749.42764192788</v>
          </cell>
        </row>
        <row r="1172">
          <cell r="A1172" t="str">
            <v>586ID</v>
          </cell>
          <cell r="B1172" t="str">
            <v>586</v>
          </cell>
          <cell r="D1172">
            <v>335006.98058125732</v>
          </cell>
          <cell r="F1172" t="str">
            <v>586ID</v>
          </cell>
          <cell r="G1172" t="str">
            <v>586</v>
          </cell>
          <cell r="I1172">
            <v>335006.98058125732</v>
          </cell>
        </row>
        <row r="1173">
          <cell r="A1173" t="str">
            <v>586OR</v>
          </cell>
          <cell r="B1173" t="str">
            <v>586</v>
          </cell>
          <cell r="D1173">
            <v>2980735.9486681414</v>
          </cell>
          <cell r="F1173" t="str">
            <v>586OR</v>
          </cell>
          <cell r="G1173" t="str">
            <v>586</v>
          </cell>
          <cell r="I1173">
            <v>2980735.9486681414</v>
          </cell>
        </row>
        <row r="1174">
          <cell r="A1174" t="str">
            <v>586SNPD</v>
          </cell>
          <cell r="B1174" t="str">
            <v>586</v>
          </cell>
          <cell r="D1174">
            <v>501026.61764182168</v>
          </cell>
          <cell r="F1174" t="str">
            <v>586SNPD</v>
          </cell>
          <cell r="G1174" t="str">
            <v>586</v>
          </cell>
          <cell r="I1174">
            <v>501026.61764182168</v>
          </cell>
        </row>
        <row r="1175">
          <cell r="A1175" t="str">
            <v>586UT</v>
          </cell>
          <cell r="B1175" t="str">
            <v>586</v>
          </cell>
          <cell r="D1175">
            <v>1800917.3996638167</v>
          </cell>
          <cell r="F1175" t="str">
            <v>586UT</v>
          </cell>
          <cell r="G1175" t="str">
            <v>586</v>
          </cell>
          <cell r="I1175">
            <v>1800917.3996638167</v>
          </cell>
        </row>
        <row r="1176">
          <cell r="A1176" t="str">
            <v>586WA</v>
          </cell>
          <cell r="B1176" t="str">
            <v>586</v>
          </cell>
          <cell r="D1176">
            <v>644588.00932250323</v>
          </cell>
          <cell r="F1176" t="str">
            <v>586WA</v>
          </cell>
          <cell r="G1176" t="str">
            <v>586</v>
          </cell>
          <cell r="I1176">
            <v>644588.00932250323</v>
          </cell>
        </row>
        <row r="1177">
          <cell r="A1177" t="str">
            <v>586WYP</v>
          </cell>
          <cell r="B1177" t="str">
            <v>586</v>
          </cell>
          <cell r="D1177">
            <v>588751.43801864993</v>
          </cell>
          <cell r="F1177" t="str">
            <v>586WYP</v>
          </cell>
          <cell r="G1177" t="str">
            <v>586</v>
          </cell>
          <cell r="I1177">
            <v>588751.43801864993</v>
          </cell>
        </row>
        <row r="1178">
          <cell r="A1178" t="str">
            <v>586WYU</v>
          </cell>
          <cell r="B1178" t="str">
            <v>586</v>
          </cell>
          <cell r="D1178">
            <v>90690.118228714317</v>
          </cell>
          <cell r="F1178" t="str">
            <v>586WYU</v>
          </cell>
          <cell r="G1178" t="str">
            <v>586</v>
          </cell>
          <cell r="I1178">
            <v>90690.118228714317</v>
          </cell>
        </row>
        <row r="1179">
          <cell r="A1179" t="str">
            <v>587CA</v>
          </cell>
          <cell r="B1179" t="str">
            <v>587</v>
          </cell>
          <cell r="D1179">
            <v>509966.12263778411</v>
          </cell>
          <cell r="F1179" t="str">
            <v>587CA</v>
          </cell>
          <cell r="G1179" t="str">
            <v>587</v>
          </cell>
          <cell r="I1179">
            <v>509966.12263778411</v>
          </cell>
        </row>
        <row r="1180">
          <cell r="A1180" t="str">
            <v>587ID</v>
          </cell>
          <cell r="B1180" t="str">
            <v>587</v>
          </cell>
          <cell r="D1180">
            <v>748719.80270292412</v>
          </cell>
          <cell r="F1180" t="str">
            <v>587ID</v>
          </cell>
          <cell r="G1180" t="str">
            <v>587</v>
          </cell>
          <cell r="I1180">
            <v>748719.80270292412</v>
          </cell>
        </row>
        <row r="1181">
          <cell r="A1181" t="str">
            <v>587OR</v>
          </cell>
          <cell r="B1181" t="str">
            <v>587</v>
          </cell>
          <cell r="D1181">
            <v>4359270.9247644553</v>
          </cell>
          <cell r="F1181" t="str">
            <v>587OR</v>
          </cell>
          <cell r="G1181" t="str">
            <v>587</v>
          </cell>
          <cell r="I1181">
            <v>4359270.9247644553</v>
          </cell>
        </row>
        <row r="1182">
          <cell r="A1182" t="str">
            <v>587UT</v>
          </cell>
          <cell r="B1182" t="str">
            <v>587</v>
          </cell>
          <cell r="D1182">
            <v>4590622.9736733176</v>
          </cell>
          <cell r="F1182" t="str">
            <v>587UT</v>
          </cell>
          <cell r="G1182" t="str">
            <v>587</v>
          </cell>
          <cell r="I1182">
            <v>4590622.9736733176</v>
          </cell>
        </row>
        <row r="1183">
          <cell r="A1183" t="str">
            <v>587WA</v>
          </cell>
          <cell r="B1183" t="str">
            <v>587</v>
          </cell>
          <cell r="D1183">
            <v>950183.8742922314</v>
          </cell>
          <cell r="F1183" t="str">
            <v>587WA</v>
          </cell>
          <cell r="G1183" t="str">
            <v>587</v>
          </cell>
          <cell r="I1183">
            <v>950183.8742922314</v>
          </cell>
        </row>
        <row r="1184">
          <cell r="A1184" t="str">
            <v>587WYP</v>
          </cell>
          <cell r="B1184" t="str">
            <v>587</v>
          </cell>
          <cell r="D1184">
            <v>805404.87540064112</v>
          </cell>
          <cell r="F1184" t="str">
            <v>587WYP</v>
          </cell>
          <cell r="G1184" t="str">
            <v>587</v>
          </cell>
          <cell r="I1184">
            <v>805404.87540064112</v>
          </cell>
        </row>
        <row r="1185">
          <cell r="A1185" t="str">
            <v>587WYU</v>
          </cell>
          <cell r="B1185" t="str">
            <v>587</v>
          </cell>
          <cell r="D1185">
            <v>87058.503815836491</v>
          </cell>
          <cell r="F1185" t="str">
            <v>587WYU</v>
          </cell>
          <cell r="G1185" t="str">
            <v>587</v>
          </cell>
          <cell r="I1185">
            <v>87058.503815836491</v>
          </cell>
        </row>
        <row r="1186">
          <cell r="A1186" t="str">
            <v>588CA</v>
          </cell>
          <cell r="B1186" t="str">
            <v>588</v>
          </cell>
          <cell r="D1186">
            <v>45003.313886550939</v>
          </cell>
          <cell r="F1186" t="str">
            <v>588CA</v>
          </cell>
          <cell r="G1186" t="str">
            <v>588</v>
          </cell>
          <cell r="I1186">
            <v>45003.313886550939</v>
          </cell>
        </row>
        <row r="1187">
          <cell r="A1187" t="str">
            <v>588ID</v>
          </cell>
          <cell r="B1187" t="str">
            <v>588</v>
          </cell>
          <cell r="D1187">
            <v>65923.777357545827</v>
          </cell>
          <cell r="F1187" t="str">
            <v>588ID</v>
          </cell>
          <cell r="G1187" t="str">
            <v>588</v>
          </cell>
          <cell r="I1187">
            <v>65923.777357545827</v>
          </cell>
        </row>
        <row r="1188">
          <cell r="A1188" t="str">
            <v>588OR</v>
          </cell>
          <cell r="B1188" t="str">
            <v>588</v>
          </cell>
          <cell r="D1188">
            <v>236136.60031752088</v>
          </cell>
          <cell r="F1188" t="str">
            <v>588OR</v>
          </cell>
          <cell r="G1188" t="str">
            <v>588</v>
          </cell>
          <cell r="I1188">
            <v>236136.60031752088</v>
          </cell>
        </row>
        <row r="1189">
          <cell r="A1189" t="str">
            <v>588SNPD</v>
          </cell>
          <cell r="B1189" t="str">
            <v>588</v>
          </cell>
          <cell r="D1189">
            <v>3583324.5467175273</v>
          </cell>
          <cell r="F1189" t="str">
            <v>588SNPD</v>
          </cell>
          <cell r="G1189" t="str">
            <v>588</v>
          </cell>
          <cell r="I1189">
            <v>3583324.5467175273</v>
          </cell>
        </row>
        <row r="1190">
          <cell r="A1190" t="str">
            <v>588UT</v>
          </cell>
          <cell r="B1190" t="str">
            <v>588</v>
          </cell>
          <cell r="D1190">
            <v>405440.00920442265</v>
          </cell>
          <cell r="F1190" t="str">
            <v>588UT</v>
          </cell>
          <cell r="G1190" t="str">
            <v>588</v>
          </cell>
          <cell r="I1190">
            <v>405440.00920442265</v>
          </cell>
        </row>
        <row r="1191">
          <cell r="A1191" t="str">
            <v>588WA</v>
          </cell>
          <cell r="B1191" t="str">
            <v>588</v>
          </cell>
          <cell r="D1191">
            <v>35811.487654274199</v>
          </cell>
          <cell r="F1191" t="str">
            <v>588WA</v>
          </cell>
          <cell r="G1191" t="str">
            <v>588</v>
          </cell>
          <cell r="I1191">
            <v>35811.487654274199</v>
          </cell>
        </row>
        <row r="1192">
          <cell r="A1192" t="str">
            <v>588WYP</v>
          </cell>
          <cell r="B1192" t="str">
            <v>588</v>
          </cell>
          <cell r="D1192">
            <v>181263.19275024399</v>
          </cell>
          <cell r="F1192" t="str">
            <v>588WYP</v>
          </cell>
          <cell r="G1192" t="str">
            <v>588</v>
          </cell>
          <cell r="I1192">
            <v>181263.19275024399</v>
          </cell>
        </row>
        <row r="1193">
          <cell r="A1193" t="str">
            <v>588WYU</v>
          </cell>
          <cell r="B1193" t="str">
            <v>588</v>
          </cell>
          <cell r="D1193">
            <v>-55484.222465833234</v>
          </cell>
          <cell r="F1193" t="str">
            <v>588WYU</v>
          </cell>
          <cell r="G1193" t="str">
            <v>588</v>
          </cell>
          <cell r="I1193">
            <v>-55484.222465833234</v>
          </cell>
        </row>
        <row r="1194">
          <cell r="A1194" t="str">
            <v>589CA</v>
          </cell>
          <cell r="B1194" t="str">
            <v>589</v>
          </cell>
          <cell r="D1194">
            <v>90319.319965326926</v>
          </cell>
          <cell r="F1194" t="str">
            <v>589CA</v>
          </cell>
          <cell r="G1194" t="str">
            <v>589</v>
          </cell>
          <cell r="I1194">
            <v>90319.319965326926</v>
          </cell>
        </row>
        <row r="1195">
          <cell r="A1195" t="str">
            <v>589ID</v>
          </cell>
          <cell r="B1195" t="str">
            <v>589</v>
          </cell>
          <cell r="D1195">
            <v>22467.725516963426</v>
          </cell>
          <cell r="F1195" t="str">
            <v>589ID</v>
          </cell>
          <cell r="G1195" t="str">
            <v>589</v>
          </cell>
          <cell r="I1195">
            <v>22467.725516963426</v>
          </cell>
        </row>
        <row r="1196">
          <cell r="A1196" t="str">
            <v>589OR</v>
          </cell>
          <cell r="B1196" t="str">
            <v>589</v>
          </cell>
          <cell r="D1196">
            <v>1780534.112028009</v>
          </cell>
          <cell r="F1196" t="str">
            <v>589OR</v>
          </cell>
          <cell r="G1196" t="str">
            <v>589</v>
          </cell>
          <cell r="I1196">
            <v>1780534.112028009</v>
          </cell>
        </row>
        <row r="1197">
          <cell r="A1197" t="str">
            <v>589SNPD</v>
          </cell>
          <cell r="B1197" t="str">
            <v>589</v>
          </cell>
          <cell r="D1197">
            <v>30579.152619485289</v>
          </cell>
          <cell r="F1197" t="str">
            <v>589SNPD</v>
          </cell>
          <cell r="G1197" t="str">
            <v>589</v>
          </cell>
          <cell r="I1197">
            <v>30579.152619485289</v>
          </cell>
        </row>
        <row r="1198">
          <cell r="A1198" t="str">
            <v>589UT</v>
          </cell>
          <cell r="B1198" t="str">
            <v>589</v>
          </cell>
          <cell r="D1198">
            <v>501769.01899782947</v>
          </cell>
          <cell r="F1198" t="str">
            <v>589UT</v>
          </cell>
          <cell r="G1198" t="str">
            <v>589</v>
          </cell>
          <cell r="I1198">
            <v>501769.01899782947</v>
          </cell>
        </row>
        <row r="1199">
          <cell r="A1199" t="str">
            <v>589WA</v>
          </cell>
          <cell r="B1199" t="str">
            <v>589</v>
          </cell>
          <cell r="D1199">
            <v>103782.48632953716</v>
          </cell>
          <cell r="F1199" t="str">
            <v>589WA</v>
          </cell>
          <cell r="G1199" t="str">
            <v>589</v>
          </cell>
          <cell r="I1199">
            <v>103782.48632953716</v>
          </cell>
        </row>
        <row r="1200">
          <cell r="A1200" t="str">
            <v>589WYP</v>
          </cell>
          <cell r="B1200" t="str">
            <v>589</v>
          </cell>
          <cell r="D1200">
            <v>1102636.1100921207</v>
          </cell>
          <cell r="F1200" t="str">
            <v>589WYP</v>
          </cell>
          <cell r="G1200" t="str">
            <v>589</v>
          </cell>
          <cell r="I1200">
            <v>1102636.1100921207</v>
          </cell>
        </row>
        <row r="1201">
          <cell r="A1201" t="str">
            <v>589WYU</v>
          </cell>
          <cell r="B1201" t="str">
            <v>589</v>
          </cell>
          <cell r="D1201">
            <v>107797.31901465</v>
          </cell>
          <cell r="F1201" t="str">
            <v>589WYU</v>
          </cell>
          <cell r="G1201" t="str">
            <v>589</v>
          </cell>
          <cell r="I1201">
            <v>107797.31901465</v>
          </cell>
        </row>
        <row r="1202">
          <cell r="A1202" t="str">
            <v>590CA</v>
          </cell>
          <cell r="B1202" t="str">
            <v>590</v>
          </cell>
          <cell r="D1202">
            <v>37745.118820680786</v>
          </cell>
          <cell r="F1202" t="str">
            <v>590CA</v>
          </cell>
          <cell r="G1202" t="str">
            <v>590</v>
          </cell>
          <cell r="I1202">
            <v>37745.118820680786</v>
          </cell>
        </row>
        <row r="1203">
          <cell r="A1203" t="str">
            <v>590ID</v>
          </cell>
          <cell r="B1203" t="str">
            <v>590</v>
          </cell>
          <cell r="D1203">
            <v>72590.536457481066</v>
          </cell>
          <cell r="F1203" t="str">
            <v>590ID</v>
          </cell>
          <cell r="G1203" t="str">
            <v>590</v>
          </cell>
          <cell r="I1203">
            <v>72590.536457481066</v>
          </cell>
        </row>
        <row r="1204">
          <cell r="A1204" t="str">
            <v>590OR</v>
          </cell>
          <cell r="B1204" t="str">
            <v>590</v>
          </cell>
          <cell r="D1204">
            <v>586577.45266944019</v>
          </cell>
          <cell r="F1204" t="str">
            <v>590OR</v>
          </cell>
          <cell r="G1204" t="str">
            <v>590</v>
          </cell>
          <cell r="I1204">
            <v>586577.45266944019</v>
          </cell>
        </row>
        <row r="1205">
          <cell r="A1205" t="str">
            <v>590SNPD</v>
          </cell>
          <cell r="B1205" t="str">
            <v>590</v>
          </cell>
          <cell r="D1205">
            <v>3439739.4342184137</v>
          </cell>
          <cell r="F1205" t="str">
            <v>590SNPD</v>
          </cell>
          <cell r="G1205" t="str">
            <v>590</v>
          </cell>
          <cell r="I1205">
            <v>3439739.4342184137</v>
          </cell>
        </row>
        <row r="1206">
          <cell r="A1206" t="str">
            <v>590UT</v>
          </cell>
          <cell r="B1206" t="str">
            <v>590</v>
          </cell>
          <cell r="D1206">
            <v>776826.99959989253</v>
          </cell>
          <cell r="F1206" t="str">
            <v>590UT</v>
          </cell>
          <cell r="G1206" t="str">
            <v>590</v>
          </cell>
          <cell r="I1206">
            <v>776826.99959989253</v>
          </cell>
        </row>
        <row r="1207">
          <cell r="A1207" t="str">
            <v>590WA</v>
          </cell>
          <cell r="B1207" t="str">
            <v>590</v>
          </cell>
          <cell r="D1207">
            <v>142957.68979382562</v>
          </cell>
          <cell r="F1207" t="str">
            <v>590WA</v>
          </cell>
          <cell r="G1207" t="str">
            <v>590</v>
          </cell>
          <cell r="I1207">
            <v>142957.68979382562</v>
          </cell>
        </row>
        <row r="1208">
          <cell r="A1208" t="str">
            <v>590WYP</v>
          </cell>
          <cell r="B1208" t="str">
            <v>590</v>
          </cell>
          <cell r="D1208">
            <v>161913.76072136997</v>
          </cell>
          <cell r="F1208" t="str">
            <v>590WYP</v>
          </cell>
          <cell r="G1208" t="str">
            <v>590</v>
          </cell>
          <cell r="I1208">
            <v>161913.76072136997</v>
          </cell>
        </row>
        <row r="1209">
          <cell r="A1209" t="str">
            <v>591CA</v>
          </cell>
          <cell r="B1209" t="str">
            <v>591</v>
          </cell>
          <cell r="D1209">
            <v>20548.153557011792</v>
          </cell>
          <cell r="F1209" t="str">
            <v>591CA</v>
          </cell>
          <cell r="G1209" t="str">
            <v>591</v>
          </cell>
          <cell r="I1209">
            <v>20548.153557011792</v>
          </cell>
        </row>
        <row r="1210">
          <cell r="A1210" t="str">
            <v>591ID</v>
          </cell>
          <cell r="B1210" t="str">
            <v>591</v>
          </cell>
          <cell r="D1210">
            <v>36555.618715596327</v>
          </cell>
          <cell r="F1210" t="str">
            <v>591ID</v>
          </cell>
          <cell r="G1210" t="str">
            <v>591</v>
          </cell>
          <cell r="I1210">
            <v>36555.618715596327</v>
          </cell>
        </row>
        <row r="1211">
          <cell r="A1211" t="str">
            <v>591OR</v>
          </cell>
          <cell r="B1211" t="str">
            <v>591</v>
          </cell>
          <cell r="D1211">
            <v>461245.981163827</v>
          </cell>
          <cell r="F1211" t="str">
            <v>591OR</v>
          </cell>
          <cell r="G1211" t="str">
            <v>591</v>
          </cell>
          <cell r="I1211">
            <v>461245.981163827</v>
          </cell>
        </row>
        <row r="1212">
          <cell r="A1212" t="str">
            <v>591SNPD</v>
          </cell>
          <cell r="B1212" t="str">
            <v>591</v>
          </cell>
          <cell r="D1212">
            <v>104215.62251638269</v>
          </cell>
          <cell r="F1212" t="str">
            <v>591SNPD</v>
          </cell>
          <cell r="G1212" t="str">
            <v>591</v>
          </cell>
          <cell r="I1212">
            <v>104215.62251638269</v>
          </cell>
        </row>
        <row r="1213">
          <cell r="A1213" t="str">
            <v>591UT</v>
          </cell>
          <cell r="B1213" t="str">
            <v>591</v>
          </cell>
          <cell r="D1213">
            <v>409535.22778505896</v>
          </cell>
          <cell r="F1213" t="str">
            <v>591UT</v>
          </cell>
          <cell r="G1213" t="str">
            <v>591</v>
          </cell>
          <cell r="I1213">
            <v>409535.22778505896</v>
          </cell>
        </row>
        <row r="1214">
          <cell r="A1214" t="str">
            <v>591WA</v>
          </cell>
          <cell r="B1214" t="str">
            <v>591</v>
          </cell>
          <cell r="D1214">
            <v>105573.49829095675</v>
          </cell>
          <cell r="F1214" t="str">
            <v>591WA</v>
          </cell>
          <cell r="G1214" t="str">
            <v>591</v>
          </cell>
          <cell r="I1214">
            <v>105573.49829095675</v>
          </cell>
        </row>
        <row r="1215">
          <cell r="A1215" t="str">
            <v>591WYP</v>
          </cell>
          <cell r="B1215" t="str">
            <v>591</v>
          </cell>
          <cell r="D1215">
            <v>153128.91409698559</v>
          </cell>
          <cell r="F1215" t="str">
            <v>591WYP</v>
          </cell>
          <cell r="G1215" t="str">
            <v>591</v>
          </cell>
          <cell r="I1215">
            <v>153128.91409698559</v>
          </cell>
        </row>
        <row r="1216">
          <cell r="A1216" t="str">
            <v>591WYU</v>
          </cell>
          <cell r="B1216" t="str">
            <v>591</v>
          </cell>
          <cell r="D1216">
            <v>37622.746427260812</v>
          </cell>
          <cell r="F1216" t="str">
            <v>591WYU</v>
          </cell>
          <cell r="G1216" t="str">
            <v>591</v>
          </cell>
          <cell r="I1216">
            <v>37622.746427260812</v>
          </cell>
        </row>
        <row r="1217">
          <cell r="A1217" t="str">
            <v>592CA</v>
          </cell>
          <cell r="B1217" t="str">
            <v>592</v>
          </cell>
          <cell r="D1217">
            <v>362744.29097841674</v>
          </cell>
          <cell r="F1217" t="str">
            <v>592CA</v>
          </cell>
          <cell r="G1217" t="str">
            <v>592</v>
          </cell>
          <cell r="I1217">
            <v>362744.29097841674</v>
          </cell>
        </row>
        <row r="1218">
          <cell r="A1218" t="str">
            <v>592ID</v>
          </cell>
          <cell r="B1218" t="str">
            <v>592</v>
          </cell>
          <cell r="D1218">
            <v>772701.07816514885</v>
          </cell>
          <cell r="F1218" t="str">
            <v>592ID</v>
          </cell>
          <cell r="G1218" t="str">
            <v>592</v>
          </cell>
          <cell r="I1218">
            <v>772701.07816514885</v>
          </cell>
        </row>
        <row r="1219">
          <cell r="A1219" t="str">
            <v>592OR</v>
          </cell>
          <cell r="B1219" t="str">
            <v>592</v>
          </cell>
          <cell r="D1219">
            <v>2822793.9658192783</v>
          </cell>
          <cell r="F1219" t="str">
            <v>592OR</v>
          </cell>
          <cell r="G1219" t="str">
            <v>592</v>
          </cell>
          <cell r="I1219">
            <v>2822793.9658192783</v>
          </cell>
        </row>
        <row r="1220">
          <cell r="A1220" t="str">
            <v>592SNPD</v>
          </cell>
          <cell r="B1220" t="str">
            <v>592</v>
          </cell>
          <cell r="D1220">
            <v>1666847.7130593269</v>
          </cell>
          <cell r="F1220" t="str">
            <v>592SNPD</v>
          </cell>
          <cell r="G1220" t="str">
            <v>592</v>
          </cell>
          <cell r="I1220">
            <v>1666847.7130593269</v>
          </cell>
        </row>
        <row r="1221">
          <cell r="A1221" t="str">
            <v>592UT</v>
          </cell>
          <cell r="B1221" t="str">
            <v>592</v>
          </cell>
          <cell r="D1221">
            <v>3501778.6081637689</v>
          </cell>
          <cell r="F1221" t="str">
            <v>592UT</v>
          </cell>
          <cell r="G1221" t="str">
            <v>592</v>
          </cell>
          <cell r="I1221">
            <v>3501778.6081637689</v>
          </cell>
        </row>
        <row r="1222">
          <cell r="A1222" t="str">
            <v>592WA</v>
          </cell>
          <cell r="B1222" t="str">
            <v>592</v>
          </cell>
          <cell r="D1222">
            <v>410790.00540295459</v>
          </cell>
          <cell r="F1222" t="str">
            <v>592WA</v>
          </cell>
          <cell r="G1222" t="str">
            <v>592</v>
          </cell>
          <cell r="I1222">
            <v>410790.00540295459</v>
          </cell>
        </row>
        <row r="1223">
          <cell r="A1223" t="str">
            <v>592WYP</v>
          </cell>
          <cell r="B1223" t="str">
            <v>592</v>
          </cell>
          <cell r="D1223">
            <v>1442160.7573675329</v>
          </cell>
          <cell r="F1223" t="str">
            <v>592WYP</v>
          </cell>
          <cell r="G1223" t="str">
            <v>592</v>
          </cell>
          <cell r="I1223">
            <v>1442160.7573675329</v>
          </cell>
        </row>
        <row r="1224">
          <cell r="A1224" t="str">
            <v>592WYU</v>
          </cell>
          <cell r="B1224" t="str">
            <v>592</v>
          </cell>
          <cell r="D1224">
            <v>3.2928296094057892</v>
          </cell>
          <cell r="F1224" t="str">
            <v>592WYU</v>
          </cell>
          <cell r="G1224" t="str">
            <v>592</v>
          </cell>
          <cell r="I1224">
            <v>3.2928296094057892</v>
          </cell>
        </row>
        <row r="1225">
          <cell r="A1225" t="str">
            <v>593CA</v>
          </cell>
          <cell r="B1225" t="str">
            <v>593</v>
          </cell>
          <cell r="D1225">
            <v>8304284.2174993474</v>
          </cell>
          <cell r="F1225" t="str">
            <v>593CA</v>
          </cell>
          <cell r="G1225" t="str">
            <v>593</v>
          </cell>
          <cell r="I1225">
            <v>8304284.2174993474</v>
          </cell>
        </row>
        <row r="1226">
          <cell r="A1226" t="str">
            <v>593ID</v>
          </cell>
          <cell r="B1226" t="str">
            <v>593</v>
          </cell>
          <cell r="D1226">
            <v>4452533.7913059276</v>
          </cell>
          <cell r="F1226" t="str">
            <v>593ID</v>
          </cell>
          <cell r="G1226" t="str">
            <v>593</v>
          </cell>
          <cell r="I1226">
            <v>4452533.7913059276</v>
          </cell>
        </row>
        <row r="1227">
          <cell r="A1227" t="str">
            <v>593OR</v>
          </cell>
          <cell r="B1227" t="str">
            <v>593</v>
          </cell>
          <cell r="D1227">
            <v>32352526.230148885</v>
          </cell>
          <cell r="F1227" t="str">
            <v>593OR</v>
          </cell>
          <cell r="G1227" t="str">
            <v>593</v>
          </cell>
          <cell r="I1227">
            <v>32352526.230148885</v>
          </cell>
        </row>
        <row r="1228">
          <cell r="A1228" t="str">
            <v>593SNPD</v>
          </cell>
          <cell r="B1228" t="str">
            <v>593</v>
          </cell>
          <cell r="D1228">
            <v>1415276.9329018309</v>
          </cell>
          <cell r="F1228" t="str">
            <v>593SNPD</v>
          </cell>
          <cell r="G1228" t="str">
            <v>593</v>
          </cell>
          <cell r="I1228">
            <v>1415276.9329018309</v>
          </cell>
        </row>
        <row r="1229">
          <cell r="A1229" t="str">
            <v>593UT</v>
          </cell>
          <cell r="B1229" t="str">
            <v>593</v>
          </cell>
          <cell r="D1229">
            <v>32214769.548290864</v>
          </cell>
          <cell r="F1229" t="str">
            <v>593UT</v>
          </cell>
          <cell r="G1229" t="str">
            <v>593</v>
          </cell>
          <cell r="I1229">
            <v>32214769.548290864</v>
          </cell>
        </row>
        <row r="1230">
          <cell r="A1230" t="str">
            <v>593WA</v>
          </cell>
          <cell r="B1230" t="str">
            <v>593</v>
          </cell>
          <cell r="D1230">
            <v>4777025.4913101736</v>
          </cell>
          <cell r="F1230" t="str">
            <v>593WA</v>
          </cell>
          <cell r="G1230" t="str">
            <v>593</v>
          </cell>
          <cell r="I1230">
            <v>4777025.4913101736</v>
          </cell>
        </row>
        <row r="1231">
          <cell r="A1231" t="str">
            <v>593WYP</v>
          </cell>
          <cell r="B1231" t="str">
            <v>593</v>
          </cell>
          <cell r="D1231">
            <v>6678033.1533753816</v>
          </cell>
          <cell r="F1231" t="str">
            <v>593WYP</v>
          </cell>
          <cell r="G1231" t="str">
            <v>593</v>
          </cell>
          <cell r="I1231">
            <v>6678033.1533753816</v>
          </cell>
        </row>
        <row r="1232">
          <cell r="A1232" t="str">
            <v>593WYU</v>
          </cell>
          <cell r="B1232" t="str">
            <v>593</v>
          </cell>
          <cell r="D1232">
            <v>1106607.2818905155</v>
          </cell>
          <cell r="F1232" t="str">
            <v>593WYU</v>
          </cell>
          <cell r="G1232" t="str">
            <v>593</v>
          </cell>
          <cell r="I1232">
            <v>1106607.2818905155</v>
          </cell>
        </row>
        <row r="1233">
          <cell r="A1233" t="str">
            <v>594CA</v>
          </cell>
          <cell r="B1233" t="str">
            <v>594</v>
          </cell>
          <cell r="D1233">
            <v>400230.04969365796</v>
          </cell>
          <cell r="F1233" t="str">
            <v>594CA</v>
          </cell>
          <cell r="G1233" t="str">
            <v>594</v>
          </cell>
          <cell r="I1233">
            <v>400230.04969365796</v>
          </cell>
        </row>
        <row r="1234">
          <cell r="A1234" t="str">
            <v>594ID</v>
          </cell>
          <cell r="B1234" t="str">
            <v>594</v>
          </cell>
          <cell r="D1234">
            <v>658713.91743226082</v>
          </cell>
          <cell r="F1234" t="str">
            <v>594ID</v>
          </cell>
          <cell r="G1234" t="str">
            <v>594</v>
          </cell>
          <cell r="I1234">
            <v>658713.91743226082</v>
          </cell>
        </row>
        <row r="1235">
          <cell r="A1235" t="str">
            <v>594OR</v>
          </cell>
          <cell r="B1235" t="str">
            <v>594</v>
          </cell>
          <cell r="D1235">
            <v>5699898.4557594704</v>
          </cell>
          <cell r="F1235" t="str">
            <v>594OR</v>
          </cell>
          <cell r="G1235" t="str">
            <v>594</v>
          </cell>
          <cell r="I1235">
            <v>5699898.4557594704</v>
          </cell>
        </row>
        <row r="1236">
          <cell r="A1236" t="str">
            <v>594SNPD</v>
          </cell>
          <cell r="B1236" t="str">
            <v>594</v>
          </cell>
          <cell r="D1236">
            <v>55497.243646619121</v>
          </cell>
          <cell r="F1236" t="str">
            <v>594SNPD</v>
          </cell>
          <cell r="G1236" t="str">
            <v>594</v>
          </cell>
          <cell r="I1236">
            <v>55497.243646619121</v>
          </cell>
        </row>
        <row r="1237">
          <cell r="A1237" t="str">
            <v>594UT</v>
          </cell>
          <cell r="B1237" t="str">
            <v>594</v>
          </cell>
          <cell r="D1237">
            <v>11067244.703752609</v>
          </cell>
          <cell r="F1237" t="str">
            <v>594UT</v>
          </cell>
          <cell r="G1237" t="str">
            <v>594</v>
          </cell>
          <cell r="I1237">
            <v>11067244.703752609</v>
          </cell>
        </row>
        <row r="1238">
          <cell r="A1238" t="str">
            <v>594WA</v>
          </cell>
          <cell r="B1238" t="str">
            <v>594</v>
          </cell>
          <cell r="D1238">
            <v>989807.49621620448</v>
          </cell>
          <cell r="F1238" t="str">
            <v>594WA</v>
          </cell>
          <cell r="G1238" t="str">
            <v>594</v>
          </cell>
          <cell r="I1238">
            <v>989807.49621620448</v>
          </cell>
        </row>
        <row r="1239">
          <cell r="A1239" t="str">
            <v>594WYP</v>
          </cell>
          <cell r="B1239" t="str">
            <v>594</v>
          </cell>
          <cell r="D1239">
            <v>1783965.6903654316</v>
          </cell>
          <cell r="F1239" t="str">
            <v>594WYP</v>
          </cell>
          <cell r="G1239" t="str">
            <v>594</v>
          </cell>
          <cell r="I1239">
            <v>1783965.6903654316</v>
          </cell>
        </row>
        <row r="1240">
          <cell r="A1240" t="str">
            <v>594WYU</v>
          </cell>
          <cell r="B1240" t="str">
            <v>594</v>
          </cell>
          <cell r="D1240">
            <v>209091.90079019216</v>
          </cell>
          <cell r="F1240" t="str">
            <v>594WYU</v>
          </cell>
          <cell r="G1240" t="str">
            <v>594</v>
          </cell>
          <cell r="I1240">
            <v>209091.90079019216</v>
          </cell>
        </row>
        <row r="1241">
          <cell r="A1241" t="str">
            <v>595CA</v>
          </cell>
          <cell r="B1241" t="str">
            <v>595</v>
          </cell>
          <cell r="D1241">
            <v>0</v>
          </cell>
          <cell r="F1241" t="str">
            <v>595CA</v>
          </cell>
          <cell r="G1241" t="str">
            <v>595</v>
          </cell>
          <cell r="I1241">
            <v>0</v>
          </cell>
        </row>
        <row r="1242">
          <cell r="A1242" t="str">
            <v>595ID</v>
          </cell>
          <cell r="B1242" t="str">
            <v>595</v>
          </cell>
          <cell r="D1242">
            <v>0</v>
          </cell>
          <cell r="F1242" t="str">
            <v>595ID</v>
          </cell>
          <cell r="G1242" t="str">
            <v>595</v>
          </cell>
          <cell r="I1242">
            <v>0</v>
          </cell>
        </row>
        <row r="1243">
          <cell r="A1243" t="str">
            <v>595SNPD</v>
          </cell>
          <cell r="B1243" t="str">
            <v>595</v>
          </cell>
          <cell r="D1243">
            <v>989541.59161792428</v>
          </cell>
          <cell r="F1243" t="str">
            <v>595SNPD</v>
          </cell>
          <cell r="G1243" t="str">
            <v>595</v>
          </cell>
          <cell r="I1243">
            <v>989541.59161792428</v>
          </cell>
        </row>
        <row r="1244">
          <cell r="A1244" t="str">
            <v>595UT</v>
          </cell>
          <cell r="B1244" t="str">
            <v>595</v>
          </cell>
          <cell r="D1244">
            <v>0</v>
          </cell>
          <cell r="F1244" t="str">
            <v>595UT</v>
          </cell>
          <cell r="G1244" t="str">
            <v>595</v>
          </cell>
          <cell r="I1244">
            <v>0</v>
          </cell>
        </row>
        <row r="1245">
          <cell r="A1245" t="str">
            <v>595WA</v>
          </cell>
          <cell r="B1245" t="str">
            <v>595</v>
          </cell>
          <cell r="D1245">
            <v>0</v>
          </cell>
          <cell r="F1245" t="str">
            <v>595WA</v>
          </cell>
          <cell r="G1245" t="str">
            <v>595</v>
          </cell>
          <cell r="I1245">
            <v>0</v>
          </cell>
        </row>
        <row r="1246">
          <cell r="A1246" t="str">
            <v>595WYP</v>
          </cell>
          <cell r="B1246" t="str">
            <v>595</v>
          </cell>
          <cell r="D1246">
            <v>48622.102108292493</v>
          </cell>
          <cell r="F1246" t="str">
            <v>595WYP</v>
          </cell>
          <cell r="G1246" t="str">
            <v>595</v>
          </cell>
          <cell r="I1246">
            <v>48622.102108292493</v>
          </cell>
        </row>
        <row r="1247">
          <cell r="A1247" t="str">
            <v>595WYU</v>
          </cell>
          <cell r="B1247" t="str">
            <v>595</v>
          </cell>
          <cell r="D1247">
            <v>0</v>
          </cell>
          <cell r="F1247" t="str">
            <v>595WYU</v>
          </cell>
          <cell r="G1247" t="str">
            <v>595</v>
          </cell>
          <cell r="I1247">
            <v>0</v>
          </cell>
        </row>
        <row r="1248">
          <cell r="A1248" t="str">
            <v>596CA</v>
          </cell>
          <cell r="B1248" t="str">
            <v>596</v>
          </cell>
          <cell r="D1248">
            <v>100047.17860440587</v>
          </cell>
          <cell r="F1248" t="str">
            <v>596CA</v>
          </cell>
          <cell r="G1248" t="str">
            <v>596</v>
          </cell>
          <cell r="I1248">
            <v>100047.17860440587</v>
          </cell>
        </row>
        <row r="1249">
          <cell r="A1249" t="str">
            <v>596ID</v>
          </cell>
          <cell r="B1249" t="str">
            <v>596</v>
          </cell>
          <cell r="D1249">
            <v>169852.63826386267</v>
          </cell>
          <cell r="F1249" t="str">
            <v>596ID</v>
          </cell>
          <cell r="G1249" t="str">
            <v>596</v>
          </cell>
          <cell r="I1249">
            <v>169852.63826386267</v>
          </cell>
        </row>
        <row r="1250">
          <cell r="A1250" t="str">
            <v>596OR</v>
          </cell>
          <cell r="B1250" t="str">
            <v>596</v>
          </cell>
          <cell r="D1250">
            <v>1066158.6263896707</v>
          </cell>
          <cell r="F1250" t="str">
            <v>596OR</v>
          </cell>
          <cell r="G1250" t="str">
            <v>596</v>
          </cell>
          <cell r="I1250">
            <v>1066158.6263896707</v>
          </cell>
        </row>
        <row r="1251">
          <cell r="A1251" t="str">
            <v>596UT</v>
          </cell>
          <cell r="B1251" t="str">
            <v>596</v>
          </cell>
          <cell r="D1251">
            <v>1723289.564210675</v>
          </cell>
          <cell r="F1251" t="str">
            <v>596UT</v>
          </cell>
          <cell r="G1251" t="str">
            <v>596</v>
          </cell>
          <cell r="I1251">
            <v>1723289.564210675</v>
          </cell>
        </row>
        <row r="1252">
          <cell r="A1252" t="str">
            <v>596WA</v>
          </cell>
          <cell r="B1252" t="str">
            <v>596</v>
          </cell>
          <cell r="D1252">
            <v>193303.80220194356</v>
          </cell>
          <cell r="F1252" t="str">
            <v>596WA</v>
          </cell>
          <cell r="G1252" t="str">
            <v>596</v>
          </cell>
          <cell r="I1252">
            <v>193303.80220194356</v>
          </cell>
        </row>
        <row r="1253">
          <cell r="A1253" t="str">
            <v>596WYP</v>
          </cell>
          <cell r="B1253" t="str">
            <v>596</v>
          </cell>
          <cell r="D1253">
            <v>346054.03181651555</v>
          </cell>
          <cell r="F1253" t="str">
            <v>596WYP</v>
          </cell>
          <cell r="G1253" t="str">
            <v>596</v>
          </cell>
          <cell r="I1253">
            <v>346054.03181651555</v>
          </cell>
        </row>
        <row r="1254">
          <cell r="A1254" t="str">
            <v>596WYU</v>
          </cell>
          <cell r="B1254" t="str">
            <v>596</v>
          </cell>
          <cell r="D1254">
            <v>97665.334788836975</v>
          </cell>
          <cell r="F1254" t="str">
            <v>596WYU</v>
          </cell>
          <cell r="G1254" t="str">
            <v>596</v>
          </cell>
          <cell r="I1254">
            <v>97665.334788836975</v>
          </cell>
        </row>
        <row r="1255">
          <cell r="A1255" t="str">
            <v>597CA</v>
          </cell>
          <cell r="B1255" t="str">
            <v>597</v>
          </cell>
          <cell r="D1255">
            <v>48510.818596626479</v>
          </cell>
          <cell r="F1255" t="str">
            <v>597CA</v>
          </cell>
          <cell r="G1255" t="str">
            <v>597</v>
          </cell>
          <cell r="I1255">
            <v>48510.818596626479</v>
          </cell>
        </row>
        <row r="1256">
          <cell r="A1256" t="str">
            <v>597ID</v>
          </cell>
          <cell r="B1256" t="str">
            <v>597</v>
          </cell>
          <cell r="D1256">
            <v>370281.024584939</v>
          </cell>
          <cell r="F1256" t="str">
            <v>597ID</v>
          </cell>
          <cell r="G1256" t="str">
            <v>597</v>
          </cell>
          <cell r="I1256">
            <v>370281.024584939</v>
          </cell>
        </row>
        <row r="1257">
          <cell r="A1257" t="str">
            <v>597OR</v>
          </cell>
          <cell r="B1257" t="str">
            <v>597</v>
          </cell>
          <cell r="D1257">
            <v>1100792.7456889097</v>
          </cell>
          <cell r="F1257" t="str">
            <v>597OR</v>
          </cell>
          <cell r="G1257" t="str">
            <v>597</v>
          </cell>
          <cell r="I1257">
            <v>1100792.7456889097</v>
          </cell>
        </row>
        <row r="1258">
          <cell r="A1258" t="str">
            <v>597SNPD</v>
          </cell>
          <cell r="B1258" t="str">
            <v>597</v>
          </cell>
          <cell r="D1258">
            <v>1796765.0861200737</v>
          </cell>
          <cell r="F1258" t="str">
            <v>597SNPD</v>
          </cell>
          <cell r="G1258" t="str">
            <v>597</v>
          </cell>
          <cell r="I1258">
            <v>1796765.0861200737</v>
          </cell>
        </row>
        <row r="1259">
          <cell r="A1259" t="str">
            <v>597UT</v>
          </cell>
          <cell r="B1259" t="str">
            <v>597</v>
          </cell>
          <cell r="D1259">
            <v>2718973.2010218133</v>
          </cell>
          <cell r="F1259" t="str">
            <v>597UT</v>
          </cell>
          <cell r="G1259" t="str">
            <v>597</v>
          </cell>
          <cell r="I1259">
            <v>2718973.2010218133</v>
          </cell>
        </row>
        <row r="1260">
          <cell r="A1260" t="str">
            <v>597WA</v>
          </cell>
          <cell r="B1260" t="str">
            <v>597</v>
          </cell>
          <cell r="D1260">
            <v>354757.85951834329</v>
          </cell>
          <cell r="F1260" t="str">
            <v>597WA</v>
          </cell>
          <cell r="G1260" t="str">
            <v>597</v>
          </cell>
          <cell r="I1260">
            <v>354757.85951834329</v>
          </cell>
        </row>
        <row r="1261">
          <cell r="A1261" t="str">
            <v>597WYP</v>
          </cell>
          <cell r="B1261" t="str">
            <v>597</v>
          </cell>
          <cell r="D1261">
            <v>373261.64375616377</v>
          </cell>
          <cell r="F1261" t="str">
            <v>597WYP</v>
          </cell>
          <cell r="G1261" t="str">
            <v>597</v>
          </cell>
          <cell r="I1261">
            <v>373261.64375616377</v>
          </cell>
        </row>
        <row r="1262">
          <cell r="A1262" t="str">
            <v>597WYU</v>
          </cell>
          <cell r="B1262" t="str">
            <v>597</v>
          </cell>
          <cell r="D1262">
            <v>111657.54554787718</v>
          </cell>
          <cell r="F1262" t="str">
            <v>597WYU</v>
          </cell>
          <cell r="G1262" t="str">
            <v>597</v>
          </cell>
          <cell r="I1262">
            <v>111657.54554787718</v>
          </cell>
        </row>
        <row r="1263">
          <cell r="A1263" t="str">
            <v>598CA</v>
          </cell>
          <cell r="B1263" t="str">
            <v>598</v>
          </cell>
          <cell r="D1263">
            <v>154458.95829181577</v>
          </cell>
          <cell r="F1263" t="str">
            <v>598CA</v>
          </cell>
          <cell r="G1263" t="str">
            <v>598</v>
          </cell>
          <cell r="I1263">
            <v>154458.95829181577</v>
          </cell>
        </row>
        <row r="1264">
          <cell r="A1264" t="str">
            <v>598ID</v>
          </cell>
          <cell r="B1264" t="str">
            <v>598</v>
          </cell>
          <cell r="D1264">
            <v>52598.01678636959</v>
          </cell>
          <cell r="F1264" t="str">
            <v>598ID</v>
          </cell>
          <cell r="G1264" t="str">
            <v>598</v>
          </cell>
          <cell r="I1264">
            <v>52598.01678636959</v>
          </cell>
        </row>
        <row r="1265">
          <cell r="A1265" t="str">
            <v>598OR</v>
          </cell>
          <cell r="B1265" t="str">
            <v>598</v>
          </cell>
          <cell r="D1265">
            <v>203679.29597636603</v>
          </cell>
          <cell r="F1265" t="str">
            <v>598OR</v>
          </cell>
          <cell r="G1265" t="str">
            <v>598</v>
          </cell>
          <cell r="I1265">
            <v>203679.29597636603</v>
          </cell>
        </row>
        <row r="1266">
          <cell r="A1266" t="str">
            <v>598SNPD</v>
          </cell>
          <cell r="B1266" t="str">
            <v>598</v>
          </cell>
          <cell r="D1266">
            <v>1005636.7483015698</v>
          </cell>
          <cell r="F1266" t="str">
            <v>598SNPD</v>
          </cell>
          <cell r="G1266" t="str">
            <v>598</v>
          </cell>
          <cell r="I1266">
            <v>1005636.7483015698</v>
          </cell>
        </row>
        <row r="1267">
          <cell r="A1267" t="str">
            <v>598UT</v>
          </cell>
          <cell r="B1267" t="str">
            <v>598</v>
          </cell>
          <cell r="D1267">
            <v>1099280.2646797611</v>
          </cell>
          <cell r="F1267" t="str">
            <v>598UT</v>
          </cell>
          <cell r="G1267" t="str">
            <v>598</v>
          </cell>
          <cell r="I1267">
            <v>1099280.2646797611</v>
          </cell>
        </row>
        <row r="1268">
          <cell r="A1268" t="str">
            <v>598WA</v>
          </cell>
          <cell r="B1268" t="str">
            <v>598</v>
          </cell>
          <cell r="D1268">
            <v>43463.405941983954</v>
          </cell>
          <cell r="F1268" t="str">
            <v>598WA</v>
          </cell>
          <cell r="G1268" t="str">
            <v>598</v>
          </cell>
          <cell r="I1268">
            <v>43463.405941983954</v>
          </cell>
        </row>
        <row r="1269">
          <cell r="A1269" t="str">
            <v>598WYP</v>
          </cell>
          <cell r="B1269" t="str">
            <v>598</v>
          </cell>
          <cell r="D1269">
            <v>441503.97095150716</v>
          </cell>
          <cell r="F1269" t="str">
            <v>598WYP</v>
          </cell>
          <cell r="G1269" t="str">
            <v>598</v>
          </cell>
          <cell r="I1269">
            <v>441503.97095150716</v>
          </cell>
        </row>
        <row r="1270">
          <cell r="A1270" t="str">
            <v>598WYU</v>
          </cell>
          <cell r="B1270" t="str">
            <v>598</v>
          </cell>
          <cell r="D1270">
            <v>1673.5134102228046</v>
          </cell>
          <cell r="F1270" t="str">
            <v>598WYU</v>
          </cell>
          <cell r="G1270" t="str">
            <v>598</v>
          </cell>
          <cell r="I1270">
            <v>1673.5134102228046</v>
          </cell>
        </row>
        <row r="1271">
          <cell r="A1271" t="str">
            <v>901CN</v>
          </cell>
          <cell r="B1271" t="str">
            <v>901</v>
          </cell>
          <cell r="D1271">
            <v>2455922.5992075759</v>
          </cell>
          <cell r="F1271" t="str">
            <v>901CN</v>
          </cell>
          <cell r="G1271" t="str">
            <v>901</v>
          </cell>
          <cell r="I1271">
            <v>2455922.5992075759</v>
          </cell>
        </row>
        <row r="1272">
          <cell r="A1272" t="str">
            <v>901ID</v>
          </cell>
          <cell r="B1272" t="str">
            <v>901</v>
          </cell>
          <cell r="D1272">
            <v>502.66536154089039</v>
          </cell>
          <cell r="F1272" t="str">
            <v>901ID</v>
          </cell>
          <cell r="G1272" t="str">
            <v>901</v>
          </cell>
          <cell r="I1272">
            <v>502.66536154089039</v>
          </cell>
        </row>
        <row r="1273">
          <cell r="A1273" t="str">
            <v>901OR</v>
          </cell>
          <cell r="B1273" t="str">
            <v>901</v>
          </cell>
          <cell r="D1273">
            <v>1920.6426907358857</v>
          </cell>
          <cell r="F1273" t="str">
            <v>901OR</v>
          </cell>
          <cell r="G1273" t="str">
            <v>901</v>
          </cell>
          <cell r="I1273">
            <v>1920.6426907358857</v>
          </cell>
        </row>
        <row r="1274">
          <cell r="A1274" t="str">
            <v>901WYP</v>
          </cell>
          <cell r="B1274" t="str">
            <v>901</v>
          </cell>
          <cell r="D1274">
            <v>1718.6659141143036</v>
          </cell>
          <cell r="F1274" t="str">
            <v>901WYP</v>
          </cell>
          <cell r="G1274" t="str">
            <v>901</v>
          </cell>
          <cell r="I1274">
            <v>1718.6659141143036</v>
          </cell>
        </row>
        <row r="1275">
          <cell r="A1275" t="str">
            <v>902CA</v>
          </cell>
          <cell r="B1275" t="str">
            <v>902</v>
          </cell>
          <cell r="D1275">
            <v>878981.39963976073</v>
          </cell>
          <cell r="F1275" t="str">
            <v>902CA</v>
          </cell>
          <cell r="G1275" t="str">
            <v>902</v>
          </cell>
          <cell r="I1275">
            <v>878981.39963976073</v>
          </cell>
        </row>
        <row r="1276">
          <cell r="A1276" t="str">
            <v>902CN</v>
          </cell>
          <cell r="B1276" t="str">
            <v>902</v>
          </cell>
          <cell r="D1276">
            <v>2169816.8323677154</v>
          </cell>
          <cell r="F1276" t="str">
            <v>902CN</v>
          </cell>
          <cell r="G1276" t="str">
            <v>902</v>
          </cell>
          <cell r="I1276">
            <v>2169816.8323677154</v>
          </cell>
        </row>
        <row r="1277">
          <cell r="A1277" t="str">
            <v>902ID</v>
          </cell>
          <cell r="B1277" t="str">
            <v>902</v>
          </cell>
          <cell r="D1277">
            <v>1671463.261681611</v>
          </cell>
          <cell r="F1277" t="str">
            <v>902ID</v>
          </cell>
          <cell r="G1277" t="str">
            <v>902</v>
          </cell>
          <cell r="I1277">
            <v>1671463.261681611</v>
          </cell>
        </row>
        <row r="1278">
          <cell r="A1278" t="str">
            <v>902OR</v>
          </cell>
          <cell r="B1278" t="str">
            <v>902</v>
          </cell>
          <cell r="D1278">
            <v>9466307.4724197909</v>
          </cell>
          <cell r="F1278" t="str">
            <v>902OR</v>
          </cell>
          <cell r="G1278" t="str">
            <v>902</v>
          </cell>
          <cell r="I1278">
            <v>9466307.4724197909</v>
          </cell>
        </row>
        <row r="1279">
          <cell r="A1279" t="str">
            <v>902UT</v>
          </cell>
          <cell r="B1279" t="str">
            <v>902</v>
          </cell>
          <cell r="D1279">
            <v>4024891.260059217</v>
          </cell>
          <cell r="F1279" t="str">
            <v>902UT</v>
          </cell>
          <cell r="G1279" t="str">
            <v>902</v>
          </cell>
          <cell r="I1279">
            <v>4024891.260059217</v>
          </cell>
        </row>
        <row r="1280">
          <cell r="A1280" t="str">
            <v>902WA</v>
          </cell>
          <cell r="B1280" t="str">
            <v>902</v>
          </cell>
          <cell r="D1280">
            <v>799783.8703899316</v>
          </cell>
          <cell r="F1280" t="str">
            <v>902WA</v>
          </cell>
          <cell r="G1280" t="str">
            <v>902</v>
          </cell>
          <cell r="I1280">
            <v>799783.8703899316</v>
          </cell>
        </row>
        <row r="1281">
          <cell r="A1281" t="str">
            <v>902WYP</v>
          </cell>
          <cell r="B1281" t="str">
            <v>902</v>
          </cell>
          <cell r="D1281">
            <v>1545265.1290392573</v>
          </cell>
          <cell r="F1281" t="str">
            <v>902WYP</v>
          </cell>
          <cell r="G1281" t="str">
            <v>902</v>
          </cell>
          <cell r="I1281">
            <v>1545265.1290392573</v>
          </cell>
        </row>
        <row r="1282">
          <cell r="A1282" t="str">
            <v>902WYU</v>
          </cell>
          <cell r="B1282" t="str">
            <v>902</v>
          </cell>
          <cell r="D1282">
            <v>177460.43596665389</v>
          </cell>
          <cell r="F1282" t="str">
            <v>902WYU</v>
          </cell>
          <cell r="G1282" t="str">
            <v>902</v>
          </cell>
          <cell r="I1282">
            <v>177460.43596665389</v>
          </cell>
        </row>
        <row r="1283">
          <cell r="A1283" t="str">
            <v>903CA</v>
          </cell>
          <cell r="B1283" t="str">
            <v>903</v>
          </cell>
          <cell r="D1283">
            <v>266979.46131237078</v>
          </cell>
          <cell r="F1283" t="str">
            <v>903CA</v>
          </cell>
          <cell r="G1283" t="str">
            <v>903</v>
          </cell>
          <cell r="I1283">
            <v>266979.46131237078</v>
          </cell>
        </row>
        <row r="1284">
          <cell r="A1284" t="str">
            <v>903CN</v>
          </cell>
          <cell r="B1284" t="str">
            <v>903</v>
          </cell>
          <cell r="D1284">
            <v>45431526.242064819</v>
          </cell>
          <cell r="F1284" t="str">
            <v>903CN</v>
          </cell>
          <cell r="G1284" t="str">
            <v>903</v>
          </cell>
          <cell r="I1284">
            <v>45431526.242064819</v>
          </cell>
        </row>
        <row r="1285">
          <cell r="A1285" t="str">
            <v>903ID</v>
          </cell>
          <cell r="B1285" t="str">
            <v>903</v>
          </cell>
          <cell r="D1285">
            <v>408230.92079123075</v>
          </cell>
          <cell r="F1285" t="str">
            <v>903ID</v>
          </cell>
          <cell r="G1285" t="str">
            <v>903</v>
          </cell>
          <cell r="I1285">
            <v>408230.92079123075</v>
          </cell>
        </row>
        <row r="1286">
          <cell r="A1286" t="str">
            <v>903OR</v>
          </cell>
          <cell r="B1286" t="str">
            <v>903</v>
          </cell>
          <cell r="D1286">
            <v>2286909.0453431164</v>
          </cell>
          <cell r="F1286" t="str">
            <v>903OR</v>
          </cell>
          <cell r="G1286" t="str">
            <v>903</v>
          </cell>
          <cell r="I1286">
            <v>2286909.0453431164</v>
          </cell>
        </row>
        <row r="1287">
          <cell r="A1287" t="str">
            <v>903UT</v>
          </cell>
          <cell r="B1287" t="str">
            <v>903</v>
          </cell>
          <cell r="D1287">
            <v>3813275.966815467</v>
          </cell>
          <cell r="F1287" t="str">
            <v>903UT</v>
          </cell>
          <cell r="G1287" t="str">
            <v>903</v>
          </cell>
          <cell r="I1287">
            <v>3813275.966815467</v>
          </cell>
        </row>
        <row r="1288">
          <cell r="A1288" t="str">
            <v>903WA</v>
          </cell>
          <cell r="B1288" t="str">
            <v>903</v>
          </cell>
          <cell r="D1288">
            <v>622369.86600680638</v>
          </cell>
          <cell r="F1288" t="str">
            <v>903WA</v>
          </cell>
          <cell r="G1288" t="str">
            <v>903</v>
          </cell>
          <cell r="I1288">
            <v>622369.86600680638</v>
          </cell>
        </row>
        <row r="1289">
          <cell r="A1289" t="str">
            <v>903WYP</v>
          </cell>
          <cell r="B1289" t="str">
            <v>903</v>
          </cell>
          <cell r="D1289">
            <v>478433.18120841333</v>
          </cell>
          <cell r="F1289" t="str">
            <v>903WYP</v>
          </cell>
          <cell r="G1289" t="str">
            <v>903</v>
          </cell>
          <cell r="I1289">
            <v>478433.18120841333</v>
          </cell>
        </row>
        <row r="1290">
          <cell r="A1290" t="str">
            <v>903WYU</v>
          </cell>
          <cell r="B1290" t="str">
            <v>903</v>
          </cell>
          <cell r="D1290">
            <v>104788.74515279372</v>
          </cell>
          <cell r="F1290" t="str">
            <v>903WYU</v>
          </cell>
          <cell r="G1290" t="str">
            <v>903</v>
          </cell>
          <cell r="I1290">
            <v>104788.74515279372</v>
          </cell>
        </row>
        <row r="1291">
          <cell r="A1291" t="str">
            <v>904CA</v>
          </cell>
          <cell r="B1291" t="str">
            <v>904</v>
          </cell>
          <cell r="D1291">
            <v>567097.77836438268</v>
          </cell>
          <cell r="F1291" t="str">
            <v>904CA</v>
          </cell>
          <cell r="G1291" t="str">
            <v>904</v>
          </cell>
          <cell r="I1291">
            <v>567097.77836438268</v>
          </cell>
        </row>
        <row r="1292">
          <cell r="A1292" t="str">
            <v>904CN</v>
          </cell>
          <cell r="B1292" t="str">
            <v>904</v>
          </cell>
          <cell r="D1292">
            <v>14094.065412061889</v>
          </cell>
          <cell r="F1292" t="str">
            <v>904CN</v>
          </cell>
          <cell r="G1292" t="str">
            <v>904</v>
          </cell>
          <cell r="I1292">
            <v>14094.065412061889</v>
          </cell>
        </row>
        <row r="1293">
          <cell r="A1293" t="str">
            <v>904ID</v>
          </cell>
          <cell r="B1293" t="str">
            <v>904</v>
          </cell>
          <cell r="D1293">
            <v>430784.95039785281</v>
          </cell>
          <cell r="F1293" t="str">
            <v>904ID</v>
          </cell>
          <cell r="G1293" t="str">
            <v>904</v>
          </cell>
          <cell r="I1293">
            <v>430784.95039785281</v>
          </cell>
        </row>
        <row r="1294">
          <cell r="A1294" t="str">
            <v>904OR</v>
          </cell>
          <cell r="B1294" t="str">
            <v>904</v>
          </cell>
          <cell r="D1294">
            <v>5418664.0248215972</v>
          </cell>
          <cell r="F1294" t="str">
            <v>904OR</v>
          </cell>
          <cell r="G1294" t="str">
            <v>904</v>
          </cell>
          <cell r="I1294">
            <v>5418664.0248215972</v>
          </cell>
        </row>
        <row r="1295">
          <cell r="A1295" t="str">
            <v>904UT</v>
          </cell>
          <cell r="B1295" t="str">
            <v>904</v>
          </cell>
          <cell r="D1295">
            <v>3664418.1774614253</v>
          </cell>
          <cell r="F1295" t="str">
            <v>904UT</v>
          </cell>
          <cell r="G1295" t="str">
            <v>904</v>
          </cell>
          <cell r="I1295">
            <v>3664418.1774614253</v>
          </cell>
        </row>
        <row r="1296">
          <cell r="A1296" t="str">
            <v>904WA</v>
          </cell>
          <cell r="B1296" t="str">
            <v>904</v>
          </cell>
          <cell r="D1296">
            <v>1679873.3260751499</v>
          </cell>
          <cell r="F1296" t="str">
            <v>904WA</v>
          </cell>
          <cell r="G1296" t="str">
            <v>904</v>
          </cell>
          <cell r="I1296">
            <v>1679873.3260751499</v>
          </cell>
        </row>
        <row r="1297">
          <cell r="A1297" t="str">
            <v>904WYP</v>
          </cell>
          <cell r="B1297" t="str">
            <v>904</v>
          </cell>
          <cell r="D1297">
            <v>582465.311038838</v>
          </cell>
          <cell r="F1297" t="str">
            <v>904WYP</v>
          </cell>
          <cell r="G1297" t="str">
            <v>904</v>
          </cell>
          <cell r="I1297">
            <v>582465.311038838</v>
          </cell>
        </row>
        <row r="1298">
          <cell r="A1298" t="str">
            <v>904WYU</v>
          </cell>
          <cell r="B1298" t="str">
            <v>904</v>
          </cell>
          <cell r="D1298">
            <v>0</v>
          </cell>
          <cell r="F1298" t="str">
            <v>904WYU</v>
          </cell>
          <cell r="G1298" t="str">
            <v>904</v>
          </cell>
          <cell r="I1298">
            <v>0</v>
          </cell>
        </row>
        <row r="1299">
          <cell r="A1299" t="str">
            <v>905CN</v>
          </cell>
          <cell r="B1299" t="str">
            <v>905</v>
          </cell>
          <cell r="D1299">
            <v>110562.77701924833</v>
          </cell>
          <cell r="F1299" t="str">
            <v>905CN</v>
          </cell>
          <cell r="G1299" t="str">
            <v>905</v>
          </cell>
          <cell r="I1299">
            <v>110562.77701924833</v>
          </cell>
        </row>
        <row r="1300">
          <cell r="A1300" t="str">
            <v>905OR</v>
          </cell>
          <cell r="B1300" t="str">
            <v>905</v>
          </cell>
          <cell r="D1300">
            <v>1659.6276121960896</v>
          </cell>
          <cell r="F1300" t="str">
            <v>905OR</v>
          </cell>
          <cell r="G1300" t="str">
            <v>905</v>
          </cell>
          <cell r="I1300">
            <v>1659.6276121960896</v>
          </cell>
        </row>
        <row r="1301">
          <cell r="A1301" t="str">
            <v>907CN</v>
          </cell>
          <cell r="B1301" t="str">
            <v>907</v>
          </cell>
          <cell r="D1301">
            <v>315860.85386087594</v>
          </cell>
          <cell r="F1301" t="str">
            <v>907CN</v>
          </cell>
          <cell r="G1301" t="str">
            <v>907</v>
          </cell>
          <cell r="I1301">
            <v>315860.85386087594</v>
          </cell>
        </row>
        <row r="1302">
          <cell r="A1302" t="str">
            <v>907OR</v>
          </cell>
          <cell r="B1302" t="str">
            <v>907</v>
          </cell>
          <cell r="D1302">
            <v>0</v>
          </cell>
          <cell r="F1302" t="str">
            <v>907OR</v>
          </cell>
          <cell r="G1302" t="str">
            <v>907</v>
          </cell>
          <cell r="I1302">
            <v>0</v>
          </cell>
        </row>
        <row r="1303">
          <cell r="A1303" t="str">
            <v>908CA</v>
          </cell>
          <cell r="B1303" t="str">
            <v>908</v>
          </cell>
          <cell r="D1303">
            <v>-80681.734390354482</v>
          </cell>
          <cell r="F1303" t="str">
            <v>908CA</v>
          </cell>
          <cell r="G1303" t="str">
            <v>908</v>
          </cell>
          <cell r="I1303">
            <v>-80681.734390354482</v>
          </cell>
        </row>
        <row r="1304">
          <cell r="A1304" t="str">
            <v>908CN</v>
          </cell>
          <cell r="B1304" t="str">
            <v>908</v>
          </cell>
          <cell r="D1304">
            <v>1285241.8059084066</v>
          </cell>
          <cell r="F1304" t="str">
            <v>908CN</v>
          </cell>
          <cell r="G1304" t="str">
            <v>908</v>
          </cell>
          <cell r="I1304">
            <v>1285241.8059084066</v>
          </cell>
        </row>
        <row r="1305">
          <cell r="A1305" t="str">
            <v>908ID</v>
          </cell>
          <cell r="B1305" t="str">
            <v>908</v>
          </cell>
          <cell r="D1305">
            <v>835742.59662820073</v>
          </cell>
          <cell r="F1305" t="str">
            <v>908ID</v>
          </cell>
          <cell r="G1305" t="str">
            <v>908</v>
          </cell>
          <cell r="I1305">
            <v>835742.59662820073</v>
          </cell>
        </row>
        <row r="1306">
          <cell r="A1306" t="str">
            <v>908OR</v>
          </cell>
          <cell r="B1306" t="str">
            <v>908</v>
          </cell>
          <cell r="D1306">
            <v>2014887.5456060246</v>
          </cell>
          <cell r="F1306" t="str">
            <v>908OR</v>
          </cell>
          <cell r="G1306" t="str">
            <v>908</v>
          </cell>
          <cell r="I1306">
            <v>2014887.5456060246</v>
          </cell>
        </row>
        <row r="1307">
          <cell r="A1307" t="str">
            <v>908OTHER</v>
          </cell>
          <cell r="B1307" t="str">
            <v>908</v>
          </cell>
          <cell r="D1307">
            <v>6457299.0139375804</v>
          </cell>
          <cell r="F1307" t="str">
            <v>908OTHER</v>
          </cell>
          <cell r="G1307" t="str">
            <v>908</v>
          </cell>
          <cell r="I1307">
            <v>6457299.0139375804</v>
          </cell>
        </row>
        <row r="1308">
          <cell r="A1308" t="str">
            <v>908UT</v>
          </cell>
          <cell r="B1308" t="str">
            <v>908</v>
          </cell>
          <cell r="D1308">
            <v>2774239.5679253191</v>
          </cell>
          <cell r="F1308" t="str">
            <v>908UT</v>
          </cell>
          <cell r="G1308" t="str">
            <v>908</v>
          </cell>
          <cell r="I1308">
            <v>2774239.5679253191</v>
          </cell>
        </row>
        <row r="1309">
          <cell r="A1309" t="str">
            <v>908WA</v>
          </cell>
          <cell r="B1309" t="str">
            <v>908</v>
          </cell>
          <cell r="D1309">
            <v>581679.5427914802</v>
          </cell>
          <cell r="F1309" t="str">
            <v>908WA</v>
          </cell>
          <cell r="G1309" t="str">
            <v>908</v>
          </cell>
          <cell r="I1309">
            <v>581679.5427914802</v>
          </cell>
        </row>
        <row r="1310">
          <cell r="A1310" t="str">
            <v>908WYP</v>
          </cell>
          <cell r="B1310" t="str">
            <v>908</v>
          </cell>
          <cell r="D1310">
            <v>1245025.0185765261</v>
          </cell>
          <cell r="F1310" t="str">
            <v>908WYP</v>
          </cell>
          <cell r="G1310" t="str">
            <v>908</v>
          </cell>
          <cell r="I1310">
            <v>1245025.0185765261</v>
          </cell>
        </row>
        <row r="1311">
          <cell r="A1311" t="str">
            <v>909CA</v>
          </cell>
          <cell r="B1311" t="str">
            <v>909</v>
          </cell>
          <cell r="D1311">
            <v>81266.373085748783</v>
          </cell>
          <cell r="F1311" t="str">
            <v>909CA</v>
          </cell>
          <cell r="G1311" t="str">
            <v>909</v>
          </cell>
          <cell r="I1311">
            <v>81266.373085748783</v>
          </cell>
        </row>
        <row r="1312">
          <cell r="A1312" t="str">
            <v>909CN</v>
          </cell>
          <cell r="B1312" t="str">
            <v>909</v>
          </cell>
          <cell r="D1312">
            <v>1656080.6655051257</v>
          </cell>
          <cell r="F1312" t="str">
            <v>909CN</v>
          </cell>
          <cell r="G1312" t="str">
            <v>909</v>
          </cell>
          <cell r="I1312">
            <v>1656080.6655051257</v>
          </cell>
        </row>
        <row r="1313">
          <cell r="A1313" t="str">
            <v>909ID</v>
          </cell>
          <cell r="B1313" t="str">
            <v>909</v>
          </cell>
          <cell r="D1313">
            <v>46281.755552536226</v>
          </cell>
          <cell r="F1313" t="str">
            <v>909ID</v>
          </cell>
          <cell r="G1313" t="str">
            <v>909</v>
          </cell>
          <cell r="I1313">
            <v>46281.755552536226</v>
          </cell>
        </row>
        <row r="1314">
          <cell r="A1314" t="str">
            <v>909OR</v>
          </cell>
          <cell r="B1314" t="str">
            <v>909</v>
          </cell>
          <cell r="D1314">
            <v>428140.42041364731</v>
          </cell>
          <cell r="F1314" t="str">
            <v>909OR</v>
          </cell>
          <cell r="G1314" t="str">
            <v>909</v>
          </cell>
          <cell r="I1314">
            <v>428140.42041364731</v>
          </cell>
        </row>
        <row r="1315">
          <cell r="A1315" t="str">
            <v>909UT</v>
          </cell>
          <cell r="B1315" t="str">
            <v>909</v>
          </cell>
          <cell r="D1315">
            <v>400910.28040288907</v>
          </cell>
          <cell r="F1315" t="str">
            <v>909UT</v>
          </cell>
          <cell r="G1315" t="str">
            <v>909</v>
          </cell>
          <cell r="I1315">
            <v>400910.28040288907</v>
          </cell>
        </row>
        <row r="1316">
          <cell r="A1316" t="str">
            <v>909WA</v>
          </cell>
          <cell r="B1316" t="str">
            <v>909</v>
          </cell>
          <cell r="D1316">
            <v>73123.082448671499</v>
          </cell>
          <cell r="F1316" t="str">
            <v>909WA</v>
          </cell>
          <cell r="G1316" t="str">
            <v>909</v>
          </cell>
          <cell r="I1316">
            <v>73123.082448671499</v>
          </cell>
        </row>
        <row r="1317">
          <cell r="A1317" t="str">
            <v>909WYP</v>
          </cell>
          <cell r="B1317" t="str">
            <v>909</v>
          </cell>
          <cell r="D1317">
            <v>195743.14923913043</v>
          </cell>
          <cell r="F1317" t="str">
            <v>909WYP</v>
          </cell>
          <cell r="G1317" t="str">
            <v>909</v>
          </cell>
          <cell r="I1317">
            <v>195743.14923913043</v>
          </cell>
        </row>
        <row r="1318">
          <cell r="A1318" t="str">
            <v>909WYU</v>
          </cell>
          <cell r="B1318" t="str">
            <v>909</v>
          </cell>
          <cell r="D1318">
            <v>0</v>
          </cell>
          <cell r="F1318" t="str">
            <v>909WYU</v>
          </cell>
          <cell r="G1318" t="str">
            <v>909</v>
          </cell>
          <cell r="I1318">
            <v>0</v>
          </cell>
        </row>
        <row r="1319">
          <cell r="A1319" t="str">
            <v>910CN</v>
          </cell>
          <cell r="B1319" t="str">
            <v>910</v>
          </cell>
          <cell r="D1319">
            <v>200649.44406043028</v>
          </cell>
          <cell r="F1319" t="str">
            <v>910CN</v>
          </cell>
          <cell r="G1319" t="str">
            <v>910</v>
          </cell>
          <cell r="I1319">
            <v>200649.44406043028</v>
          </cell>
        </row>
        <row r="1320">
          <cell r="A1320" t="str">
            <v>920CA</v>
          </cell>
          <cell r="B1320" t="str">
            <v>920</v>
          </cell>
          <cell r="D1320">
            <v>-78633.584021524759</v>
          </cell>
          <cell r="F1320" t="str">
            <v>920CA</v>
          </cell>
          <cell r="G1320" t="str">
            <v>920</v>
          </cell>
          <cell r="I1320">
            <v>-78633.584021524759</v>
          </cell>
        </row>
        <row r="1321">
          <cell r="A1321" t="str">
            <v>920ID</v>
          </cell>
          <cell r="B1321" t="str">
            <v>920</v>
          </cell>
          <cell r="D1321">
            <v>-500.41919577435425</v>
          </cell>
          <cell r="F1321" t="str">
            <v>920ID</v>
          </cell>
          <cell r="G1321" t="str">
            <v>920</v>
          </cell>
          <cell r="I1321">
            <v>-500.41919577435425</v>
          </cell>
        </row>
        <row r="1322">
          <cell r="A1322" t="str">
            <v>920OR</v>
          </cell>
          <cell r="B1322" t="str">
            <v>920</v>
          </cell>
          <cell r="D1322">
            <v>-894897.314367151</v>
          </cell>
          <cell r="F1322" t="str">
            <v>920OR</v>
          </cell>
          <cell r="G1322" t="str">
            <v>920</v>
          </cell>
          <cell r="I1322">
            <v>-894897.314367151</v>
          </cell>
        </row>
        <row r="1323">
          <cell r="A1323" t="str">
            <v>920SO</v>
          </cell>
          <cell r="B1323" t="str">
            <v>920</v>
          </cell>
          <cell r="D1323">
            <v>76202080.32738325</v>
          </cell>
          <cell r="F1323" t="str">
            <v>920SO</v>
          </cell>
          <cell r="G1323" t="str">
            <v>920</v>
          </cell>
          <cell r="I1323">
            <v>76202080.32738325</v>
          </cell>
        </row>
        <row r="1324">
          <cell r="A1324" t="str">
            <v>920UT</v>
          </cell>
          <cell r="B1324" t="str">
            <v>920</v>
          </cell>
          <cell r="D1324">
            <v>559595.64666006318</v>
          </cell>
          <cell r="F1324" t="str">
            <v>920UT</v>
          </cell>
          <cell r="G1324" t="str">
            <v>920</v>
          </cell>
          <cell r="I1324">
            <v>559595.64666006318</v>
          </cell>
        </row>
        <row r="1325">
          <cell r="A1325" t="str">
            <v>920WA</v>
          </cell>
          <cell r="B1325" t="str">
            <v>920</v>
          </cell>
          <cell r="D1325">
            <v>-538384.87403337623</v>
          </cell>
          <cell r="F1325" t="str">
            <v>920WA</v>
          </cell>
          <cell r="G1325" t="str">
            <v>920</v>
          </cell>
          <cell r="I1325">
            <v>-538384.87403337623</v>
          </cell>
        </row>
        <row r="1326">
          <cell r="A1326" t="str">
            <v>920WYP</v>
          </cell>
          <cell r="B1326" t="str">
            <v>920</v>
          </cell>
          <cell r="D1326">
            <v>-435.72334173793848</v>
          </cell>
          <cell r="F1326" t="str">
            <v>920WYP</v>
          </cell>
          <cell r="G1326" t="str">
            <v>920</v>
          </cell>
          <cell r="I1326">
            <v>-435.72334173793848</v>
          </cell>
        </row>
        <row r="1327">
          <cell r="A1327" t="str">
            <v>921CA</v>
          </cell>
          <cell r="B1327" t="str">
            <v>921</v>
          </cell>
          <cell r="D1327">
            <v>3836.7570681605976</v>
          </cell>
          <cell r="F1327" t="str">
            <v>921CA</v>
          </cell>
          <cell r="G1327" t="str">
            <v>921</v>
          </cell>
          <cell r="I1327">
            <v>3836.7570681605976</v>
          </cell>
        </row>
        <row r="1328">
          <cell r="A1328" t="str">
            <v>921CN</v>
          </cell>
          <cell r="B1328" t="str">
            <v>921</v>
          </cell>
          <cell r="D1328">
            <v>204730.40155929039</v>
          </cell>
          <cell r="F1328" t="str">
            <v>921CN</v>
          </cell>
          <cell r="G1328" t="str">
            <v>921</v>
          </cell>
          <cell r="I1328">
            <v>204730.40155929039</v>
          </cell>
        </row>
        <row r="1329">
          <cell r="A1329" t="str">
            <v>921ID</v>
          </cell>
          <cell r="B1329" t="str">
            <v>921</v>
          </cell>
          <cell r="D1329">
            <v>27709.190625583567</v>
          </cell>
          <cell r="F1329" t="str">
            <v>921ID</v>
          </cell>
          <cell r="G1329" t="str">
            <v>921</v>
          </cell>
          <cell r="I1329">
            <v>27709.190625583567</v>
          </cell>
        </row>
        <row r="1330">
          <cell r="A1330" t="str">
            <v>921OR</v>
          </cell>
          <cell r="B1330" t="str">
            <v>921</v>
          </cell>
          <cell r="D1330">
            <v>48345.512511671339</v>
          </cell>
          <cell r="F1330" t="str">
            <v>921OR</v>
          </cell>
          <cell r="G1330" t="str">
            <v>921</v>
          </cell>
          <cell r="I1330">
            <v>48345.512511671339</v>
          </cell>
        </row>
        <row r="1331">
          <cell r="A1331" t="str">
            <v>921SO</v>
          </cell>
          <cell r="B1331" t="str">
            <v>921</v>
          </cell>
          <cell r="D1331">
            <v>7983949.921968814</v>
          </cell>
          <cell r="F1331" t="str">
            <v>921SO</v>
          </cell>
          <cell r="G1331" t="str">
            <v>921</v>
          </cell>
          <cell r="I1331">
            <v>7983949.921968814</v>
          </cell>
        </row>
        <row r="1332">
          <cell r="A1332" t="str">
            <v>921UT</v>
          </cell>
          <cell r="B1332" t="str">
            <v>921</v>
          </cell>
          <cell r="D1332">
            <v>125589.71179271709</v>
          </cell>
          <cell r="F1332" t="str">
            <v>921UT</v>
          </cell>
          <cell r="G1332" t="str">
            <v>921</v>
          </cell>
          <cell r="I1332">
            <v>125589.71179271709</v>
          </cell>
        </row>
        <row r="1333">
          <cell r="A1333" t="str">
            <v>921WA</v>
          </cell>
          <cell r="B1333" t="str">
            <v>921</v>
          </cell>
          <cell r="D1333">
            <v>7209.705350140056</v>
          </cell>
          <cell r="F1333" t="str">
            <v>921WA</v>
          </cell>
          <cell r="G1333" t="str">
            <v>921</v>
          </cell>
          <cell r="I1333">
            <v>7209.705350140056</v>
          </cell>
        </row>
        <row r="1334">
          <cell r="A1334" t="str">
            <v>921WYP</v>
          </cell>
          <cell r="B1334" t="str">
            <v>921</v>
          </cell>
          <cell r="D1334">
            <v>45772.214519140995</v>
          </cell>
          <cell r="F1334" t="str">
            <v>921WYP</v>
          </cell>
          <cell r="G1334" t="str">
            <v>921</v>
          </cell>
          <cell r="I1334">
            <v>45772.214519140995</v>
          </cell>
        </row>
        <row r="1335">
          <cell r="A1335" t="str">
            <v>921WYU</v>
          </cell>
          <cell r="B1335" t="str">
            <v>921</v>
          </cell>
          <cell r="D1335">
            <v>9988.2738188608782</v>
          </cell>
          <cell r="F1335" t="str">
            <v>921WYU</v>
          </cell>
          <cell r="G1335" t="str">
            <v>921</v>
          </cell>
          <cell r="I1335">
            <v>9988.2738188608782</v>
          </cell>
        </row>
        <row r="1336">
          <cell r="A1336" t="str">
            <v>922SO</v>
          </cell>
          <cell r="B1336" t="str">
            <v>922</v>
          </cell>
          <cell r="D1336">
            <v>-30060383.159261905</v>
          </cell>
          <cell r="F1336" t="str">
            <v>922SO</v>
          </cell>
          <cell r="G1336" t="str">
            <v>922</v>
          </cell>
          <cell r="I1336">
            <v>-30060383.159261905</v>
          </cell>
        </row>
        <row r="1337">
          <cell r="A1337" t="str">
            <v>923CA</v>
          </cell>
          <cell r="B1337" t="str">
            <v>923</v>
          </cell>
          <cell r="D1337">
            <v>519979.45358645177</v>
          </cell>
          <cell r="F1337" t="str">
            <v>923CA</v>
          </cell>
          <cell r="G1337" t="str">
            <v>923</v>
          </cell>
          <cell r="I1337">
            <v>519979.45358645177</v>
          </cell>
        </row>
        <row r="1338">
          <cell r="A1338" t="str">
            <v>923ID</v>
          </cell>
          <cell r="B1338" t="str">
            <v>923</v>
          </cell>
          <cell r="D1338">
            <v>103.48279704998633</v>
          </cell>
          <cell r="F1338" t="str">
            <v>923ID</v>
          </cell>
          <cell r="G1338" t="str">
            <v>923</v>
          </cell>
          <cell r="I1338">
            <v>103.48279704998633</v>
          </cell>
        </row>
        <row r="1339">
          <cell r="A1339" t="str">
            <v>923OR</v>
          </cell>
          <cell r="B1339" t="str">
            <v>923</v>
          </cell>
          <cell r="D1339">
            <v>96419.714700901386</v>
          </cell>
          <cell r="F1339" t="str">
            <v>923OR</v>
          </cell>
          <cell r="G1339" t="str">
            <v>923</v>
          </cell>
          <cell r="I1339">
            <v>96419.714700901386</v>
          </cell>
        </row>
        <row r="1340">
          <cell r="A1340" t="str">
            <v>923SO</v>
          </cell>
          <cell r="B1340" t="str">
            <v>923</v>
          </cell>
          <cell r="D1340">
            <v>14153190.972750613</v>
          </cell>
          <cell r="F1340" t="str">
            <v>923SO</v>
          </cell>
          <cell r="G1340" t="str">
            <v>923</v>
          </cell>
          <cell r="I1340">
            <v>14153190.972750613</v>
          </cell>
        </row>
        <row r="1341">
          <cell r="A1341" t="str">
            <v>923UT</v>
          </cell>
          <cell r="B1341" t="str">
            <v>923</v>
          </cell>
          <cell r="D1341">
            <v>68841.967314941256</v>
          </cell>
          <cell r="F1341" t="str">
            <v>923UT</v>
          </cell>
          <cell r="G1341" t="str">
            <v>923</v>
          </cell>
          <cell r="I1341">
            <v>68841.967314941256</v>
          </cell>
        </row>
        <row r="1342">
          <cell r="A1342" t="str">
            <v>923WA</v>
          </cell>
          <cell r="B1342" t="str">
            <v>923</v>
          </cell>
          <cell r="D1342">
            <v>16342.579770554492</v>
          </cell>
          <cell r="F1342" t="str">
            <v>923WA</v>
          </cell>
          <cell r="G1342" t="str">
            <v>923</v>
          </cell>
          <cell r="I1342">
            <v>16342.579770554492</v>
          </cell>
        </row>
        <row r="1343">
          <cell r="A1343" t="str">
            <v>923WYP</v>
          </cell>
          <cell r="B1343" t="str">
            <v>923</v>
          </cell>
          <cell r="D1343">
            <v>1797.4152963671127</v>
          </cell>
          <cell r="F1343" t="str">
            <v>923WYP</v>
          </cell>
          <cell r="G1343" t="str">
            <v>923</v>
          </cell>
          <cell r="I1343">
            <v>1797.4152963671127</v>
          </cell>
        </row>
        <row r="1344">
          <cell r="A1344" t="str">
            <v>923WYU</v>
          </cell>
          <cell r="B1344" t="str">
            <v>923</v>
          </cell>
          <cell r="D1344">
            <v>514.2892269871619</v>
          </cell>
          <cell r="F1344" t="str">
            <v>923WYU</v>
          </cell>
          <cell r="G1344" t="str">
            <v>923</v>
          </cell>
          <cell r="I1344">
            <v>514.2892269871619</v>
          </cell>
        </row>
        <row r="1345">
          <cell r="A1345" t="str">
            <v>924CA</v>
          </cell>
          <cell r="B1345" t="str">
            <v>924</v>
          </cell>
          <cell r="D1345">
            <v>0</v>
          </cell>
          <cell r="F1345" t="str">
            <v>924CA</v>
          </cell>
          <cell r="G1345" t="str">
            <v>924</v>
          </cell>
          <cell r="I1345">
            <v>0</v>
          </cell>
        </row>
        <row r="1346">
          <cell r="A1346" t="str">
            <v>924ID</v>
          </cell>
          <cell r="B1346" t="str">
            <v>924</v>
          </cell>
          <cell r="D1346">
            <v>113544</v>
          </cell>
          <cell r="F1346" t="str">
            <v>924ID</v>
          </cell>
          <cell r="G1346" t="str">
            <v>924</v>
          </cell>
          <cell r="I1346">
            <v>113544</v>
          </cell>
        </row>
        <row r="1347">
          <cell r="A1347" t="str">
            <v>924OR</v>
          </cell>
          <cell r="B1347" t="str">
            <v>924</v>
          </cell>
          <cell r="D1347">
            <v>5138990.57</v>
          </cell>
          <cell r="F1347" t="str">
            <v>924OR</v>
          </cell>
          <cell r="G1347" t="str">
            <v>924</v>
          </cell>
          <cell r="I1347">
            <v>5138990.57</v>
          </cell>
        </row>
        <row r="1348">
          <cell r="A1348" t="str">
            <v>924SO</v>
          </cell>
          <cell r="B1348" t="str">
            <v>924</v>
          </cell>
          <cell r="D1348">
            <v>6883503.7299999967</v>
          </cell>
          <cell r="F1348" t="str">
            <v>924SO</v>
          </cell>
          <cell r="G1348" t="str">
            <v>924</v>
          </cell>
          <cell r="I1348">
            <v>6883503.7299999967</v>
          </cell>
        </row>
        <row r="1349">
          <cell r="A1349" t="str">
            <v>924UT</v>
          </cell>
          <cell r="B1349" t="str">
            <v>924</v>
          </cell>
          <cell r="D1349">
            <v>2152236</v>
          </cell>
          <cell r="F1349" t="str">
            <v>924UT</v>
          </cell>
          <cell r="G1349" t="str">
            <v>924</v>
          </cell>
          <cell r="I1349">
            <v>2152236</v>
          </cell>
        </row>
        <row r="1350">
          <cell r="A1350" t="str">
            <v>924WA</v>
          </cell>
          <cell r="B1350" t="str">
            <v>924</v>
          </cell>
          <cell r="D1350">
            <v>0</v>
          </cell>
          <cell r="F1350" t="str">
            <v>924WA</v>
          </cell>
          <cell r="G1350" t="str">
            <v>924</v>
          </cell>
          <cell r="I1350">
            <v>0</v>
          </cell>
        </row>
        <row r="1351">
          <cell r="A1351" t="str">
            <v>924WYP</v>
          </cell>
          <cell r="B1351" t="str">
            <v>924</v>
          </cell>
          <cell r="D1351">
            <v>349809.96</v>
          </cell>
          <cell r="F1351" t="str">
            <v>924WYP</v>
          </cell>
          <cell r="G1351" t="str">
            <v>924</v>
          </cell>
          <cell r="I1351">
            <v>349809.96</v>
          </cell>
        </row>
        <row r="1352">
          <cell r="A1352" t="str">
            <v>925OR</v>
          </cell>
          <cell r="B1352" t="str">
            <v>925</v>
          </cell>
          <cell r="D1352">
            <v>20031.340000000084</v>
          </cell>
          <cell r="F1352" t="str">
            <v>925OR</v>
          </cell>
          <cell r="G1352" t="str">
            <v>925</v>
          </cell>
          <cell r="I1352">
            <v>20031.340000000084</v>
          </cell>
        </row>
        <row r="1353">
          <cell r="A1353" t="str">
            <v>925SO</v>
          </cell>
          <cell r="B1353" t="str">
            <v>925</v>
          </cell>
          <cell r="D1353">
            <v>7784334.9800000042</v>
          </cell>
          <cell r="F1353" t="str">
            <v>925SO</v>
          </cell>
          <cell r="G1353" t="str">
            <v>925</v>
          </cell>
          <cell r="I1353">
            <v>7784334.9800000042</v>
          </cell>
        </row>
        <row r="1354">
          <cell r="A1354" t="str">
            <v>928CA</v>
          </cell>
          <cell r="B1354" t="str">
            <v>928</v>
          </cell>
          <cell r="D1354">
            <v>284918.34652882186</v>
          </cell>
          <cell r="F1354" t="str">
            <v>928CA</v>
          </cell>
          <cell r="G1354" t="str">
            <v>928</v>
          </cell>
          <cell r="I1354">
            <v>284918.34652882186</v>
          </cell>
        </row>
        <row r="1355">
          <cell r="A1355" t="str">
            <v>928ID</v>
          </cell>
          <cell r="B1355" t="str">
            <v>928</v>
          </cell>
          <cell r="D1355">
            <v>856553.68617841601</v>
          </cell>
          <cell r="F1355" t="str">
            <v>928ID</v>
          </cell>
          <cell r="G1355" t="str">
            <v>928</v>
          </cell>
          <cell r="I1355">
            <v>856553.68617841601</v>
          </cell>
        </row>
        <row r="1356">
          <cell r="A1356" t="str">
            <v>928OR</v>
          </cell>
          <cell r="B1356" t="str">
            <v>928</v>
          </cell>
          <cell r="D1356">
            <v>4882892.8865924077</v>
          </cell>
          <cell r="F1356" t="str">
            <v>928OR</v>
          </cell>
          <cell r="G1356" t="str">
            <v>928</v>
          </cell>
          <cell r="I1356">
            <v>4882892.8865924077</v>
          </cell>
        </row>
        <row r="1357">
          <cell r="A1357" t="str">
            <v>928SG</v>
          </cell>
          <cell r="B1357" t="str">
            <v>928</v>
          </cell>
          <cell r="D1357">
            <v>5364746.6847480964</v>
          </cell>
          <cell r="F1357" t="str">
            <v>928SG</v>
          </cell>
          <cell r="G1357" t="str">
            <v>928</v>
          </cell>
          <cell r="I1357">
            <v>5364746.6847480964</v>
          </cell>
        </row>
        <row r="1358">
          <cell r="A1358" t="str">
            <v>928SO</v>
          </cell>
          <cell r="B1358" t="str">
            <v>928</v>
          </cell>
          <cell r="D1358">
            <v>1532288.493470662</v>
          </cell>
          <cell r="F1358" t="str">
            <v>928SO</v>
          </cell>
          <cell r="G1358" t="str">
            <v>928</v>
          </cell>
          <cell r="I1358">
            <v>1532288.493470662</v>
          </cell>
        </row>
        <row r="1359">
          <cell r="A1359" t="str">
            <v>928UT</v>
          </cell>
          <cell r="B1359" t="str">
            <v>928</v>
          </cell>
          <cell r="D1359">
            <v>5904852.5743628126</v>
          </cell>
          <cell r="F1359" t="str">
            <v>928UT</v>
          </cell>
          <cell r="G1359" t="str">
            <v>928</v>
          </cell>
          <cell r="I1359">
            <v>5904852.5743628126</v>
          </cell>
        </row>
        <row r="1360">
          <cell r="A1360" t="str">
            <v>928WA</v>
          </cell>
          <cell r="B1360" t="str">
            <v>928</v>
          </cell>
          <cell r="D1360">
            <v>2172391.6372590442</v>
          </cell>
          <cell r="F1360" t="str">
            <v>928WA</v>
          </cell>
          <cell r="G1360" t="str">
            <v>928</v>
          </cell>
          <cell r="I1360">
            <v>2172391.6372590442</v>
          </cell>
        </row>
        <row r="1361">
          <cell r="A1361" t="str">
            <v>928WYP</v>
          </cell>
          <cell r="B1361" t="str">
            <v>928</v>
          </cell>
          <cell r="D1361">
            <v>1715258.1202676184</v>
          </cell>
          <cell r="F1361" t="str">
            <v>928WYP</v>
          </cell>
          <cell r="G1361" t="str">
            <v>928</v>
          </cell>
          <cell r="I1361">
            <v>1715258.1202676184</v>
          </cell>
        </row>
        <row r="1362">
          <cell r="A1362" t="str">
            <v>929SO</v>
          </cell>
          <cell r="B1362" t="str">
            <v>929</v>
          </cell>
          <cell r="D1362">
            <v>-3726966.4144786168</v>
          </cell>
          <cell r="F1362" t="str">
            <v>929SO</v>
          </cell>
          <cell r="G1362" t="str">
            <v>929</v>
          </cell>
          <cell r="I1362">
            <v>-3726966.4144786168</v>
          </cell>
        </row>
        <row r="1363">
          <cell r="A1363" t="str">
            <v>929UT</v>
          </cell>
          <cell r="B1363" t="str">
            <v>929</v>
          </cell>
          <cell r="D1363">
            <v>0</v>
          </cell>
          <cell r="F1363" t="str">
            <v>929UT</v>
          </cell>
          <cell r="G1363" t="str">
            <v>929</v>
          </cell>
          <cell r="I1363">
            <v>0</v>
          </cell>
        </row>
        <row r="1364">
          <cell r="A1364" t="str">
            <v>930CA</v>
          </cell>
          <cell r="B1364" t="str">
            <v>930</v>
          </cell>
          <cell r="D1364">
            <v>260.29818628957884</v>
          </cell>
          <cell r="F1364" t="str">
            <v>930CA</v>
          </cell>
          <cell r="G1364" t="str">
            <v>930</v>
          </cell>
          <cell r="I1364">
            <v>260.29818628957884</v>
          </cell>
        </row>
        <row r="1365">
          <cell r="A1365" t="str">
            <v>930ID</v>
          </cell>
          <cell r="B1365" t="str">
            <v>930</v>
          </cell>
          <cell r="D1365">
            <v>10516.046726098984</v>
          </cell>
          <cell r="F1365" t="str">
            <v>930ID</v>
          </cell>
          <cell r="G1365" t="str">
            <v>930</v>
          </cell>
          <cell r="I1365">
            <v>10516.046726098984</v>
          </cell>
        </row>
        <row r="1366">
          <cell r="A1366" t="str">
            <v>930OR</v>
          </cell>
          <cell r="B1366" t="str">
            <v>930</v>
          </cell>
          <cell r="D1366">
            <v>80435.263141715332</v>
          </cell>
          <cell r="F1366" t="str">
            <v>930OR</v>
          </cell>
          <cell r="G1366" t="str">
            <v>930</v>
          </cell>
          <cell r="I1366">
            <v>80435.263141715332</v>
          </cell>
        </row>
        <row r="1367">
          <cell r="A1367" t="str">
            <v>930SG</v>
          </cell>
          <cell r="B1367" t="str">
            <v>930</v>
          </cell>
          <cell r="D1367">
            <v>0</v>
          </cell>
          <cell r="F1367" t="str">
            <v>930SG</v>
          </cell>
          <cell r="G1367" t="str">
            <v>930</v>
          </cell>
          <cell r="I1367">
            <v>0</v>
          </cell>
        </row>
        <row r="1368">
          <cell r="A1368" t="str">
            <v>930SO</v>
          </cell>
          <cell r="B1368" t="str">
            <v>930</v>
          </cell>
          <cell r="D1368">
            <v>7664384.4929787889</v>
          </cell>
          <cell r="F1368" t="str">
            <v>930SO</v>
          </cell>
          <cell r="G1368" t="str">
            <v>930</v>
          </cell>
          <cell r="I1368">
            <v>7664384.4929787889</v>
          </cell>
        </row>
        <row r="1369">
          <cell r="A1369" t="str">
            <v>930UT</v>
          </cell>
          <cell r="B1369" t="str">
            <v>930</v>
          </cell>
          <cell r="D1369">
            <v>48103.104826314171</v>
          </cell>
          <cell r="F1369" t="str">
            <v>930UT</v>
          </cell>
          <cell r="G1369" t="str">
            <v>930</v>
          </cell>
          <cell r="I1369">
            <v>48103.104826314171</v>
          </cell>
        </row>
        <row r="1370">
          <cell r="A1370" t="str">
            <v>930WA</v>
          </cell>
          <cell r="B1370" t="str">
            <v>930</v>
          </cell>
          <cell r="D1370">
            <v>3644.1746080541038</v>
          </cell>
          <cell r="F1370" t="str">
            <v>930WA</v>
          </cell>
          <cell r="G1370" t="str">
            <v>930</v>
          </cell>
          <cell r="I1370">
            <v>3644.1746080541038</v>
          </cell>
        </row>
        <row r="1371">
          <cell r="A1371" t="str">
            <v>930WYP</v>
          </cell>
          <cell r="B1371" t="str">
            <v>930</v>
          </cell>
          <cell r="D1371">
            <v>74789.749486627727</v>
          </cell>
          <cell r="F1371" t="str">
            <v>930WYP</v>
          </cell>
          <cell r="G1371" t="str">
            <v>930</v>
          </cell>
          <cell r="I1371">
            <v>74789.749486627727</v>
          </cell>
        </row>
        <row r="1372">
          <cell r="A1372" t="str">
            <v>930WYU</v>
          </cell>
          <cell r="B1372" t="str">
            <v>930</v>
          </cell>
          <cell r="D1372">
            <v>0</v>
          </cell>
          <cell r="F1372" t="str">
            <v>930WYU</v>
          </cell>
          <cell r="G1372" t="str">
            <v>930</v>
          </cell>
          <cell r="I1372">
            <v>0</v>
          </cell>
        </row>
        <row r="1373">
          <cell r="A1373" t="str">
            <v>931CA</v>
          </cell>
          <cell r="B1373" t="str">
            <v>931</v>
          </cell>
          <cell r="D1373">
            <v>1017.0218729096989</v>
          </cell>
          <cell r="F1373" t="str">
            <v>931CA</v>
          </cell>
          <cell r="G1373" t="str">
            <v>931</v>
          </cell>
          <cell r="I1373">
            <v>1017.0218729096989</v>
          </cell>
        </row>
        <row r="1374">
          <cell r="A1374" t="str">
            <v>931ID</v>
          </cell>
          <cell r="B1374" t="str">
            <v>931</v>
          </cell>
          <cell r="D1374">
            <v>1191.7862207357857</v>
          </cell>
          <cell r="F1374" t="str">
            <v>931ID</v>
          </cell>
          <cell r="G1374" t="str">
            <v>931</v>
          </cell>
          <cell r="I1374">
            <v>1191.7862207357857</v>
          </cell>
        </row>
        <row r="1375">
          <cell r="A1375" t="str">
            <v>931OR</v>
          </cell>
          <cell r="B1375" t="str">
            <v>931</v>
          </cell>
          <cell r="D1375">
            <v>1234907.4400668896</v>
          </cell>
          <cell r="F1375" t="str">
            <v>931OR</v>
          </cell>
          <cell r="G1375" t="str">
            <v>931</v>
          </cell>
          <cell r="I1375">
            <v>1234907.4400668896</v>
          </cell>
        </row>
        <row r="1376">
          <cell r="A1376" t="str">
            <v>931SO</v>
          </cell>
          <cell r="B1376" t="str">
            <v>931</v>
          </cell>
          <cell r="D1376">
            <v>5980365.1130434778</v>
          </cell>
          <cell r="F1376" t="str">
            <v>931SO</v>
          </cell>
          <cell r="G1376" t="str">
            <v>931</v>
          </cell>
          <cell r="I1376">
            <v>5980365.1130434778</v>
          </cell>
        </row>
        <row r="1377">
          <cell r="A1377" t="str">
            <v>931UT</v>
          </cell>
          <cell r="B1377" t="str">
            <v>931</v>
          </cell>
          <cell r="D1377">
            <v>4262.3137123745819</v>
          </cell>
          <cell r="F1377" t="str">
            <v>931UT</v>
          </cell>
          <cell r="G1377" t="str">
            <v>931</v>
          </cell>
          <cell r="I1377">
            <v>4262.3137123745819</v>
          </cell>
        </row>
        <row r="1378">
          <cell r="A1378" t="str">
            <v>931WA</v>
          </cell>
          <cell r="B1378" t="str">
            <v>931</v>
          </cell>
          <cell r="D1378">
            <v>2722.5252173913041</v>
          </cell>
          <cell r="F1378" t="str">
            <v>931WA</v>
          </cell>
          <cell r="G1378" t="str">
            <v>931</v>
          </cell>
          <cell r="I1378">
            <v>2722.5252173913041</v>
          </cell>
        </row>
        <row r="1379">
          <cell r="A1379" t="str">
            <v>931WYP</v>
          </cell>
          <cell r="B1379" t="str">
            <v>931</v>
          </cell>
          <cell r="D1379">
            <v>33159.684214046822</v>
          </cell>
          <cell r="F1379" t="str">
            <v>931WYP</v>
          </cell>
          <cell r="G1379" t="str">
            <v>931</v>
          </cell>
          <cell r="I1379">
            <v>33159.684214046822</v>
          </cell>
        </row>
        <row r="1380">
          <cell r="A1380" t="str">
            <v>935CA</v>
          </cell>
          <cell r="B1380" t="str">
            <v>935</v>
          </cell>
          <cell r="D1380">
            <v>-674.83347348953782</v>
          </cell>
          <cell r="F1380" t="str">
            <v>935CA</v>
          </cell>
          <cell r="G1380" t="str">
            <v>935</v>
          </cell>
          <cell r="I1380">
            <v>-674.83347348953782</v>
          </cell>
        </row>
        <row r="1381">
          <cell r="A1381" t="str">
            <v>935CN</v>
          </cell>
          <cell r="B1381" t="str">
            <v>935</v>
          </cell>
          <cell r="D1381">
            <v>111392.95629957644</v>
          </cell>
          <cell r="F1381" t="str">
            <v>935CN</v>
          </cell>
          <cell r="G1381" t="str">
            <v>935</v>
          </cell>
          <cell r="I1381">
            <v>111392.95629957644</v>
          </cell>
        </row>
        <row r="1382">
          <cell r="A1382" t="str">
            <v>935ID</v>
          </cell>
          <cell r="B1382" t="str">
            <v>935</v>
          </cell>
          <cell r="D1382">
            <v>7746.3166480946138</v>
          </cell>
          <cell r="F1382" t="str">
            <v>935ID</v>
          </cell>
          <cell r="G1382" t="str">
            <v>935</v>
          </cell>
          <cell r="I1382">
            <v>7746.3166480946138</v>
          </cell>
        </row>
        <row r="1383">
          <cell r="A1383" t="str">
            <v>935OR</v>
          </cell>
          <cell r="B1383" t="str">
            <v>935</v>
          </cell>
          <cell r="D1383">
            <v>36318.071571568435</v>
          </cell>
          <cell r="F1383" t="str">
            <v>935OR</v>
          </cell>
          <cell r="G1383" t="str">
            <v>935</v>
          </cell>
          <cell r="I1383">
            <v>36318.071571568435</v>
          </cell>
        </row>
        <row r="1384">
          <cell r="A1384" t="str">
            <v>935SO</v>
          </cell>
          <cell r="B1384" t="str">
            <v>935</v>
          </cell>
          <cell r="D1384">
            <v>21811379.220247295</v>
          </cell>
          <cell r="F1384" t="str">
            <v>935SO</v>
          </cell>
          <cell r="G1384" t="str">
            <v>935</v>
          </cell>
          <cell r="I1384">
            <v>21811379.220247295</v>
          </cell>
        </row>
        <row r="1385">
          <cell r="A1385" t="str">
            <v>935UT</v>
          </cell>
          <cell r="B1385" t="str">
            <v>935</v>
          </cell>
          <cell r="D1385">
            <v>60327.914528301888</v>
          </cell>
          <cell r="F1385" t="str">
            <v>935UT</v>
          </cell>
          <cell r="G1385" t="str">
            <v>935</v>
          </cell>
          <cell r="I1385">
            <v>60327.914528301888</v>
          </cell>
        </row>
        <row r="1386">
          <cell r="A1386" t="str">
            <v>935WA</v>
          </cell>
          <cell r="B1386" t="str">
            <v>935</v>
          </cell>
          <cell r="D1386">
            <v>3390.0965966178323</v>
          </cell>
          <cell r="F1386" t="str">
            <v>935WA</v>
          </cell>
          <cell r="G1386" t="str">
            <v>935</v>
          </cell>
          <cell r="I1386">
            <v>3390.0965966178323</v>
          </cell>
        </row>
        <row r="1387">
          <cell r="A1387" t="str">
            <v>935WYP</v>
          </cell>
          <cell r="B1387" t="str">
            <v>935</v>
          </cell>
          <cell r="D1387">
            <v>27998.19997689642</v>
          </cell>
          <cell r="F1387" t="str">
            <v>935WYP</v>
          </cell>
          <cell r="G1387" t="str">
            <v>935</v>
          </cell>
          <cell r="I1387">
            <v>27998.19997689642</v>
          </cell>
        </row>
        <row r="1388">
          <cell r="A1388" t="str">
            <v>935WYU</v>
          </cell>
          <cell r="B1388" t="str">
            <v>935</v>
          </cell>
          <cell r="D1388">
            <v>6937.7501546620606</v>
          </cell>
          <cell r="F1388" t="str">
            <v>935WYU</v>
          </cell>
          <cell r="G1388" t="str">
            <v>935</v>
          </cell>
          <cell r="I1388">
            <v>6937.7501546620606</v>
          </cell>
        </row>
        <row r="1389">
          <cell r="A1389" t="str">
            <v xml:space="preserve"> </v>
          </cell>
          <cell r="B1389" t="str">
            <v xml:space="preserve"> </v>
          </cell>
          <cell r="D1389">
            <v>0</v>
          </cell>
          <cell r="F1389" t="str">
            <v xml:space="preserve"> </v>
          </cell>
          <cell r="G1389" t="str">
            <v xml:space="preserve"> </v>
          </cell>
          <cell r="I1389">
            <v>0</v>
          </cell>
        </row>
        <row r="1390">
          <cell r="A1390" t="str">
            <v xml:space="preserve"> </v>
          </cell>
          <cell r="B1390" t="str">
            <v xml:space="preserve"> </v>
          </cell>
          <cell r="D1390">
            <v>0</v>
          </cell>
          <cell r="F1390" t="str">
            <v xml:space="preserve"> </v>
          </cell>
          <cell r="G1390" t="str">
            <v xml:space="preserve"> </v>
          </cell>
          <cell r="I1390">
            <v>0</v>
          </cell>
        </row>
        <row r="1391">
          <cell r="A1391" t="str">
            <v xml:space="preserve"> </v>
          </cell>
          <cell r="B1391" t="str">
            <v xml:space="preserve"> </v>
          </cell>
          <cell r="D1391">
            <v>0</v>
          </cell>
          <cell r="F1391" t="str">
            <v xml:space="preserve"> </v>
          </cell>
          <cell r="G1391" t="str">
            <v xml:space="preserve"> </v>
          </cell>
          <cell r="I1391">
            <v>0</v>
          </cell>
        </row>
        <row r="1392">
          <cell r="B1392" t="str">
            <v xml:space="preserve"> </v>
          </cell>
          <cell r="D1392">
            <v>0</v>
          </cell>
          <cell r="F1392" t="str">
            <v xml:space="preserve"> </v>
          </cell>
          <cell r="G1392" t="str">
            <v xml:space="preserve"> </v>
          </cell>
          <cell r="I1392">
            <v>0</v>
          </cell>
        </row>
        <row r="1393">
          <cell r="D1393">
            <v>0</v>
          </cell>
          <cell r="G1393" t="str">
            <v xml:space="preserve"> </v>
          </cell>
          <cell r="I1393">
            <v>0</v>
          </cell>
        </row>
        <row r="1394">
          <cell r="D1394">
            <v>0</v>
          </cell>
          <cell r="I1394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ctuals (2)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Mo Wgt Fac</v>
          </cell>
        </row>
      </sheetData>
      <sheetData sheetId="18" refreshError="1"/>
      <sheetData sheetId="19" refreshError="1">
        <row r="250">
          <cell r="AB250" t="str">
            <v>DIS</v>
          </cell>
        </row>
        <row r="609">
          <cell r="AB609">
            <v>0</v>
          </cell>
        </row>
        <row r="629">
          <cell r="AB62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959">
          <cell r="AB959">
            <v>57336.339925998895</v>
          </cell>
        </row>
        <row r="1035">
          <cell r="AB1035">
            <v>0</v>
          </cell>
        </row>
        <row r="1068">
          <cell r="AB1068">
            <v>0</v>
          </cell>
        </row>
        <row r="1109">
          <cell r="AB1109">
            <v>0</v>
          </cell>
        </row>
        <row r="1113">
          <cell r="AB1113">
            <v>0</v>
          </cell>
        </row>
        <row r="1376">
          <cell r="AB1376">
            <v>64234.509334369584</v>
          </cell>
        </row>
        <row r="1405">
          <cell r="AB1405">
            <v>64234.509334369468</v>
          </cell>
        </row>
        <row r="1422">
          <cell r="H1422">
            <v>-78653432.161962554</v>
          </cell>
        </row>
        <row r="2142">
          <cell r="AB2142">
            <v>0</v>
          </cell>
        </row>
        <row r="2163">
          <cell r="AB2163">
            <v>82968.914264662017</v>
          </cell>
        </row>
        <row r="2307">
          <cell r="AB2307">
            <v>0</v>
          </cell>
        </row>
        <row r="2466">
          <cell r="AB2466">
            <v>0</v>
          </cell>
        </row>
        <row r="2539">
          <cell r="AB2539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48"/>
  <sheetViews>
    <sheetView tabSelected="1" zoomScale="70" zoomScaleNormal="70" workbookViewId="0"/>
  </sheetViews>
  <sheetFormatPr defaultColWidth="9" defaultRowHeight="15.75"/>
  <cols>
    <col min="1" max="1" width="3.25" style="52" customWidth="1"/>
    <col min="2" max="2" width="4.625" style="52" customWidth="1"/>
    <col min="3" max="3" width="34.75" style="52" customWidth="1"/>
    <col min="4" max="4" width="1.875" style="52" customWidth="1"/>
    <col min="5" max="5" width="10.125" style="52" bestFit="1" customWidth="1"/>
    <col min="6" max="6" width="6.25" style="53" customWidth="1"/>
    <col min="7" max="7" width="20.375" style="53" bestFit="1" customWidth="1"/>
    <col min="8" max="8" width="3.125" style="51" customWidth="1"/>
    <col min="9" max="9" width="5" style="51" customWidth="1"/>
    <col min="10" max="10" width="21.125" style="51" customWidth="1"/>
    <col min="11" max="11" width="16.125" style="51" bestFit="1" customWidth="1"/>
    <col min="12" max="12" width="3" style="51" customWidth="1"/>
    <col min="13" max="13" width="12.25" style="51" bestFit="1" customWidth="1"/>
    <col min="14" max="14" width="2.375" style="51" bestFit="1" customWidth="1"/>
    <col min="15" max="15" width="3.625" style="51" customWidth="1"/>
    <col min="16" max="16" width="20.875" style="51" customWidth="1"/>
    <col min="17" max="17" width="11" style="51" bestFit="1" customWidth="1"/>
    <col min="18" max="18" width="9" style="51"/>
    <col min="19" max="19" width="5.5" style="51" customWidth="1"/>
    <col min="20" max="16384" width="9" style="51"/>
  </cols>
  <sheetData>
    <row r="1" spans="1:21" ht="20.25">
      <c r="A1" s="47" t="s">
        <v>20</v>
      </c>
      <c r="B1" s="47"/>
      <c r="C1" s="47"/>
      <c r="D1" s="48"/>
      <c r="E1" s="48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1" ht="20.25">
      <c r="A2" s="47" t="s">
        <v>26</v>
      </c>
      <c r="B2" s="47"/>
      <c r="C2" s="47"/>
      <c r="D2" s="48"/>
      <c r="E2" s="48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1" ht="20.25">
      <c r="A3" s="47" t="s">
        <v>97</v>
      </c>
      <c r="B3" s="47"/>
      <c r="C3" s="47"/>
      <c r="D3" s="48"/>
      <c r="E3" s="48"/>
      <c r="F3" s="49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1" ht="51" customHeight="1">
      <c r="A4" s="47"/>
      <c r="B4" s="47"/>
      <c r="C4" s="47"/>
      <c r="E4" s="53"/>
      <c r="F4" s="54"/>
      <c r="G4" s="54"/>
    </row>
    <row r="5" spans="1:21">
      <c r="A5" s="51"/>
      <c r="B5" s="51"/>
      <c r="C5" s="51"/>
      <c r="D5" s="51"/>
      <c r="E5" s="55" t="s">
        <v>98</v>
      </c>
      <c r="F5" s="56"/>
      <c r="G5" s="55"/>
      <c r="I5" s="57" t="s">
        <v>99</v>
      </c>
      <c r="J5" s="57"/>
      <c r="K5" s="57"/>
      <c r="L5" s="57"/>
      <c r="M5" s="57"/>
      <c r="P5" s="58" t="s">
        <v>100</v>
      </c>
      <c r="Q5" s="59"/>
      <c r="R5" s="56"/>
    </row>
    <row r="6" spans="1:21">
      <c r="A6" s="51"/>
      <c r="B6" s="51"/>
      <c r="C6" s="51"/>
      <c r="D6" s="51"/>
      <c r="E6" s="60" t="s">
        <v>6</v>
      </c>
      <c r="F6" s="61"/>
      <c r="G6" s="55" t="s">
        <v>0</v>
      </c>
      <c r="I6" s="52"/>
      <c r="J6" s="52"/>
      <c r="K6" s="54" t="s">
        <v>101</v>
      </c>
      <c r="L6" s="52"/>
      <c r="M6" s="54" t="s">
        <v>1</v>
      </c>
      <c r="N6" s="54"/>
      <c r="O6" s="54"/>
    </row>
    <row r="7" spans="1:21">
      <c r="A7" s="51"/>
      <c r="B7" s="51"/>
      <c r="C7" s="51"/>
      <c r="D7" s="51"/>
      <c r="E7" s="62"/>
      <c r="F7" s="63"/>
      <c r="G7" s="64"/>
      <c r="I7" s="52"/>
      <c r="J7" s="52"/>
      <c r="K7" s="65" t="s">
        <v>102</v>
      </c>
      <c r="L7" s="52"/>
      <c r="M7" s="66" t="s">
        <v>0</v>
      </c>
      <c r="N7" s="54"/>
      <c r="O7" s="54"/>
      <c r="P7" s="67" t="s">
        <v>103</v>
      </c>
      <c r="Q7" s="68" t="s">
        <v>46</v>
      </c>
      <c r="R7" s="68" t="s">
        <v>48</v>
      </c>
    </row>
    <row r="8" spans="1:21" ht="18.75">
      <c r="A8" s="77" t="s">
        <v>106</v>
      </c>
      <c r="B8" s="51"/>
      <c r="C8" s="51"/>
      <c r="D8" s="51"/>
      <c r="E8" s="51"/>
      <c r="F8" s="51"/>
      <c r="G8" s="51"/>
      <c r="I8" s="69" t="s">
        <v>104</v>
      </c>
      <c r="J8" s="69"/>
      <c r="K8" s="69"/>
      <c r="L8" s="52"/>
      <c r="M8" s="52"/>
      <c r="N8" s="53"/>
      <c r="O8" s="53"/>
      <c r="P8" s="70" t="str">
        <f>CONCATENATE("Trans-Demand (",TEXT(U8*100,"##0"),"%)")</f>
        <v>Trans-Demand (3%)</v>
      </c>
      <c r="Q8" s="71">
        <f>2.15*Q23*U8</f>
        <v>6.4500000000000002E-2</v>
      </c>
      <c r="R8" s="71">
        <f>2.15*Q23*U8</f>
        <v>6.4500000000000002E-2</v>
      </c>
      <c r="T8" s="123" t="s">
        <v>105</v>
      </c>
      <c r="U8" s="125">
        <v>0.03</v>
      </c>
    </row>
    <row r="9" spans="1:21">
      <c r="A9" s="80"/>
      <c r="B9" s="51" t="s">
        <v>17</v>
      </c>
      <c r="C9" s="51"/>
      <c r="D9" s="51"/>
      <c r="E9" s="74">
        <v>127</v>
      </c>
      <c r="F9" s="81"/>
      <c r="G9" s="74">
        <v>136</v>
      </c>
      <c r="I9" s="72" t="s">
        <v>8</v>
      </c>
      <c r="J9" s="72"/>
      <c r="K9" s="73">
        <v>3282</v>
      </c>
      <c r="L9" s="52"/>
      <c r="M9" s="74">
        <v>71</v>
      </c>
      <c r="N9" s="75"/>
      <c r="O9" s="75"/>
      <c r="P9" s="70" t="str">
        <f>CONCATENATE("Gen-Demand (",TEXT(U9*100,"##0"),"%)")</f>
        <v>Gen-Demand (3%)</v>
      </c>
      <c r="Q9" s="76">
        <f>UnitCOS!F114/K10*Q23*U9</f>
        <v>0.29517016138800767</v>
      </c>
      <c r="R9" s="76">
        <f>UnitCOS!H114/K20*Q23*U9</f>
        <v>0.32413210516517693</v>
      </c>
      <c r="T9" s="124" t="s">
        <v>130</v>
      </c>
      <c r="U9" s="125">
        <v>0.03</v>
      </c>
    </row>
    <row r="10" spans="1:21">
      <c r="A10" s="51"/>
      <c r="B10" s="51" t="s">
        <v>18</v>
      </c>
      <c r="C10" s="51"/>
      <c r="D10" s="51"/>
      <c r="E10" s="74">
        <v>577</v>
      </c>
      <c r="F10" s="81"/>
      <c r="G10" s="74">
        <v>617</v>
      </c>
      <c r="I10" s="72" t="s">
        <v>11</v>
      </c>
      <c r="J10" s="72"/>
      <c r="K10" s="73">
        <v>5010201</v>
      </c>
      <c r="L10" s="52"/>
      <c r="M10" s="74">
        <v>4.8099999999999996</v>
      </c>
      <c r="N10" s="75"/>
      <c r="O10" s="75"/>
      <c r="P10" s="78" t="s">
        <v>107</v>
      </c>
      <c r="Q10" s="79">
        <f>UnitCOS!F131/K10*Q23</f>
        <v>2.8646132152663841</v>
      </c>
      <c r="R10" s="79"/>
    </row>
    <row r="11" spans="1:21">
      <c r="A11" s="51"/>
      <c r="B11" s="51" t="s">
        <v>19</v>
      </c>
      <c r="C11" s="51"/>
      <c r="D11" s="51"/>
      <c r="E11" s="74">
        <v>646</v>
      </c>
      <c r="F11" s="81"/>
      <c r="G11" s="74">
        <v>691</v>
      </c>
      <c r="I11" s="72" t="s">
        <v>12</v>
      </c>
      <c r="J11" s="72"/>
      <c r="K11" s="73">
        <v>2097818</v>
      </c>
      <c r="L11" s="52"/>
      <c r="M11" s="74">
        <v>15.72</v>
      </c>
      <c r="N11" s="75"/>
      <c r="O11" s="75"/>
      <c r="P11" s="78" t="s">
        <v>131</v>
      </c>
      <c r="Q11" s="79">
        <f>SUM(Q8:Q10)</f>
        <v>3.2242833766543919</v>
      </c>
      <c r="R11" s="79">
        <f>SUM(R8:R10)</f>
        <v>0.38863210516517693</v>
      </c>
    </row>
    <row r="12" spans="1:21" ht="18.75">
      <c r="A12" s="77" t="s">
        <v>133</v>
      </c>
      <c r="B12" s="51"/>
      <c r="C12" s="51"/>
      <c r="D12" s="51"/>
      <c r="E12" s="51"/>
      <c r="F12" s="51"/>
      <c r="G12" s="51"/>
      <c r="I12" s="72" t="s">
        <v>13</v>
      </c>
      <c r="J12" s="72"/>
      <c r="K12" s="73">
        <v>2761958</v>
      </c>
      <c r="L12" s="52"/>
      <c r="M12" s="74">
        <v>11.31</v>
      </c>
      <c r="N12" s="75"/>
      <c r="O12" s="75"/>
      <c r="P12" s="70" t="s">
        <v>2</v>
      </c>
      <c r="Q12" s="71">
        <f>Q11*1</f>
        <v>3.2242833766543919</v>
      </c>
      <c r="R12" s="71">
        <f>R11*1</f>
        <v>0.38863210516517693</v>
      </c>
    </row>
    <row r="13" spans="1:21">
      <c r="A13" s="51"/>
      <c r="B13" s="51" t="s">
        <v>17</v>
      </c>
      <c r="C13" s="51"/>
      <c r="D13" s="51"/>
      <c r="E13" s="74">
        <v>4.66</v>
      </c>
      <c r="F13" s="51"/>
      <c r="G13" s="74">
        <f>ROUND($Q$11,$Q$27)</f>
        <v>3.22</v>
      </c>
      <c r="I13" s="72" t="s">
        <v>9</v>
      </c>
      <c r="J13" s="72"/>
      <c r="K13" s="73">
        <v>2132830</v>
      </c>
      <c r="L13" s="52"/>
      <c r="M13" s="74">
        <v>-1.1399999999999999</v>
      </c>
      <c r="N13" s="75"/>
      <c r="O13" s="75"/>
      <c r="P13" s="78" t="s">
        <v>3</v>
      </c>
      <c r="Q13" s="107">
        <f>Q11*1</f>
        <v>3.2242833766543919</v>
      </c>
      <c r="R13" s="107">
        <f>R11*1</f>
        <v>0.38863210516517693</v>
      </c>
    </row>
    <row r="14" spans="1:21">
      <c r="A14" s="51"/>
      <c r="B14" s="51" t="s">
        <v>18</v>
      </c>
      <c r="C14" s="51"/>
      <c r="D14" s="51"/>
      <c r="E14" s="74">
        <v>3.66</v>
      </c>
      <c r="F14" s="81"/>
      <c r="G14" s="74">
        <f>G13+M13</f>
        <v>2.08</v>
      </c>
      <c r="H14" s="81"/>
      <c r="I14" s="72" t="s">
        <v>7</v>
      </c>
      <c r="J14" s="72"/>
      <c r="K14" s="73">
        <v>260094535</v>
      </c>
      <c r="L14" s="52"/>
      <c r="M14" s="82">
        <v>5.1002999999999998</v>
      </c>
      <c r="N14" s="83" t="s">
        <v>5</v>
      </c>
      <c r="O14" s="83"/>
      <c r="P14" s="67" t="s">
        <v>132</v>
      </c>
      <c r="Q14" s="84"/>
      <c r="R14" s="84"/>
      <c r="T14" s="55" t="s">
        <v>108</v>
      </c>
      <c r="U14" s="55"/>
    </row>
    <row r="15" spans="1:21">
      <c r="A15" s="51"/>
      <c r="B15" s="51" t="s">
        <v>19</v>
      </c>
      <c r="C15" s="51"/>
      <c r="D15" s="51"/>
      <c r="E15" s="74">
        <v>2.08</v>
      </c>
      <c r="F15" s="81"/>
      <c r="G15" s="74">
        <f>ROUND(R11,$Q$27)</f>
        <v>0.39</v>
      </c>
      <c r="H15" s="81"/>
      <c r="I15" s="72" t="s">
        <v>10</v>
      </c>
      <c r="J15" s="72"/>
      <c r="K15" s="73">
        <v>625992212</v>
      </c>
      <c r="L15" s="52"/>
      <c r="M15" s="82">
        <v>3.9925000000000002</v>
      </c>
      <c r="N15" s="83" t="s">
        <v>5</v>
      </c>
      <c r="O15" s="83"/>
      <c r="P15" s="85" t="s">
        <v>2</v>
      </c>
      <c r="Q15" s="86">
        <f>M11+M10-G13</f>
        <v>17.310000000000002</v>
      </c>
      <c r="R15" s="86">
        <f>M20+M21-G15</f>
        <v>15.91</v>
      </c>
      <c r="T15" s="86">
        <f>G18*365/12*Q18-Q15</f>
        <v>-3.3333333333334991E-2</v>
      </c>
      <c r="U15" s="86">
        <f>G24*365/12*R18-R15</f>
        <v>0.11958333333333471</v>
      </c>
    </row>
    <row r="16" spans="1:21" ht="18.75">
      <c r="A16" s="77" t="s">
        <v>134</v>
      </c>
      <c r="B16" s="51"/>
      <c r="C16" s="51"/>
      <c r="D16" s="51"/>
      <c r="E16" s="51"/>
      <c r="F16" s="51"/>
      <c r="G16" s="51"/>
      <c r="I16" s="72" t="s">
        <v>14</v>
      </c>
      <c r="J16" s="72"/>
      <c r="K16" s="73">
        <v>1300960578.5884075</v>
      </c>
      <c r="L16" s="52"/>
      <c r="M16" s="82">
        <v>3.4363999999999999</v>
      </c>
      <c r="N16" s="83" t="s">
        <v>5</v>
      </c>
      <c r="O16" s="83"/>
      <c r="P16" s="87" t="s">
        <v>3</v>
      </c>
      <c r="Q16" s="88">
        <f>M10+M12-G13</f>
        <v>12.9</v>
      </c>
      <c r="R16" s="88">
        <f>M20+M22-G15</f>
        <v>11.379999999999999</v>
      </c>
      <c r="T16" s="88">
        <f>G19*365/12*Q19-Q16</f>
        <v>-3.333333333332078E-3</v>
      </c>
      <c r="U16" s="88">
        <f>G25*365/12*R19-R16</f>
        <v>-4.1666666666664298E-3</v>
      </c>
    </row>
    <row r="17" spans="1:21">
      <c r="A17" s="51"/>
      <c r="B17" s="51" t="s">
        <v>111</v>
      </c>
      <c r="C17" s="51"/>
      <c r="D17" s="51"/>
      <c r="E17" s="74"/>
      <c r="F17" s="51"/>
      <c r="G17" s="74"/>
      <c r="I17" s="52"/>
      <c r="J17" s="52"/>
      <c r="K17" s="52"/>
      <c r="L17" s="52"/>
      <c r="M17" s="52"/>
      <c r="N17" s="53"/>
      <c r="O17" s="53"/>
      <c r="P17" s="89" t="s">
        <v>109</v>
      </c>
      <c r="Q17" s="90"/>
      <c r="R17" s="90"/>
    </row>
    <row r="18" spans="1:21">
      <c r="A18" s="51"/>
      <c r="B18" s="51"/>
      <c r="C18" s="51" t="s">
        <v>112</v>
      </c>
      <c r="D18" s="51"/>
      <c r="E18" s="94">
        <v>0.64190000000000003</v>
      </c>
      <c r="F18" s="51"/>
      <c r="G18" s="74">
        <f>ROUND(($Q15/(365/12))/$Q18,$Q$27)</f>
        <v>0.71</v>
      </c>
      <c r="I18" s="69" t="s">
        <v>110</v>
      </c>
      <c r="J18" s="69"/>
      <c r="K18" s="69"/>
      <c r="L18" s="52"/>
      <c r="M18" s="52"/>
      <c r="N18" s="53"/>
      <c r="O18" s="53"/>
      <c r="P18" s="91" t="s">
        <v>2</v>
      </c>
      <c r="Q18" s="108">
        <v>0.8</v>
      </c>
      <c r="R18" s="108">
        <v>0.85</v>
      </c>
    </row>
    <row r="19" spans="1:21">
      <c r="A19" s="51"/>
      <c r="B19" s="51"/>
      <c r="C19" s="51" t="s">
        <v>113</v>
      </c>
      <c r="D19" s="51"/>
      <c r="E19" s="94">
        <v>0.64190000000000003</v>
      </c>
      <c r="F19" s="51"/>
      <c r="G19" s="74">
        <f>ROUND(($Q16/(365/12))/$Q19,$Q$27)</f>
        <v>0.53</v>
      </c>
      <c r="I19" s="72" t="s">
        <v>8</v>
      </c>
      <c r="J19" s="72"/>
      <c r="K19" s="92">
        <v>1791</v>
      </c>
      <c r="L19" s="52"/>
      <c r="M19" s="74">
        <v>262</v>
      </c>
      <c r="N19" s="75"/>
      <c r="O19" s="75"/>
      <c r="P19" s="93" t="s">
        <v>3</v>
      </c>
      <c r="Q19" s="109">
        <v>0.8</v>
      </c>
      <c r="R19" s="109">
        <v>0.85</v>
      </c>
    </row>
    <row r="20" spans="1:21">
      <c r="A20" s="51"/>
      <c r="B20" s="51" t="s">
        <v>114</v>
      </c>
      <c r="C20" s="51"/>
      <c r="D20" s="51"/>
      <c r="E20" s="94"/>
      <c r="F20" s="51"/>
      <c r="G20" s="74"/>
      <c r="I20" s="72" t="s">
        <v>11</v>
      </c>
      <c r="J20" s="72"/>
      <c r="K20" s="92">
        <v>9053509</v>
      </c>
      <c r="L20" s="52"/>
      <c r="M20" s="74">
        <v>2.2400000000000002</v>
      </c>
      <c r="N20" s="75"/>
      <c r="O20" s="75"/>
      <c r="P20" s="89" t="s">
        <v>137</v>
      </c>
      <c r="Q20" s="110"/>
      <c r="R20" s="110"/>
    </row>
    <row r="21" spans="1:21">
      <c r="A21" s="51"/>
      <c r="B21" s="51"/>
      <c r="C21" s="51" t="s">
        <v>112</v>
      </c>
      <c r="D21" s="51"/>
      <c r="E21" s="94">
        <v>0.62480000000000002</v>
      </c>
      <c r="F21" s="81"/>
      <c r="G21" s="74">
        <f>ROUND(G18*$Q$30/$Q$29,$Q$27)</f>
        <v>0.69</v>
      </c>
      <c r="I21" s="72" t="s">
        <v>12</v>
      </c>
      <c r="J21" s="72"/>
      <c r="K21" s="92">
        <v>3715246</v>
      </c>
      <c r="L21" s="52"/>
      <c r="M21" s="74">
        <v>14.06</v>
      </c>
      <c r="N21" s="75"/>
      <c r="O21" s="75"/>
      <c r="P21" s="91" t="s">
        <v>2</v>
      </c>
      <c r="Q21" s="70">
        <v>2</v>
      </c>
      <c r="R21" s="70">
        <v>2</v>
      </c>
    </row>
    <row r="22" spans="1:21">
      <c r="A22" s="51"/>
      <c r="B22" s="51"/>
      <c r="C22" s="51" t="s">
        <v>113</v>
      </c>
      <c r="D22" s="51"/>
      <c r="E22" s="94">
        <v>0.62480000000000002</v>
      </c>
      <c r="F22" s="81"/>
      <c r="G22" s="74">
        <f>ROUND(G19*$Q$30/$Q$29,$Q$27)</f>
        <v>0.52</v>
      </c>
      <c r="I22" s="72" t="s">
        <v>13</v>
      </c>
      <c r="J22" s="72"/>
      <c r="K22" s="92">
        <v>5150021</v>
      </c>
      <c r="L22" s="52"/>
      <c r="M22" s="74">
        <v>9.5299999999999994</v>
      </c>
      <c r="N22" s="75"/>
      <c r="O22" s="75"/>
      <c r="P22" s="93" t="s">
        <v>3</v>
      </c>
      <c r="Q22" s="78">
        <v>2</v>
      </c>
      <c r="R22" s="78">
        <v>2</v>
      </c>
    </row>
    <row r="23" spans="1:21">
      <c r="A23" s="51"/>
      <c r="B23" s="51" t="s">
        <v>117</v>
      </c>
      <c r="C23" s="51"/>
      <c r="D23" s="51"/>
      <c r="E23" s="94"/>
      <c r="F23" s="51"/>
      <c r="G23" s="74"/>
      <c r="I23" s="72" t="s">
        <v>15</v>
      </c>
      <c r="J23" s="72"/>
      <c r="K23" s="92">
        <v>507349132</v>
      </c>
      <c r="L23" s="52"/>
      <c r="M23" s="95">
        <v>4.6836000000000002</v>
      </c>
      <c r="N23" s="83" t="s">
        <v>5</v>
      </c>
      <c r="O23" s="83"/>
      <c r="P23" s="96" t="s">
        <v>115</v>
      </c>
      <c r="Q23" s="111">
        <f>Q25/Q24</f>
        <v>1</v>
      </c>
      <c r="R23" s="112"/>
    </row>
    <row r="24" spans="1:21">
      <c r="A24" s="51"/>
      <c r="B24" s="51"/>
      <c r="C24" s="51" t="s">
        <v>112</v>
      </c>
      <c r="D24" s="51"/>
      <c r="E24" s="94">
        <v>0.49059999999999998</v>
      </c>
      <c r="F24" s="81"/>
      <c r="G24" s="74">
        <f>ROUND(($R15/(365/12))/$R18,$Q$27)</f>
        <v>0.62</v>
      </c>
      <c r="I24" s="72" t="s">
        <v>16</v>
      </c>
      <c r="J24" s="72"/>
      <c r="K24" s="92">
        <v>1382941034</v>
      </c>
      <c r="L24" s="52"/>
      <c r="M24" s="97">
        <v>3.5219</v>
      </c>
      <c r="N24" s="83" t="s">
        <v>5</v>
      </c>
      <c r="O24" s="83"/>
      <c r="P24" s="51" t="s">
        <v>116</v>
      </c>
      <c r="Q24" s="113">
        <v>76.252100999999328</v>
      </c>
      <c r="R24" s="114"/>
    </row>
    <row r="25" spans="1:21">
      <c r="A25" s="51"/>
      <c r="B25" s="51"/>
      <c r="C25" s="51" t="s">
        <v>113</v>
      </c>
      <c r="D25" s="51"/>
      <c r="E25" s="94">
        <v>0.49059999999999998</v>
      </c>
      <c r="F25" s="81"/>
      <c r="G25" s="74">
        <f>ROUND(($R16/(365/12))/$R19,$Q$27)</f>
        <v>0.44</v>
      </c>
      <c r="I25" s="72" t="s">
        <v>14</v>
      </c>
      <c r="J25" s="72"/>
      <c r="K25" s="92">
        <v>3137145374.7653074</v>
      </c>
      <c r="L25" s="52"/>
      <c r="M25" s="95">
        <v>2.9416000000000002</v>
      </c>
      <c r="N25" s="83" t="s">
        <v>5</v>
      </c>
      <c r="O25" s="83"/>
      <c r="P25" s="98" t="s">
        <v>118</v>
      </c>
      <c r="Q25" s="115">
        <f>Q24</f>
        <v>76.252100999999328</v>
      </c>
      <c r="R25" s="116"/>
    </row>
    <row r="26" spans="1:21" ht="18.75">
      <c r="A26" s="77" t="s">
        <v>120</v>
      </c>
      <c r="B26" s="51"/>
      <c r="C26" s="51"/>
      <c r="D26" s="51"/>
      <c r="E26" s="51"/>
      <c r="F26" s="51"/>
      <c r="G26" s="51"/>
      <c r="I26" s="52"/>
      <c r="J26" s="52"/>
      <c r="K26" s="52"/>
      <c r="L26" s="52"/>
      <c r="M26" s="52"/>
      <c r="N26" s="53"/>
      <c r="O26" s="53"/>
      <c r="Q26" s="114"/>
      <c r="R26" s="114"/>
    </row>
    <row r="27" spans="1:21">
      <c r="A27" s="51"/>
      <c r="B27" s="51" t="s">
        <v>17</v>
      </c>
      <c r="C27" s="51"/>
      <c r="D27" s="51"/>
      <c r="E27" s="74"/>
      <c r="F27" s="51"/>
      <c r="G27" s="74"/>
      <c r="I27" s="52"/>
      <c r="J27" s="52"/>
      <c r="K27" s="52"/>
      <c r="L27" s="52"/>
      <c r="M27" s="52"/>
      <c r="N27" s="53"/>
      <c r="O27" s="53"/>
      <c r="P27" s="99" t="s">
        <v>119</v>
      </c>
      <c r="Q27" s="114">
        <v>2</v>
      </c>
      <c r="R27" s="114"/>
    </row>
    <row r="28" spans="1:21">
      <c r="A28" s="51"/>
      <c r="B28" s="51"/>
      <c r="C28" s="51" t="s">
        <v>112</v>
      </c>
      <c r="D28" s="51"/>
      <c r="E28" s="74">
        <v>60.48</v>
      </c>
      <c r="F28" s="51"/>
      <c r="G28" s="122" t="s">
        <v>138</v>
      </c>
      <c r="I28" s="52"/>
      <c r="J28" s="52"/>
      <c r="K28" s="52"/>
      <c r="L28" s="52"/>
      <c r="M28" s="52"/>
      <c r="N28" s="53"/>
      <c r="O28" s="53"/>
      <c r="P28" s="99"/>
      <c r="Q28" s="114"/>
      <c r="R28" s="114"/>
    </row>
    <row r="29" spans="1:21">
      <c r="A29" s="51"/>
      <c r="B29" s="51"/>
      <c r="C29" s="51" t="s">
        <v>113</v>
      </c>
      <c r="D29" s="51"/>
      <c r="E29" s="74">
        <v>60.48</v>
      </c>
      <c r="F29" s="51"/>
      <c r="G29" s="122" t="s">
        <v>138</v>
      </c>
      <c r="I29" s="52"/>
      <c r="J29" s="52"/>
      <c r="K29" s="52"/>
      <c r="L29" s="52"/>
      <c r="M29" s="52"/>
      <c r="N29" s="53"/>
      <c r="O29" s="53"/>
      <c r="P29" s="100" t="s">
        <v>121</v>
      </c>
      <c r="Q29" s="117">
        <v>1.1010599999999999</v>
      </c>
      <c r="R29" s="114"/>
    </row>
    <row r="30" spans="1:21">
      <c r="A30" s="51"/>
      <c r="B30" s="51" t="s">
        <v>18</v>
      </c>
      <c r="C30" s="51"/>
      <c r="D30" s="51"/>
      <c r="E30" s="74"/>
      <c r="F30" s="51"/>
      <c r="G30" s="74"/>
      <c r="I30" s="52"/>
      <c r="J30" s="52"/>
      <c r="K30" s="52"/>
      <c r="L30" s="52"/>
      <c r="M30" s="52"/>
      <c r="N30" s="53"/>
      <c r="O30" s="53"/>
      <c r="P30" s="100" t="s">
        <v>122</v>
      </c>
      <c r="Q30" s="117">
        <v>1.0737699999999999</v>
      </c>
      <c r="R30" s="118"/>
    </row>
    <row r="31" spans="1:21">
      <c r="A31" s="51"/>
      <c r="B31" s="51"/>
      <c r="C31" s="51" t="s">
        <v>112</v>
      </c>
      <c r="D31" s="51"/>
      <c r="E31" s="74">
        <v>43.59</v>
      </c>
      <c r="F31" s="81"/>
      <c r="G31" s="122" t="s">
        <v>138</v>
      </c>
      <c r="I31" s="52"/>
      <c r="J31" s="52"/>
      <c r="K31" s="52"/>
      <c r="L31" s="52"/>
      <c r="M31" s="52"/>
      <c r="N31" s="53"/>
      <c r="O31" s="53"/>
      <c r="P31" s="98" t="s">
        <v>123</v>
      </c>
      <c r="Q31" s="119">
        <v>1.0425899999999999</v>
      </c>
      <c r="R31" s="116"/>
      <c r="U31" s="101"/>
    </row>
    <row r="32" spans="1:21">
      <c r="A32" s="51"/>
      <c r="B32" s="51"/>
      <c r="C32" s="51" t="s">
        <v>113</v>
      </c>
      <c r="D32" s="51"/>
      <c r="E32" s="74">
        <v>43.59</v>
      </c>
      <c r="F32" s="81"/>
      <c r="G32" s="122" t="s">
        <v>138</v>
      </c>
      <c r="I32" s="52"/>
      <c r="J32" s="52"/>
      <c r="K32" s="52"/>
      <c r="L32" s="52"/>
      <c r="M32" s="52"/>
      <c r="N32" s="53"/>
      <c r="O32" s="53"/>
      <c r="Q32" s="114"/>
      <c r="R32" s="114"/>
    </row>
    <row r="33" spans="1:23">
      <c r="A33" s="51"/>
      <c r="B33" s="51" t="s">
        <v>19</v>
      </c>
      <c r="C33" s="51"/>
      <c r="D33" s="51"/>
      <c r="E33" s="74"/>
      <c r="F33" s="51"/>
      <c r="G33" s="74"/>
      <c r="I33" s="52"/>
      <c r="J33" s="52"/>
      <c r="K33" s="52"/>
      <c r="L33" s="52"/>
      <c r="M33" s="52"/>
      <c r="N33" s="53"/>
      <c r="O33" s="53"/>
      <c r="Q33" s="114">
        <f>Q30/Q29</f>
        <v>0.97521479301763747</v>
      </c>
      <c r="R33" s="114"/>
    </row>
    <row r="34" spans="1:23">
      <c r="A34" s="51"/>
      <c r="B34" s="51"/>
      <c r="C34" s="51" t="s">
        <v>112</v>
      </c>
      <c r="D34" s="51"/>
      <c r="E34" s="74">
        <v>41.97</v>
      </c>
      <c r="F34" s="81"/>
      <c r="G34" s="122" t="s">
        <v>138</v>
      </c>
      <c r="I34" s="52"/>
      <c r="J34" s="52"/>
      <c r="K34" s="52"/>
      <c r="L34" s="52"/>
      <c r="M34" s="52"/>
      <c r="N34" s="53"/>
      <c r="O34" s="53"/>
    </row>
    <row r="35" spans="1:23">
      <c r="A35" s="51"/>
      <c r="B35" s="51"/>
      <c r="C35" s="51" t="s">
        <v>113</v>
      </c>
      <c r="D35" s="51"/>
      <c r="E35" s="74">
        <v>41.97</v>
      </c>
      <c r="F35" s="81"/>
      <c r="G35" s="122" t="s">
        <v>138</v>
      </c>
      <c r="I35" s="52"/>
      <c r="J35" s="52"/>
      <c r="K35" s="52"/>
      <c r="L35" s="52"/>
      <c r="M35" s="52"/>
      <c r="N35" s="53"/>
      <c r="O35" s="53"/>
      <c r="W35" s="102"/>
    </row>
    <row r="36" spans="1:23">
      <c r="A36" s="77" t="s">
        <v>135</v>
      </c>
      <c r="B36" s="51"/>
      <c r="C36" s="51"/>
      <c r="D36" s="51"/>
      <c r="E36" s="103" t="s">
        <v>124</v>
      </c>
      <c r="F36" s="103"/>
      <c r="G36" s="103" t="s">
        <v>124</v>
      </c>
      <c r="I36" s="52"/>
      <c r="J36" s="52"/>
      <c r="K36" s="52"/>
      <c r="L36" s="52"/>
      <c r="M36" s="52"/>
      <c r="N36" s="53"/>
      <c r="O36" s="53"/>
    </row>
    <row r="37" spans="1:23" ht="18.75">
      <c r="A37" s="77" t="s">
        <v>125</v>
      </c>
      <c r="B37" s="51"/>
      <c r="C37" s="51"/>
      <c r="D37" s="51"/>
      <c r="E37" s="103" t="s">
        <v>124</v>
      </c>
      <c r="F37" s="103"/>
      <c r="G37" s="103" t="s">
        <v>124</v>
      </c>
      <c r="H37" s="100"/>
      <c r="I37" s="53"/>
      <c r="J37" s="53"/>
      <c r="K37" s="53"/>
      <c r="L37" s="53"/>
      <c r="M37" s="53"/>
      <c r="N37" s="53"/>
      <c r="O37" s="53"/>
    </row>
    <row r="38" spans="1:23">
      <c r="H38" s="77"/>
    </row>
    <row r="40" spans="1:23">
      <c r="A40" s="100"/>
      <c r="B40" s="100"/>
      <c r="C40" s="100"/>
      <c r="D40" s="100"/>
      <c r="E40" s="100"/>
      <c r="F40" s="100"/>
      <c r="G40" s="100"/>
      <c r="H40" s="121"/>
      <c r="I40" s="100"/>
      <c r="J40" s="81"/>
      <c r="L40" s="81"/>
    </row>
    <row r="41" spans="1:23">
      <c r="A41" s="120" t="s">
        <v>126</v>
      </c>
      <c r="B41" s="120"/>
      <c r="C41" s="120"/>
      <c r="H41" s="77"/>
      <c r="J41" s="81"/>
      <c r="L41" s="81"/>
    </row>
    <row r="42" spans="1:23" ht="18.75">
      <c r="A42" s="104" t="s">
        <v>139</v>
      </c>
      <c r="B42" s="104"/>
      <c r="C42" s="104"/>
      <c r="H42" s="105"/>
    </row>
    <row r="43" spans="1:23" ht="18.75">
      <c r="A43" s="104" t="s">
        <v>136</v>
      </c>
      <c r="B43" s="104"/>
      <c r="C43" s="104"/>
    </row>
    <row r="44" spans="1:23" ht="18.75">
      <c r="A44" s="106" t="s">
        <v>127</v>
      </c>
      <c r="B44" s="106"/>
      <c r="C44" s="106"/>
    </row>
    <row r="45" spans="1:23" ht="18.75">
      <c r="A45" s="104" t="s">
        <v>128</v>
      </c>
    </row>
    <row r="46" spans="1:23" ht="18.75">
      <c r="A46" s="106" t="s">
        <v>140</v>
      </c>
      <c r="B46" s="106"/>
      <c r="C46" s="106"/>
    </row>
    <row r="47" spans="1:23">
      <c r="A47" s="52" t="s">
        <v>129</v>
      </c>
    </row>
    <row r="48" spans="1:23" ht="18.75">
      <c r="A48" s="104" t="s">
        <v>141</v>
      </c>
      <c r="B48" s="104"/>
      <c r="C48" s="104"/>
    </row>
  </sheetData>
  <printOptions horizontalCentered="1"/>
  <pageMargins left="0.25" right="0.25" top="0.75" bottom="0.75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zoomScale="70" zoomScaleNormal="7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ColWidth="9" defaultRowHeight="12.75"/>
  <cols>
    <col min="1" max="1" width="4.5" style="3" customWidth="1"/>
    <col min="2" max="2" width="28.25" style="3" bestFit="1" customWidth="1"/>
    <col min="3" max="3" width="16.25" style="3" bestFit="1" customWidth="1"/>
    <col min="4" max="4" width="15.125" style="3" customWidth="1"/>
    <col min="5" max="5" width="14.75" style="3" bestFit="1" customWidth="1"/>
    <col min="6" max="6" width="14.875" style="3" customWidth="1"/>
    <col min="7" max="8" width="15.125" style="3" customWidth="1"/>
    <col min="9" max="9" width="13.875" style="3" bestFit="1" customWidth="1"/>
    <col min="10" max="10" width="11.125" style="3" bestFit="1" customWidth="1"/>
    <col min="11" max="11" width="11.625" style="3" bestFit="1" customWidth="1"/>
    <col min="12" max="12" width="14.875" style="3" customWidth="1"/>
    <col min="13" max="13" width="13.875" style="3" bestFit="1" customWidth="1"/>
    <col min="14" max="15" width="14.25" style="3" bestFit="1" customWidth="1"/>
    <col min="16" max="17" width="13.25" style="3" customWidth="1"/>
    <col min="18" max="16384" width="9" style="3"/>
  </cols>
  <sheetData>
    <row r="1" spans="1:25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>
      <c r="A2" s="4"/>
      <c r="B2" s="5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</row>
    <row r="3" spans="1:2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</row>
    <row r="4" spans="1:25">
      <c r="A4" s="6"/>
      <c r="B4" s="6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  <c r="T4" s="1"/>
      <c r="U4" s="1"/>
      <c r="V4" s="1"/>
      <c r="W4" s="1"/>
      <c r="X4" s="1"/>
    </row>
    <row r="5" spans="1:25">
      <c r="A5" s="6"/>
      <c r="B5" s="6" t="s">
        <v>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</row>
    <row r="6" spans="1:25">
      <c r="A6" s="6"/>
      <c r="B6" s="6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</row>
    <row r="7" spans="1:25">
      <c r="A7" s="6"/>
      <c r="B7" s="7"/>
      <c r="C7" s="8"/>
      <c r="D7" s="8"/>
      <c r="E7" s="8"/>
      <c r="F7" s="9">
        <v>7.7163338949613164E-2</v>
      </c>
      <c r="G7" s="10" t="s">
        <v>29</v>
      </c>
      <c r="K7" s="4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>
      <c r="A10" s="6"/>
      <c r="B10" s="11"/>
      <c r="C10" s="2" t="s">
        <v>30</v>
      </c>
      <c r="D10" s="12"/>
      <c r="E10" s="13" t="s">
        <v>31</v>
      </c>
      <c r="F10" s="13" t="s">
        <v>31</v>
      </c>
      <c r="G10" s="13" t="s">
        <v>32</v>
      </c>
      <c r="H10" s="13" t="s">
        <v>31</v>
      </c>
      <c r="I10" s="12"/>
      <c r="J10" s="13" t="s">
        <v>33</v>
      </c>
      <c r="K10" s="13" t="s">
        <v>34</v>
      </c>
      <c r="L10" s="13" t="s">
        <v>31</v>
      </c>
      <c r="M10" s="13"/>
      <c r="N10" s="13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6"/>
      <c r="B11" s="15"/>
      <c r="C11" s="2" t="s">
        <v>35</v>
      </c>
      <c r="D11" s="13" t="s">
        <v>22</v>
      </c>
      <c r="E11" s="13" t="s">
        <v>36</v>
      </c>
      <c r="F11" s="13" t="s">
        <v>37</v>
      </c>
      <c r="G11" s="13" t="s">
        <v>38</v>
      </c>
      <c r="H11" s="13" t="s">
        <v>39</v>
      </c>
      <c r="I11" s="13" t="s">
        <v>23</v>
      </c>
      <c r="J11" s="13" t="s">
        <v>40</v>
      </c>
      <c r="K11" s="13" t="s">
        <v>38</v>
      </c>
      <c r="L11" s="13" t="s">
        <v>41</v>
      </c>
      <c r="M11" s="13" t="s">
        <v>42</v>
      </c>
      <c r="N11" s="13" t="s">
        <v>42</v>
      </c>
      <c r="O11" s="16" t="s">
        <v>43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thickBot="1">
      <c r="A12" s="6"/>
      <c r="B12" s="17" t="s">
        <v>21</v>
      </c>
      <c r="C12" s="17" t="s">
        <v>44</v>
      </c>
      <c r="D12" s="18" t="s">
        <v>4</v>
      </c>
      <c r="E12" s="18" t="s">
        <v>45</v>
      </c>
      <c r="F12" s="18" t="s">
        <v>46</v>
      </c>
      <c r="G12" s="18" t="s">
        <v>47</v>
      </c>
      <c r="H12" s="18" t="s">
        <v>48</v>
      </c>
      <c r="I12" s="18" t="s">
        <v>49</v>
      </c>
      <c r="J12" s="18" t="s">
        <v>50</v>
      </c>
      <c r="K12" s="18" t="s">
        <v>50</v>
      </c>
      <c r="L12" s="18" t="s">
        <v>51</v>
      </c>
      <c r="M12" s="18" t="s">
        <v>52</v>
      </c>
      <c r="N12" s="18" t="s">
        <v>53</v>
      </c>
      <c r="O12" s="19" t="s">
        <v>42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20"/>
      <c r="B13" s="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22">
        <v>14</v>
      </c>
      <c r="B14" s="23" t="s">
        <v>54</v>
      </c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>
      <c r="A15" s="22">
        <v>15</v>
      </c>
      <c r="B15" s="26" t="s">
        <v>55</v>
      </c>
      <c r="C15" s="27">
        <v>98933097.71123071</v>
      </c>
      <c r="D15" s="27">
        <v>57008524.904162668</v>
      </c>
      <c r="E15" s="27">
        <v>17458659.246531699</v>
      </c>
      <c r="F15" s="27">
        <v>4584311.0377759002</v>
      </c>
      <c r="G15" s="27">
        <v>244988.82444096362</v>
      </c>
      <c r="H15" s="27">
        <v>9632375.4661925007</v>
      </c>
      <c r="I15" s="27">
        <v>606327.62251799996</v>
      </c>
      <c r="J15" s="27">
        <v>8467</v>
      </c>
      <c r="K15" s="27">
        <v>49463.175559036397</v>
      </c>
      <c r="L15" s="27">
        <v>6868110.4083941914</v>
      </c>
      <c r="M15" s="27">
        <v>1085325.0687816003</v>
      </c>
      <c r="N15" s="27">
        <v>1386544.9568741452</v>
      </c>
      <c r="O15" s="27">
        <v>2471870.0256557455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>
      <c r="A16" s="22">
        <v>16</v>
      </c>
      <c r="B16" s="26" t="s">
        <v>56</v>
      </c>
      <c r="C16" s="27">
        <v>22506063715.063534</v>
      </c>
      <c r="D16" s="27">
        <v>6203851850.0023994</v>
      </c>
      <c r="E16" s="27">
        <v>6079744858.0845947</v>
      </c>
      <c r="F16" s="27">
        <v>2187047323.0000005</v>
      </c>
      <c r="G16" s="27">
        <v>85461637.388070524</v>
      </c>
      <c r="H16" s="27">
        <v>5070026322.1907797</v>
      </c>
      <c r="I16" s="27">
        <v>189890000</v>
      </c>
      <c r="J16" s="27">
        <v>6177949.0000000009</v>
      </c>
      <c r="K16" s="27">
        <v>17536444.611929487</v>
      </c>
      <c r="L16" s="27">
        <v>1390888208.9999998</v>
      </c>
      <c r="M16" s="27">
        <v>535721169.99999994</v>
      </c>
      <c r="N16" s="27">
        <v>739717951.78575742</v>
      </c>
      <c r="O16" s="27">
        <v>1275439121.7857573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>
      <c r="A17" s="22">
        <v>17</v>
      </c>
      <c r="B17" s="26" t="s">
        <v>57</v>
      </c>
      <c r="C17" s="27">
        <v>854847.16666666663</v>
      </c>
      <c r="D17" s="27">
        <v>740635.7218712765</v>
      </c>
      <c r="E17" s="27">
        <v>15384.112701347747</v>
      </c>
      <c r="F17" s="27">
        <v>273.5</v>
      </c>
      <c r="G17" s="27">
        <v>9698.9166666666679</v>
      </c>
      <c r="H17" s="27">
        <v>158.25</v>
      </c>
      <c r="I17" s="27">
        <v>3045</v>
      </c>
      <c r="J17" s="27">
        <v>2466.333333333333</v>
      </c>
      <c r="K17" s="27">
        <v>515.16666666666674</v>
      </c>
      <c r="L17" s="27">
        <v>82668.165427375745</v>
      </c>
      <c r="M17" s="27">
        <v>1</v>
      </c>
      <c r="N17" s="27">
        <v>1</v>
      </c>
      <c r="O17" s="27">
        <v>2</v>
      </c>
      <c r="P17" s="26"/>
      <c r="Q17" s="25"/>
      <c r="R17" s="28"/>
    </row>
    <row r="18" spans="1:25">
      <c r="A18" s="22">
        <v>18</v>
      </c>
      <c r="B18" s="29" t="s">
        <v>58</v>
      </c>
      <c r="C18" s="28">
        <v>0.3116269982488431</v>
      </c>
      <c r="D18" s="28">
        <v>0.14907291858666505</v>
      </c>
      <c r="E18" s="28">
        <v>0.47703649496847933</v>
      </c>
      <c r="F18" s="28">
        <v>0.65352355289570485</v>
      </c>
      <c r="G18" s="28">
        <v>0.47786153680758209</v>
      </c>
      <c r="H18" s="28">
        <v>0.72103102309745914</v>
      </c>
      <c r="I18" s="28">
        <v>0.42901441070913876</v>
      </c>
      <c r="J18" s="28">
        <v>0.99952094432696814</v>
      </c>
      <c r="K18" s="28">
        <v>0.48566487278975712</v>
      </c>
      <c r="L18" s="28">
        <v>0.27741637807248171</v>
      </c>
      <c r="M18" s="28">
        <v>0.67617033601020737</v>
      </c>
      <c r="N18" s="28">
        <v>0.73081818061251125</v>
      </c>
      <c r="O18" s="28">
        <v>0.70682392723908494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22"/>
      <c r="B19" s="29" t="s">
        <v>59</v>
      </c>
      <c r="C19" s="28"/>
      <c r="D19" s="28">
        <v>0.61127518485934396</v>
      </c>
      <c r="E19" s="28">
        <v>0.77102715225614793</v>
      </c>
      <c r="F19" s="28"/>
      <c r="G19" s="28">
        <v>2.4429991095618337</v>
      </c>
      <c r="H19" s="28">
        <v>0.95171800742374424</v>
      </c>
      <c r="I19" s="28">
        <v>0.96260623356302066</v>
      </c>
      <c r="J19" s="28">
        <v>0.99240394416028965</v>
      </c>
      <c r="K19" s="28">
        <v>2.1164987130622062</v>
      </c>
      <c r="L19" s="28">
        <v>0.66811500059281714</v>
      </c>
      <c r="M19" s="28">
        <v>0.95815387637387828</v>
      </c>
      <c r="N19" s="28">
        <v>1.6988635474823774</v>
      </c>
      <c r="O19" s="28">
        <v>1.2824446290915656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22">
        <v>19</v>
      </c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>
      <c r="A21" s="22">
        <v>20</v>
      </c>
      <c r="B21" s="30" t="s">
        <v>60</v>
      </c>
      <c r="C21" s="31">
        <v>1</v>
      </c>
      <c r="D21" s="31">
        <v>0.37125591393756108</v>
      </c>
      <c r="E21" s="31">
        <v>0.26009642843904396</v>
      </c>
      <c r="F21" s="31">
        <v>8.6755387103688658E-2</v>
      </c>
      <c r="G21" s="31">
        <v>5.5474679238960017E-3</v>
      </c>
      <c r="H21" s="31">
        <v>0.16071152114851375</v>
      </c>
      <c r="I21" s="31">
        <v>8.0128442775021826E-3</v>
      </c>
      <c r="J21" s="31">
        <v>3.3501213219558487E-4</v>
      </c>
      <c r="K21" s="31">
        <v>4.8824135351873847E-4</v>
      </c>
      <c r="L21" s="31">
        <v>7.1115212331893773E-2</v>
      </c>
      <c r="M21" s="31">
        <v>1.6910170614930522E-2</v>
      </c>
      <c r="N21" s="31">
        <v>1.8771800894043757E-2</v>
      </c>
      <c r="O21" s="32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>
      <c r="A22" s="22">
        <v>21</v>
      </c>
      <c r="B22" s="26" t="s">
        <v>61</v>
      </c>
      <c r="C22" s="27">
        <v>1924076078.6983573</v>
      </c>
      <c r="D22" s="27">
        <v>714324623.08255732</v>
      </c>
      <c r="E22" s="27">
        <v>500445316.1144436</v>
      </c>
      <c r="F22" s="27">
        <v>166923965.0244233</v>
      </c>
      <c r="G22" s="27">
        <v>10673750.329714736</v>
      </c>
      <c r="H22" s="27">
        <v>309221193.41308045</v>
      </c>
      <c r="I22" s="27">
        <v>15417321.996676972</v>
      </c>
      <c r="J22" s="27">
        <v>644588.82963125664</v>
      </c>
      <c r="K22" s="27">
        <v>939413.50893671275</v>
      </c>
      <c r="L22" s="27">
        <v>136831078.87935123</v>
      </c>
      <c r="M22" s="27">
        <v>32536454.766895711</v>
      </c>
      <c r="N22" s="27">
        <v>36118373.054318033</v>
      </c>
      <c r="O22" s="27">
        <v>68654827.821213752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>
      <c r="A23" s="22">
        <v>22</v>
      </c>
      <c r="B23" s="26" t="s">
        <v>62</v>
      </c>
      <c r="C23" s="33">
        <v>19.448254661088406</v>
      </c>
      <c r="D23" s="33">
        <v>12.530136927475535</v>
      </c>
      <c r="E23" s="33">
        <v>28.664590393094535</v>
      </c>
      <c r="F23" s="33">
        <v>36.412006874953939</v>
      </c>
      <c r="G23" s="33">
        <v>43.568315224463845</v>
      </c>
      <c r="H23" s="33">
        <v>32.102277833580949</v>
      </c>
      <c r="I23" s="33">
        <v>25.427378572414092</v>
      </c>
      <c r="J23" s="33">
        <v>76.129541706774134</v>
      </c>
      <c r="K23" s="33">
        <v>18.992179501606866</v>
      </c>
      <c r="L23" s="33">
        <v>19.922667333960813</v>
      </c>
      <c r="M23" s="33">
        <v>29.978534268467186</v>
      </c>
      <c r="N23" s="33">
        <v>26.049190021031858</v>
      </c>
      <c r="O23" s="33">
        <v>27.774448942962032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>
      <c r="A24" s="22">
        <v>23</v>
      </c>
      <c r="B24" s="26" t="s">
        <v>63</v>
      </c>
      <c r="C24" s="34">
        <v>8.5491452572870566E-2</v>
      </c>
      <c r="D24" s="34">
        <v>0.11514211498817159</v>
      </c>
      <c r="E24" s="34">
        <v>8.2313539103367472E-2</v>
      </c>
      <c r="F24" s="34">
        <v>7.6323892614930527E-2</v>
      </c>
      <c r="G24" s="34">
        <v>0.12489522382126358</v>
      </c>
      <c r="H24" s="34">
        <v>6.0990056808909163E-2</v>
      </c>
      <c r="I24" s="34">
        <v>8.1190805185512513E-2</v>
      </c>
      <c r="J24" s="34">
        <v>0.10433702667847478</v>
      </c>
      <c r="K24" s="34">
        <v>5.3569211418012262E-2</v>
      </c>
      <c r="L24" s="34">
        <v>9.837676241265142E-2</v>
      </c>
      <c r="M24" s="34">
        <v>6.073393509331676E-2</v>
      </c>
      <c r="N24" s="34">
        <v>4.8827222547627051E-2</v>
      </c>
      <c r="O24" s="34">
        <v>5.3828384788047995E-2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>
      <c r="A25" s="22">
        <v>24</v>
      </c>
      <c r="B25" s="26" t="s">
        <v>64</v>
      </c>
      <c r="C25" s="33">
        <v>2250.7837116673963</v>
      </c>
      <c r="D25" s="33">
        <v>964.47498005869602</v>
      </c>
      <c r="E25" s="33">
        <v>32530.008446350068</v>
      </c>
      <c r="F25" s="33">
        <v>610325.28345310164</v>
      </c>
      <c r="G25" s="33">
        <v>1100.5095410705389</v>
      </c>
      <c r="H25" s="33">
        <v>1954004.3817572223</v>
      </c>
      <c r="I25" s="33">
        <v>5063.159933227249</v>
      </c>
      <c r="J25" s="33">
        <v>261.35511405511153</v>
      </c>
      <c r="K25" s="33">
        <v>1823.5137669428261</v>
      </c>
      <c r="L25" s="33">
        <v>1655.1846550841603</v>
      </c>
      <c r="M25" s="33">
        <v>32536454.766895711</v>
      </c>
      <c r="N25" s="33">
        <v>36118373.054318033</v>
      </c>
      <c r="O25" s="33">
        <v>34327413.910606876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>
      <c r="A26" s="22">
        <v>25</v>
      </c>
      <c r="B26" s="2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>
      <c r="A27" s="22">
        <v>26</v>
      </c>
      <c r="B27" s="30" t="s">
        <v>65</v>
      </c>
      <c r="C27" s="31">
        <v>1</v>
      </c>
      <c r="D27" s="31">
        <v>0.31102563281278528</v>
      </c>
      <c r="E27" s="31">
        <v>0.27279184451592275</v>
      </c>
      <c r="F27" s="31">
        <v>9.3430106680725433E-2</v>
      </c>
      <c r="G27" s="31">
        <v>2.6932561670584185E-3</v>
      </c>
      <c r="H27" s="31">
        <v>0.19955296547758675</v>
      </c>
      <c r="I27" s="31">
        <v>7.7915613424398757E-3</v>
      </c>
      <c r="J27" s="31">
        <v>2.5077211182135872E-4</v>
      </c>
      <c r="K27" s="31">
        <v>5.6630246825142036E-4</v>
      </c>
      <c r="L27" s="31">
        <v>6.672051082577253E-2</v>
      </c>
      <c r="M27" s="31">
        <v>2.1040557039601889E-2</v>
      </c>
      <c r="N27" s="31">
        <v>2.4136490558034147E-2</v>
      </c>
      <c r="O27" s="31">
        <v>4.5177047597636036E-2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>
      <c r="A28" s="22">
        <v>27</v>
      </c>
      <c r="B28" s="26" t="s">
        <v>61</v>
      </c>
      <c r="C28" s="27">
        <v>1257704567.4090352</v>
      </c>
      <c r="D28" s="27">
        <v>391178358.96992552</v>
      </c>
      <c r="E28" s="27">
        <v>343091548.79961145</v>
      </c>
      <c r="F28" s="27">
        <v>117507471.90586179</v>
      </c>
      <c r="G28" s="27">
        <v>3387320.5825119247</v>
      </c>
      <c r="H28" s="27">
        <v>250978676.12117839</v>
      </c>
      <c r="I28" s="27">
        <v>9799482.2876343057</v>
      </c>
      <c r="J28" s="27">
        <v>315397.2304165322</v>
      </c>
      <c r="K28" s="27">
        <v>712241.2008548216</v>
      </c>
      <c r="L28" s="27">
        <v>83914691.205438092</v>
      </c>
      <c r="M28" s="27">
        <v>26462804.689537626</v>
      </c>
      <c r="N28" s="27">
        <v>30356574.416064598</v>
      </c>
      <c r="O28" s="27">
        <v>56819379.10560222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>
      <c r="A29" s="22">
        <v>28</v>
      </c>
      <c r="B29" s="26" t="s">
        <v>62</v>
      </c>
      <c r="C29" s="33">
        <v>12.712677521531431</v>
      </c>
      <c r="D29" s="33">
        <v>6.8617519858220772</v>
      </c>
      <c r="E29" s="33">
        <v>19.651655030025818</v>
      </c>
      <c r="F29" s="33">
        <v>25.632526008285662</v>
      </c>
      <c r="G29" s="33">
        <v>13.826428981980715</v>
      </c>
      <c r="H29" s="33">
        <v>26.055740559746432</v>
      </c>
      <c r="I29" s="33">
        <v>16.162025155539389</v>
      </c>
      <c r="J29" s="33">
        <v>37.250174845462645</v>
      </c>
      <c r="K29" s="33">
        <v>14.399423263974056</v>
      </c>
      <c r="L29" s="33">
        <v>12.218017215168485</v>
      </c>
      <c r="M29" s="33">
        <v>24.382376718935557</v>
      </c>
      <c r="N29" s="33">
        <v>21.893682037184764</v>
      </c>
      <c r="O29" s="33">
        <v>22.986394315182082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>
      <c r="A30" s="22">
        <v>29</v>
      </c>
      <c r="B30" s="26" t="s">
        <v>63</v>
      </c>
      <c r="C30" s="34">
        <v>5.5882920413454662E-2</v>
      </c>
      <c r="D30" s="34">
        <v>6.3054110321763127E-2</v>
      </c>
      <c r="E30" s="34">
        <v>5.6431899168166967E-2</v>
      </c>
      <c r="F30" s="34">
        <v>5.3728819980298964E-2</v>
      </c>
      <c r="G30" s="34">
        <v>3.9635568496429914E-2</v>
      </c>
      <c r="H30" s="34">
        <v>4.9502440455324787E-2</v>
      </c>
      <c r="I30" s="34">
        <v>5.1606099782159701E-2</v>
      </c>
      <c r="J30" s="34">
        <v>5.1052093569651055E-2</v>
      </c>
      <c r="K30" s="34">
        <v>4.0614914631572838E-2</v>
      </c>
      <c r="L30" s="34">
        <v>6.0331729511007813E-2</v>
      </c>
      <c r="M30" s="34">
        <v>4.9396600641220936E-2</v>
      </c>
      <c r="N30" s="34">
        <v>4.1038039353757216E-2</v>
      </c>
      <c r="O30" s="34">
        <v>4.4548875861710073E-2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>
      <c r="A31" s="22">
        <v>30</v>
      </c>
      <c r="B31" s="26" t="s">
        <v>64</v>
      </c>
      <c r="C31" s="33">
        <v>1471.2624857999397</v>
      </c>
      <c r="D31" s="33">
        <v>528.16566554686494</v>
      </c>
      <c r="E31" s="33">
        <v>22301.67936624349</v>
      </c>
      <c r="F31" s="33">
        <v>429643.40733404679</v>
      </c>
      <c r="G31" s="33">
        <v>349.24731275952718</v>
      </c>
      <c r="H31" s="33">
        <v>1585963.1982380941</v>
      </c>
      <c r="I31" s="33">
        <v>3218.2207841163568</v>
      </c>
      <c r="J31" s="33">
        <v>127.88102328011848</v>
      </c>
      <c r="K31" s="33">
        <v>1382.545197388848</v>
      </c>
      <c r="L31" s="33">
        <v>1015.0786674848546</v>
      </c>
      <c r="M31" s="33">
        <v>26462804.689537626</v>
      </c>
      <c r="N31" s="33">
        <v>30356574.416064598</v>
      </c>
      <c r="O31" s="33">
        <v>28409689.55280111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>
      <c r="A32" s="22">
        <v>31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>
      <c r="A33" s="22">
        <v>32</v>
      </c>
      <c r="B33" s="30" t="s">
        <v>66</v>
      </c>
      <c r="C33" s="31">
        <v>1</v>
      </c>
      <c r="D33" s="31">
        <v>0.35170691580154834</v>
      </c>
      <c r="E33" s="31">
        <v>0.27183842634613864</v>
      </c>
      <c r="F33" s="31">
        <v>8.8275590051265215E-2</v>
      </c>
      <c r="G33" s="31">
        <v>1.1915589833731701E-3</v>
      </c>
      <c r="H33" s="31">
        <v>0.17516688809047498</v>
      </c>
      <c r="I33" s="31">
        <v>6.7989375476764482E-3</v>
      </c>
      <c r="J33" s="31">
        <v>2.1475797747665064E-4</v>
      </c>
      <c r="K33" s="31">
        <v>2.7840095799743864E-4</v>
      </c>
      <c r="L33" s="31">
        <v>7.1994031189849012E-2</v>
      </c>
      <c r="M33" s="31">
        <v>1.8395930652844329E-2</v>
      </c>
      <c r="N33" s="31">
        <v>1.4138562401355304E-2</v>
      </c>
      <c r="O33" s="31">
        <v>3.2534493054199635E-2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>
      <c r="A34" s="22">
        <v>33</v>
      </c>
      <c r="B34" s="26" t="s">
        <v>61</v>
      </c>
      <c r="C34" s="27">
        <v>558426112.62355471</v>
      </c>
      <c r="D34" s="27">
        <v>196402325.77387851</v>
      </c>
      <c r="E34" s="27">
        <v>151801675.68617868</v>
      </c>
      <c r="F34" s="27">
        <v>49295394.591878578</v>
      </c>
      <c r="G34" s="27">
        <v>665397.65104675421</v>
      </c>
      <c r="H34" s="27">
        <v>97817764.37672919</v>
      </c>
      <c r="I34" s="27">
        <v>3796704.2647192832</v>
      </c>
      <c r="J34" s="27">
        <v>119926.46251718294</v>
      </c>
      <c r="K34" s="27">
        <v>155466.3647251832</v>
      </c>
      <c r="L34" s="27">
        <v>40203346.969446331</v>
      </c>
      <c r="M34" s="27">
        <v>10272768.04256035</v>
      </c>
      <c r="N34" s="27">
        <v>7895342.4398743929</v>
      </c>
      <c r="O34" s="27">
        <v>18168110.482434742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>
      <c r="A35" s="22">
        <v>34</v>
      </c>
      <c r="B35" s="26" t="s">
        <v>62</v>
      </c>
      <c r="C35" s="33">
        <v>5.6444822364049276</v>
      </c>
      <c r="D35" s="33">
        <v>3.4451395840192585</v>
      </c>
      <c r="E35" s="33">
        <v>8.6949217315376206</v>
      </c>
      <c r="F35" s="33">
        <v>10.753065004898636</v>
      </c>
      <c r="G35" s="33">
        <v>2.7160326703273721</v>
      </c>
      <c r="H35" s="33">
        <v>10.155102935931829</v>
      </c>
      <c r="I35" s="33">
        <v>6.2618032293367456</v>
      </c>
      <c r="J35" s="33">
        <v>14.163985179778308</v>
      </c>
      <c r="K35" s="33">
        <v>3.1430728611354017</v>
      </c>
      <c r="L35" s="33">
        <v>5.8536256086259009</v>
      </c>
      <c r="M35" s="33">
        <v>9.4651531951553363</v>
      </c>
      <c r="N35" s="33">
        <v>5.6942563605537977</v>
      </c>
      <c r="O35" s="33">
        <v>7.3499457066376488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>
      <c r="A36" s="22">
        <v>35</v>
      </c>
      <c r="B36" s="26" t="s">
        <v>63</v>
      </c>
      <c r="C36" s="34">
        <v>2.4812251475578757E-2</v>
      </c>
      <c r="D36" s="34">
        <v>3.1658126358030704E-2</v>
      </c>
      <c r="E36" s="34">
        <v>2.4968428647843512E-2</v>
      </c>
      <c r="F36" s="34">
        <v>2.2539701849825299E-2</v>
      </c>
      <c r="G36" s="34">
        <v>7.7859220977158127E-3</v>
      </c>
      <c r="H36" s="34">
        <v>1.9293344483951657E-2</v>
      </c>
      <c r="I36" s="34">
        <v>1.9994229631467075E-2</v>
      </c>
      <c r="J36" s="34">
        <v>1.9412018862114744E-2</v>
      </c>
      <c r="K36" s="34">
        <v>8.8653297840900064E-3</v>
      </c>
      <c r="L36" s="34">
        <v>2.890480105396187E-2</v>
      </c>
      <c r="M36" s="34">
        <v>1.9175587260365969E-2</v>
      </c>
      <c r="N36" s="34">
        <v>1.0673449820724509E-2</v>
      </c>
      <c r="O36" s="34">
        <v>1.4244592448283503E-2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>
      <c r="A37" s="22">
        <v>36</v>
      </c>
      <c r="B37" s="26" t="s">
        <v>64</v>
      </c>
      <c r="C37" s="33">
        <v>653.24672572881514</v>
      </c>
      <c r="D37" s="33">
        <v>265.18073591920739</v>
      </c>
      <c r="E37" s="33">
        <v>9867.4313321222544</v>
      </c>
      <c r="F37" s="33">
        <v>180239.10271253594</v>
      </c>
      <c r="G37" s="33">
        <v>68.605358094641574</v>
      </c>
      <c r="H37" s="33">
        <v>618121.7338181939</v>
      </c>
      <c r="I37" s="33">
        <v>1246.8651115662672</v>
      </c>
      <c r="J37" s="33">
        <v>48.625407156581815</v>
      </c>
      <c r="K37" s="33">
        <v>301.77877332614008</v>
      </c>
      <c r="L37" s="33">
        <v>486.32199301392632</v>
      </c>
      <c r="M37" s="33">
        <v>10272768.04256035</v>
      </c>
      <c r="N37" s="33">
        <v>7895342.4398743929</v>
      </c>
      <c r="O37" s="33">
        <v>9084055.2412173711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>
      <c r="A38" s="22">
        <v>37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>
      <c r="A39" s="22">
        <v>38</v>
      </c>
      <c r="B39" s="30" t="s">
        <v>67</v>
      </c>
      <c r="C39" s="31">
        <v>1</v>
      </c>
      <c r="D39" s="31">
        <v>0.27853858768721673</v>
      </c>
      <c r="E39" s="31">
        <v>0.27355322018624934</v>
      </c>
      <c r="F39" s="31">
        <v>9.7546373475654702E-2</v>
      </c>
      <c r="G39" s="31">
        <v>3.8924736102446933E-3</v>
      </c>
      <c r="H39" s="31">
        <v>0.21902707097051166</v>
      </c>
      <c r="I39" s="31">
        <v>8.5842456346756878E-3</v>
      </c>
      <c r="J39" s="31">
        <v>2.795320899159038E-4</v>
      </c>
      <c r="K39" s="31">
        <v>7.9621334293853167E-4</v>
      </c>
      <c r="L39" s="31">
        <v>6.2509210654003625E-2</v>
      </c>
      <c r="M39" s="31">
        <v>2.3152488877901913E-2</v>
      </c>
      <c r="N39" s="31">
        <v>3.2120583470687213E-2</v>
      </c>
      <c r="O39" s="31">
        <v>5.5273072348589136E-2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>
      <c r="A40" s="22">
        <v>39</v>
      </c>
      <c r="B40" s="26" t="s">
        <v>61</v>
      </c>
      <c r="C40" s="27">
        <v>699278454.78548062</v>
      </c>
      <c r="D40" s="27">
        <v>194776033.19604701</v>
      </c>
      <c r="E40" s="27">
        <v>191289873.11343279</v>
      </c>
      <c r="F40" s="27">
        <v>68212077.313983217</v>
      </c>
      <c r="G40" s="27">
        <v>2721922.9314651703</v>
      </c>
      <c r="H40" s="27">
        <v>153160911.7444492</v>
      </c>
      <c r="I40" s="27">
        <v>6002778.0229150224</v>
      </c>
      <c r="J40" s="27">
        <v>195470.76789934924</v>
      </c>
      <c r="K40" s="27">
        <v>556774.83612963837</v>
      </c>
      <c r="L40" s="27">
        <v>43711344.235991761</v>
      </c>
      <c r="M40" s="27">
        <v>16190036.646977276</v>
      </c>
      <c r="N40" s="27">
        <v>22461231.976190206</v>
      </c>
      <c r="O40" s="27">
        <v>38651268.623167485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>
      <c r="A41" s="22">
        <v>40</v>
      </c>
      <c r="B41" s="26" t="s">
        <v>62</v>
      </c>
      <c r="C41" s="33">
        <v>7.068195285126504</v>
      </c>
      <c r="D41" s="33">
        <v>3.4166124018028183</v>
      </c>
      <c r="E41" s="33">
        <v>10.956733298488201</v>
      </c>
      <c r="F41" s="33">
        <v>14.879461003387027</v>
      </c>
      <c r="G41" s="33">
        <v>11.110396311653341</v>
      </c>
      <c r="H41" s="33">
        <v>15.900637623814603</v>
      </c>
      <c r="I41" s="33">
        <v>9.9002219262026436</v>
      </c>
      <c r="J41" s="33">
        <v>23.086189665684334</v>
      </c>
      <c r="K41" s="33">
        <v>11.256350402838653</v>
      </c>
      <c r="L41" s="33">
        <v>6.3643916065425854</v>
      </c>
      <c r="M41" s="33">
        <v>14.917223523780221</v>
      </c>
      <c r="N41" s="33">
        <v>16.199425676630966</v>
      </c>
      <c r="O41" s="33">
        <v>15.636448608544438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>
      <c r="A42" s="22">
        <v>41</v>
      </c>
      <c r="B42" s="26" t="s">
        <v>63</v>
      </c>
      <c r="C42" s="34">
        <v>3.1070668937875908E-2</v>
      </c>
      <c r="D42" s="34">
        <v>3.1395983963732416E-2</v>
      </c>
      <c r="E42" s="34">
        <v>3.1463470520323465E-2</v>
      </c>
      <c r="F42" s="34">
        <v>3.1189118130473668E-2</v>
      </c>
      <c r="G42" s="34">
        <v>3.1849646398714099E-2</v>
      </c>
      <c r="H42" s="34">
        <v>3.0209095971373126E-2</v>
      </c>
      <c r="I42" s="34">
        <v>3.1611870150692625E-2</v>
      </c>
      <c r="J42" s="34">
        <v>3.1640074707536305E-2</v>
      </c>
      <c r="K42" s="34">
        <v>3.1749584847482831E-2</v>
      </c>
      <c r="L42" s="34">
        <v>3.1426928457045943E-2</v>
      </c>
      <c r="M42" s="34">
        <v>3.0221013380854964E-2</v>
      </c>
      <c r="N42" s="34">
        <v>3.0364589533032713E-2</v>
      </c>
      <c r="O42" s="34">
        <v>3.0304283413426576E-2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>
      <c r="A43" s="22">
        <v>42</v>
      </c>
      <c r="B43" s="26" t="s">
        <v>64</v>
      </c>
      <c r="C43" s="33">
        <v>818.01576007112453</v>
      </c>
      <c r="D43" s="33">
        <v>262.98492962765755</v>
      </c>
      <c r="E43" s="33">
        <v>12434.248034121238</v>
      </c>
      <c r="F43" s="33">
        <v>249404.30462151085</v>
      </c>
      <c r="G43" s="33">
        <v>280.64195466488559</v>
      </c>
      <c r="H43" s="33">
        <v>967841.46441990009</v>
      </c>
      <c r="I43" s="33">
        <v>1971.3556725500894</v>
      </c>
      <c r="J43" s="33">
        <v>79.255616123536669</v>
      </c>
      <c r="K43" s="33">
        <v>1080.7664240627078</v>
      </c>
      <c r="L43" s="33">
        <v>528.75667447092826</v>
      </c>
      <c r="M43" s="33">
        <v>16190036.646977276</v>
      </c>
      <c r="N43" s="33">
        <v>22461231.976190206</v>
      </c>
      <c r="O43" s="33">
        <v>19325634.311583742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>
      <c r="A44" s="22">
        <v>43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3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>
      <c r="A45" s="22">
        <v>44</v>
      </c>
      <c r="B45" s="30" t="s">
        <v>68</v>
      </c>
      <c r="C45" s="31">
        <v>1</v>
      </c>
      <c r="D45" s="31">
        <v>0.33261380209296465</v>
      </c>
      <c r="E45" s="31">
        <v>0.2715713542110228</v>
      </c>
      <c r="F45" s="31">
        <v>9.038206218988061E-2</v>
      </c>
      <c r="G45" s="31">
        <v>1.9002949885188868E-3</v>
      </c>
      <c r="H45" s="31">
        <v>0.1888280228600881</v>
      </c>
      <c r="I45" s="31">
        <v>7.2419868761241894E-3</v>
      </c>
      <c r="J45" s="31">
        <v>2.2385478194612181E-4</v>
      </c>
      <c r="K45" s="31">
        <v>3.8602239542178302E-4</v>
      </c>
      <c r="L45" s="31">
        <v>6.86050204778203E-2</v>
      </c>
      <c r="M45" s="31">
        <v>1.9660552521636735E-2</v>
      </c>
      <c r="N45" s="31">
        <v>1.8587026604575816E-2</v>
      </c>
      <c r="O45" s="31">
        <v>3.8247579126212558E-2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>
      <c r="A46" s="22">
        <v>45</v>
      </c>
      <c r="B46" s="26" t="s">
        <v>61</v>
      </c>
      <c r="C46" s="27">
        <v>292304091.45794165</v>
      </c>
      <c r="D46" s="27">
        <v>97224375.227155641</v>
      </c>
      <c r="E46" s="27">
        <v>79381417.958655879</v>
      </c>
      <c r="F46" s="37">
        <v>26419046.572508231</v>
      </c>
      <c r="G46" s="37">
        <v>555464.00012109289</v>
      </c>
      <c r="H46" s="37">
        <v>55195203.663917489</v>
      </c>
      <c r="I46" s="27">
        <v>2116862.3941758182</v>
      </c>
      <c r="J46" s="27">
        <v>65433.668655276779</v>
      </c>
      <c r="K46" s="27">
        <v>112835.92557618258</v>
      </c>
      <c r="L46" s="27">
        <v>20053528.180222746</v>
      </c>
      <c r="M46" s="27">
        <v>5746859.94239817</v>
      </c>
      <c r="N46" s="27">
        <v>5433063.9245551238</v>
      </c>
      <c r="O46" s="27">
        <v>11179923.866953295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>
      <c r="A47" s="22">
        <v>46</v>
      </c>
      <c r="B47" s="26" t="s">
        <v>62</v>
      </c>
      <c r="C47" s="33">
        <v>2.9545632171665015</v>
      </c>
      <c r="D47" s="33">
        <v>1.7054357289650988</v>
      </c>
      <c r="E47" s="33">
        <v>4.5468221149012704</v>
      </c>
      <c r="F47" s="38">
        <v>5.7629262837552915</v>
      </c>
      <c r="G47" s="38">
        <v>2.2673034224667106</v>
      </c>
      <c r="H47" s="38">
        <v>5.7301756827939689</v>
      </c>
      <c r="I47" s="33">
        <v>3.4912847700798508</v>
      </c>
      <c r="J47" s="33">
        <v>7.7280818064576327</v>
      </c>
      <c r="K47" s="33">
        <v>2.2812107047495993</v>
      </c>
      <c r="L47" s="33">
        <v>2.9198028260747471</v>
      </c>
      <c r="M47" s="33">
        <v>5.2950586950411713</v>
      </c>
      <c r="N47" s="33">
        <v>3.9184188710357666</v>
      </c>
      <c r="O47" s="33">
        <v>4.5228607292923702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>
      <c r="A48" s="22">
        <v>47</v>
      </c>
      <c r="B48" s="26" t="s">
        <v>63</v>
      </c>
      <c r="C48" s="34">
        <v>1.2987792763703036E-2</v>
      </c>
      <c r="D48" s="34">
        <v>1.5671614599745486E-2</v>
      </c>
      <c r="E48" s="34">
        <v>1.3056702182674284E-2</v>
      </c>
      <c r="F48" s="34">
        <v>1.207977819897783E-2</v>
      </c>
      <c r="G48" s="34">
        <v>6.4995712356738598E-3</v>
      </c>
      <c r="H48" s="34">
        <v>1.0886571421204656E-2</v>
      </c>
      <c r="I48" s="34">
        <v>1.1147835031733205E-2</v>
      </c>
      <c r="J48" s="34">
        <v>1.0591487345602363E-2</v>
      </c>
      <c r="K48" s="34">
        <v>6.4343672889899169E-3</v>
      </c>
      <c r="L48" s="34">
        <v>1.4417785736094877E-2</v>
      </c>
      <c r="M48" s="34">
        <v>1.0727334039082628E-2</v>
      </c>
      <c r="N48" s="34">
        <v>7.3447777108006269E-3</v>
      </c>
      <c r="O48" s="34">
        <v>8.7655488027528518E-3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>
      <c r="A49" s="22">
        <v>48</v>
      </c>
      <c r="B49" s="26" t="s">
        <v>64</v>
      </c>
      <c r="C49" s="33">
        <v>341.93725247722642</v>
      </c>
      <c r="D49" s="33">
        <v>131.27151763826666</v>
      </c>
      <c r="E49" s="33">
        <v>5159.9607659986495</v>
      </c>
      <c r="F49" s="33">
        <v>96596.148345551119</v>
      </c>
      <c r="G49" s="33">
        <v>57.270726124508009</v>
      </c>
      <c r="H49" s="33">
        <v>348784.8572759399</v>
      </c>
      <c r="I49" s="33">
        <v>695.19290449123753</v>
      </c>
      <c r="J49" s="33">
        <v>26.53074820459932</v>
      </c>
      <c r="K49" s="33">
        <v>219.02800176547893</v>
      </c>
      <c r="L49" s="33">
        <v>242.57860418881361</v>
      </c>
      <c r="M49" s="33">
        <v>5746859.94239817</v>
      </c>
      <c r="N49" s="33">
        <v>5433063.9245551238</v>
      </c>
      <c r="O49" s="33">
        <v>5589961.9334766474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>
      <c r="A50" s="22">
        <v>49</v>
      </c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>
      <c r="A51" s="22">
        <v>50</v>
      </c>
      <c r="B51" s="30" t="s">
        <v>69</v>
      </c>
      <c r="C51" s="31">
        <v>1</v>
      </c>
      <c r="D51" s="31">
        <v>0.34933389822464034</v>
      </c>
      <c r="E51" s="31">
        <v>0.27126749051507482</v>
      </c>
      <c r="F51" s="31">
        <v>8.8265282844593188E-2</v>
      </c>
      <c r="G51" s="31">
        <v>1.2782578706121343E-3</v>
      </c>
      <c r="H51" s="31">
        <v>0.17872504490028429</v>
      </c>
      <c r="I51" s="31">
        <v>6.8295361581371247E-3</v>
      </c>
      <c r="J51" s="31">
        <v>2.0885357007926494E-4</v>
      </c>
      <c r="K51" s="31">
        <v>2.6831878269648171E-4</v>
      </c>
      <c r="L51" s="31">
        <v>7.0800206589189757E-2</v>
      </c>
      <c r="M51" s="31">
        <v>1.8561299154683169E-2</v>
      </c>
      <c r="N51" s="31">
        <v>1.4461811390009457E-2</v>
      </c>
      <c r="O51" s="31">
        <v>3.3023110544692626E-2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>
      <c r="A52" s="22">
        <v>51</v>
      </c>
      <c r="B52" s="26" t="s">
        <v>61</v>
      </c>
      <c r="C52" s="27">
        <v>222157622.05564862</v>
      </c>
      <c r="D52" s="27">
        <v>77607188.133016065</v>
      </c>
      <c r="E52" s="27">
        <v>60264140.633832239</v>
      </c>
      <c r="F52" s="27">
        <v>19608805.346824061</v>
      </c>
      <c r="G52" s="27">
        <v>283974.72890910873</v>
      </c>
      <c r="H52" s="27">
        <v>39705130.97683619</v>
      </c>
      <c r="I52" s="27">
        <v>1517233.5126348138</v>
      </c>
      <c r="J52" s="27">
        <v>46398.412486642264</v>
      </c>
      <c r="K52" s="27">
        <v>59609.062716716697</v>
      </c>
      <c r="L52" s="27">
        <v>15728805.536903061</v>
      </c>
      <c r="M52" s="27">
        <v>4123534.0824679337</v>
      </c>
      <c r="N52" s="27">
        <v>3212801.6290217955</v>
      </c>
      <c r="O52" s="27">
        <v>7336335.7114897296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>
      <c r="A53" s="22">
        <v>52</v>
      </c>
      <c r="B53" s="26" t="s">
        <v>62</v>
      </c>
      <c r="C53" s="33">
        <v>2.2455338728409155</v>
      </c>
      <c r="D53" s="33">
        <v>1.3613260168278678</v>
      </c>
      <c r="E53" s="33">
        <v>3.4518195116159442</v>
      </c>
      <c r="F53" s="33">
        <v>4.2773723652785485</v>
      </c>
      <c r="G53" s="33">
        <v>1.1591333994810027</v>
      </c>
      <c r="H53" s="33">
        <v>4.1220497598118326</v>
      </c>
      <c r="I53" s="33">
        <v>2.5023328251712167</v>
      </c>
      <c r="J53" s="33">
        <v>5.4799117144965468</v>
      </c>
      <c r="K53" s="33">
        <v>1.2051200118676317</v>
      </c>
      <c r="L53" s="33">
        <v>2.2901212417434853</v>
      </c>
      <c r="M53" s="33">
        <v>3.7993539457234369</v>
      </c>
      <c r="N53" s="33">
        <v>2.3171276294313601</v>
      </c>
      <c r="O53" s="33">
        <v>2.9679293956985151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>
      <c r="A54" s="22">
        <v>53</v>
      </c>
      <c r="B54" s="26" t="s">
        <v>63</v>
      </c>
      <c r="C54" s="34">
        <v>9.8710118689905018E-3</v>
      </c>
      <c r="D54" s="34">
        <v>1.2509516669548781E-2</v>
      </c>
      <c r="E54" s="34">
        <v>9.91228119609254E-3</v>
      </c>
      <c r="F54" s="34">
        <v>8.9658806833344679E-3</v>
      </c>
      <c r="G54" s="34">
        <v>3.3228327655321567E-3</v>
      </c>
      <c r="H54" s="34">
        <v>7.8313461220215989E-3</v>
      </c>
      <c r="I54" s="34">
        <v>7.9900653675012579E-3</v>
      </c>
      <c r="J54" s="34">
        <v>7.5103262404144578E-3</v>
      </c>
      <c r="K54" s="34">
        <v>3.3991532511764978E-3</v>
      </c>
      <c r="L54" s="34">
        <v>1.1308461337961536E-2</v>
      </c>
      <c r="M54" s="34">
        <v>7.6971647069088833E-3</v>
      </c>
      <c r="N54" s="34">
        <v>4.3432792475371898E-3</v>
      </c>
      <c r="O54" s="34">
        <v>5.752007748686617E-3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>
      <c r="A55" s="22">
        <v>54</v>
      </c>
      <c r="B55" s="26" t="s">
        <v>64</v>
      </c>
      <c r="C55" s="33">
        <v>259.87993025924749</v>
      </c>
      <c r="D55" s="33">
        <v>104.78455986019036</v>
      </c>
      <c r="E55" s="33">
        <v>3917.2971365812155</v>
      </c>
      <c r="F55" s="33">
        <v>71695.814796431674</v>
      </c>
      <c r="G55" s="33">
        <v>29.279015241472884</v>
      </c>
      <c r="H55" s="33">
        <v>250901.30159138193</v>
      </c>
      <c r="I55" s="33">
        <v>498.27044749911784</v>
      </c>
      <c r="J55" s="33">
        <v>18.812709482352588</v>
      </c>
      <c r="K55" s="33">
        <v>115.70830679401492</v>
      </c>
      <c r="L55" s="33">
        <v>190.26435938899439</v>
      </c>
      <c r="M55" s="33">
        <v>4123534.0824679337</v>
      </c>
      <c r="N55" s="33">
        <v>3212801.6290217955</v>
      </c>
      <c r="O55" s="33">
        <v>3668167.8557448648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>
      <c r="A56" s="22">
        <v>55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>
      <c r="A57" s="22">
        <v>56</v>
      </c>
      <c r="B57" s="30" t="s">
        <v>70</v>
      </c>
      <c r="C57" s="31">
        <v>1</v>
      </c>
      <c r="D57" s="31">
        <v>0.27966036297043201</v>
      </c>
      <c r="E57" s="31">
        <v>0.27253370679549432</v>
      </c>
      <c r="F57" s="31">
        <v>9.7086015642884951E-2</v>
      </c>
      <c r="G57" s="31">
        <v>3.8703198254352836E-3</v>
      </c>
      <c r="H57" s="31">
        <v>0.22082469465776056</v>
      </c>
      <c r="I57" s="31">
        <v>8.5482403697626844E-3</v>
      </c>
      <c r="J57" s="31">
        <v>2.7136442262641191E-4</v>
      </c>
      <c r="K57" s="31">
        <v>7.5879603511058442E-4</v>
      </c>
      <c r="L57" s="31">
        <v>6.1652748601176421E-2</v>
      </c>
      <c r="M57" s="31">
        <v>2.3141946754588496E-2</v>
      </c>
      <c r="N57" s="31">
        <v>3.1651803924728245E-2</v>
      </c>
      <c r="O57" s="31">
        <v>5.4793750679316744E-2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>
      <c r="A58" s="22">
        <v>57</v>
      </c>
      <c r="B58" s="26" t="s">
        <v>61</v>
      </c>
      <c r="C58" s="27">
        <v>70146469.402293026</v>
      </c>
      <c r="D58" s="27">
        <v>19617187.094139572</v>
      </c>
      <c r="E58" s="27">
        <v>19117277.32482364</v>
      </c>
      <c r="F58" s="27">
        <v>6810241.2256841715</v>
      </c>
      <c r="G58" s="27">
        <v>271489.27121198422</v>
      </c>
      <c r="H58" s="27">
        <v>15490072.687081302</v>
      </c>
      <c r="I58" s="27">
        <v>599628.88154100417</v>
      </c>
      <c r="J58" s="27">
        <v>19035.256168634518</v>
      </c>
      <c r="K58" s="27">
        <v>53226.862859465873</v>
      </c>
      <c r="L58" s="27">
        <v>4324722.6433196859</v>
      </c>
      <c r="M58" s="27">
        <v>1623325.8599302364</v>
      </c>
      <c r="N58" s="27">
        <v>2220262.2955333283</v>
      </c>
      <c r="O58" s="27">
        <v>3843588.1554635647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>
      <c r="A59" s="22">
        <v>58</v>
      </c>
      <c r="B59" s="26" t="s">
        <v>62</v>
      </c>
      <c r="C59" s="33">
        <v>0.70902934432558584</v>
      </c>
      <c r="D59" s="33">
        <v>0.34410971213723085</v>
      </c>
      <c r="E59" s="33">
        <v>1.0950026032853262</v>
      </c>
      <c r="F59" s="33">
        <v>1.4855539184767428</v>
      </c>
      <c r="G59" s="33">
        <v>1.1081700229857079</v>
      </c>
      <c r="H59" s="33">
        <v>1.6081259229821363</v>
      </c>
      <c r="I59" s="33">
        <v>0.98895194490863403</v>
      </c>
      <c r="J59" s="33">
        <v>2.2481700919610863</v>
      </c>
      <c r="K59" s="33">
        <v>1.0760906928819673</v>
      </c>
      <c r="L59" s="33">
        <v>0.62968158433126209</v>
      </c>
      <c r="M59" s="33">
        <v>1.4957047493177344</v>
      </c>
      <c r="N59" s="33">
        <v>1.6012912416044065</v>
      </c>
      <c r="O59" s="33">
        <v>1.5549313335938548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>
      <c r="A60" s="22">
        <v>59</v>
      </c>
      <c r="B60" s="26" t="s">
        <v>63</v>
      </c>
      <c r="C60" s="34">
        <v>3.1167808947125345E-3</v>
      </c>
      <c r="D60" s="34">
        <v>3.1620979301967026E-3</v>
      </c>
      <c r="E60" s="34">
        <v>3.1444209865817432E-3</v>
      </c>
      <c r="F60" s="34">
        <v>3.113897515643364E-3</v>
      </c>
      <c r="G60" s="34">
        <v>3.1767384701417039E-3</v>
      </c>
      <c r="H60" s="34">
        <v>3.0552252991830576E-3</v>
      </c>
      <c r="I60" s="34">
        <v>3.1577696642319459E-3</v>
      </c>
      <c r="J60" s="34">
        <v>3.0811611051879055E-3</v>
      </c>
      <c r="K60" s="34">
        <v>3.0352140378134187E-3</v>
      </c>
      <c r="L60" s="34">
        <v>3.1093243981333419E-3</v>
      </c>
      <c r="M60" s="34">
        <v>3.0301693321737435E-3</v>
      </c>
      <c r="N60" s="34">
        <v>3.0014984632634372E-3</v>
      </c>
      <c r="O60" s="34">
        <v>3.0135410540662352E-3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>
      <c r="A61" s="22">
        <v>60</v>
      </c>
      <c r="B61" s="26" t="s">
        <v>64</v>
      </c>
      <c r="C61" s="33">
        <v>82.057322217978964</v>
      </c>
      <c r="D61" s="33">
        <v>26.486957778076313</v>
      </c>
      <c r="E61" s="33">
        <v>1242.6636294174343</v>
      </c>
      <c r="F61" s="33">
        <v>24900.333549119456</v>
      </c>
      <c r="G61" s="33">
        <v>27.991710883035136</v>
      </c>
      <c r="H61" s="33">
        <v>97883.555684557985</v>
      </c>
      <c r="I61" s="33">
        <v>196.92245699211961</v>
      </c>
      <c r="J61" s="33">
        <v>7.7180387222467308</v>
      </c>
      <c r="K61" s="33">
        <v>103.31969497146399</v>
      </c>
      <c r="L61" s="33">
        <v>52.314244799819214</v>
      </c>
      <c r="M61" s="33">
        <v>1623325.8599302364</v>
      </c>
      <c r="N61" s="33">
        <v>2220262.2955333283</v>
      </c>
      <c r="O61" s="33">
        <v>1921794.0777317823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>
      <c r="A62" s="22">
        <v>61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>
      <c r="A63" s="22">
        <v>62</v>
      </c>
      <c r="B63" s="30" t="s">
        <v>71</v>
      </c>
      <c r="C63" s="31">
        <v>1</v>
      </c>
      <c r="D63" s="31">
        <v>0.58022044588927835</v>
      </c>
      <c r="E63" s="31">
        <v>0.2263782661124977</v>
      </c>
      <c r="F63" s="31">
        <v>6.6758936821895515E-2</v>
      </c>
      <c r="G63" s="31">
        <v>1.9550490167888752E-2</v>
      </c>
      <c r="H63" s="31">
        <v>2.87687508818184E-3</v>
      </c>
      <c r="I63" s="31">
        <v>1.0482961179196429E-2</v>
      </c>
      <c r="J63" s="31">
        <v>5.1971040090452209E-4</v>
      </c>
      <c r="K63" s="31">
        <v>2.7696583404358317E-4</v>
      </c>
      <c r="L63" s="31">
        <v>9.2301536882009788E-2</v>
      </c>
      <c r="M63" s="31">
        <v>3.010666666639723E-4</v>
      </c>
      <c r="N63" s="31">
        <v>3.3274495743938997E-4</v>
      </c>
      <c r="O63" s="31">
        <v>6.3381162410336227E-4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>
      <c r="A64" s="22">
        <v>63</v>
      </c>
      <c r="B64" s="26" t="s">
        <v>61</v>
      </c>
      <c r="C64" s="27">
        <v>325371910.44492954</v>
      </c>
      <c r="D64" s="27">
        <v>188787434.95820335</v>
      </c>
      <c r="E64" s="27">
        <v>73657128.928234026</v>
      </c>
      <c r="F64" s="27">
        <v>21721482.813012496</v>
      </c>
      <c r="G64" s="27">
        <v>6361180.3360607745</v>
      </c>
      <c r="H64" s="27">
        <v>936054.34355315042</v>
      </c>
      <c r="I64" s="27">
        <v>3410861.1059951736</v>
      </c>
      <c r="J64" s="27">
        <v>169099.16602040461</v>
      </c>
      <c r="K64" s="27">
        <v>90116.902550733968</v>
      </c>
      <c r="L64" s="27">
        <v>30032327.392302651</v>
      </c>
      <c r="M64" s="27">
        <v>97958.636503743444</v>
      </c>
      <c r="N64" s="27">
        <v>108265.86249297109</v>
      </c>
      <c r="O64" s="27">
        <v>206224.49899671454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>
      <c r="A65" s="22">
        <v>64</v>
      </c>
      <c r="B65" s="26" t="s">
        <v>62</v>
      </c>
      <c r="C65" s="33">
        <v>3.2888074665834899</v>
      </c>
      <c r="D65" s="33">
        <v>3.3115649856854725</v>
      </c>
      <c r="E65" s="33">
        <v>4.218945331833921</v>
      </c>
      <c r="F65" s="33">
        <v>4.7382218688963071</v>
      </c>
      <c r="G65" s="33">
        <v>25.965185761335267</v>
      </c>
      <c r="H65" s="33">
        <v>9.717793360926319E-2</v>
      </c>
      <c r="I65" s="33">
        <v>5.6254423834927891</v>
      </c>
      <c r="J65" s="33">
        <v>19.971556161616228</v>
      </c>
      <c r="K65" s="33">
        <v>1.8218988476220177</v>
      </c>
      <c r="L65" s="33">
        <v>4.3727205310498789</v>
      </c>
      <c r="M65" s="33">
        <v>9.0257416253835404E-2</v>
      </c>
      <c r="N65" s="33">
        <v>7.8083196622089943E-2</v>
      </c>
      <c r="O65" s="33">
        <v>8.342853663675405E-2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>
      <c r="A66" s="22">
        <v>65</v>
      </c>
      <c r="B66" s="26" t="s">
        <v>63</v>
      </c>
      <c r="C66" s="34">
        <v>1.4457077637577061E-2</v>
      </c>
      <c r="D66" s="34">
        <v>3.0430680732347008E-2</v>
      </c>
      <c r="E66" s="34">
        <v>1.211516776568145E-2</v>
      </c>
      <c r="F66" s="34">
        <v>9.931875997642732E-3</v>
      </c>
      <c r="G66" s="34">
        <v>7.4433167096664157E-2</v>
      </c>
      <c r="H66" s="34">
        <v>1.8462514473666035E-4</v>
      </c>
      <c r="I66" s="34">
        <v>1.7962299784060106E-2</v>
      </c>
      <c r="J66" s="34">
        <v>2.7371408540343176E-2</v>
      </c>
      <c r="K66" s="34">
        <v>5.1388354107668038E-3</v>
      </c>
      <c r="L66" s="34">
        <v>2.1592193533580134E-2</v>
      </c>
      <c r="M66" s="34">
        <v>1.8285377168078583E-4</v>
      </c>
      <c r="N66" s="34">
        <v>1.4636100453099165E-4</v>
      </c>
      <c r="O66" s="34">
        <v>1.6168901790308674E-4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>
      <c r="A67" s="22">
        <v>66</v>
      </c>
      <c r="B67" s="26" t="s">
        <v>64</v>
      </c>
      <c r="C67" s="33">
        <v>380.61997878949848</v>
      </c>
      <c r="D67" s="33">
        <v>254.89917564496687</v>
      </c>
      <c r="E67" s="33">
        <v>4787.8698211682486</v>
      </c>
      <c r="F67" s="33">
        <v>79420.412479021921</v>
      </c>
      <c r="G67" s="33">
        <v>655.86503675435642</v>
      </c>
      <c r="H67" s="33">
        <v>5915.035346307428</v>
      </c>
      <c r="I67" s="33">
        <v>1120.1514305402868</v>
      </c>
      <c r="J67" s="33">
        <v>68.562981221950793</v>
      </c>
      <c r="K67" s="33">
        <v>174.92766590242761</v>
      </c>
      <c r="L67" s="33">
        <v>363.28769650375449</v>
      </c>
      <c r="M67" s="33">
        <v>97958.636503743444</v>
      </c>
      <c r="N67" s="33">
        <v>108265.86249297109</v>
      </c>
      <c r="O67" s="33">
        <v>103112.24949835727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>
      <c r="A68" s="22">
        <v>67</v>
      </c>
      <c r="B68" s="2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>
      <c r="A69" s="22">
        <v>68</v>
      </c>
      <c r="B69" s="30" t="s">
        <v>72</v>
      </c>
      <c r="C69" s="31">
        <v>1</v>
      </c>
      <c r="D69" s="31">
        <v>0.49660345189728544</v>
      </c>
      <c r="E69" s="31">
        <v>0.29821310306609505</v>
      </c>
      <c r="F69" s="31">
        <v>9.4883179420236302E-2</v>
      </c>
      <c r="G69" s="31">
        <v>3.9651571850919474E-3</v>
      </c>
      <c r="H69" s="31">
        <v>9.1291442163343435E-4</v>
      </c>
      <c r="I69" s="31">
        <v>1.2617321236594235E-2</v>
      </c>
      <c r="J69" s="31">
        <v>2.3146813066528759E-4</v>
      </c>
      <c r="K69" s="31">
        <v>1.6677274889670299E-4</v>
      </c>
      <c r="L69" s="31">
        <v>9.2071577371843794E-2</v>
      </c>
      <c r="M69" s="31">
        <v>1.5452919279559135E-4</v>
      </c>
      <c r="N69" s="31">
        <v>1.8052532886227702E-4</v>
      </c>
      <c r="O69" s="31">
        <v>3.3505452165786837E-4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>
      <c r="A70" s="22">
        <v>69</v>
      </c>
      <c r="B70" s="26" t="s">
        <v>61</v>
      </c>
      <c r="C70" s="27">
        <v>72214636.163664535</v>
      </c>
      <c r="D70" s="27">
        <v>35862037.59638235</v>
      </c>
      <c r="E70" s="27">
        <v>21535350.737155449</v>
      </c>
      <c r="F70" s="27">
        <v>6851954.2798840674</v>
      </c>
      <c r="G70" s="27">
        <v>286342.38345315523</v>
      </c>
      <c r="H70" s="27">
        <v>65925.782806820702</v>
      </c>
      <c r="I70" s="27">
        <v>911155.2624607305</v>
      </c>
      <c r="J70" s="27">
        <v>16715.386839477305</v>
      </c>
      <c r="K70" s="27">
        <v>12043.433383589592</v>
      </c>
      <c r="L70" s="27">
        <v>6648915.4609223884</v>
      </c>
      <c r="M70" s="27">
        <v>11159.2694343984</v>
      </c>
      <c r="N70" s="27">
        <v>13036.570942115222</v>
      </c>
      <c r="O70" s="27">
        <v>24195.840376513625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>
      <c r="A71" s="22">
        <v>70</v>
      </c>
      <c r="B71" s="26" t="s">
        <v>62</v>
      </c>
      <c r="C71" s="33">
        <v>0.7299340446656899</v>
      </c>
      <c r="D71" s="33">
        <v>0.62906447161490686</v>
      </c>
      <c r="E71" s="33">
        <v>1.2335054160263548</v>
      </c>
      <c r="F71" s="33">
        <v>1.4946530074905922</v>
      </c>
      <c r="G71" s="33">
        <v>1.1687977364133064</v>
      </c>
      <c r="H71" s="33">
        <v>6.8441874009381757E-3</v>
      </c>
      <c r="I71" s="33">
        <v>1.5027441083367123</v>
      </c>
      <c r="J71" s="33">
        <v>1.9741805644829697</v>
      </c>
      <c r="K71" s="33">
        <v>0.24348281822737491</v>
      </c>
      <c r="L71" s="33">
        <v>0.96808511592884361</v>
      </c>
      <c r="M71" s="33">
        <v>1.0281960451651539E-2</v>
      </c>
      <c r="N71" s="33">
        <v>9.4021985204901896E-3</v>
      </c>
      <c r="O71" s="33">
        <v>9.7884759819015458E-3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>
      <c r="A72" s="22">
        <v>71</v>
      </c>
      <c r="B72" s="26" t="s">
        <v>63</v>
      </c>
      <c r="C72" s="34">
        <v>3.2086746522151962E-3</v>
      </c>
      <c r="D72" s="34">
        <v>5.7806083161654606E-3</v>
      </c>
      <c r="E72" s="34">
        <v>3.5421471196309538E-3</v>
      </c>
      <c r="F72" s="34">
        <v>3.1329702873027707E-3</v>
      </c>
      <c r="G72" s="34">
        <v>3.3505370620610809E-3</v>
      </c>
      <c r="H72" s="34">
        <v>1.3003045471040847E-5</v>
      </c>
      <c r="I72" s="34">
        <v>4.798331994632316E-3</v>
      </c>
      <c r="J72" s="34">
        <v>2.7056530961128526E-3</v>
      </c>
      <c r="K72" s="34">
        <v>6.8676596939135689E-4</v>
      </c>
      <c r="L72" s="34">
        <v>4.7803377855239184E-3</v>
      </c>
      <c r="M72" s="34">
        <v>2.0830368593420345E-5</v>
      </c>
      <c r="N72" s="34">
        <v>1.7623704968418789E-5</v>
      </c>
      <c r="O72" s="34">
        <v>1.8970596058427896E-5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>
      <c r="A73" s="22">
        <v>72</v>
      </c>
      <c r="B73" s="26" t="s">
        <v>64</v>
      </c>
      <c r="C73" s="33">
        <v>84.476663173902082</v>
      </c>
      <c r="D73" s="33">
        <v>48.420615610834957</v>
      </c>
      <c r="E73" s="33">
        <v>1399.8435369801218</v>
      </c>
      <c r="F73" s="33">
        <v>25052.849286596225</v>
      </c>
      <c r="G73" s="33">
        <v>29.523130602540338</v>
      </c>
      <c r="H73" s="33">
        <v>416.5926243716948</v>
      </c>
      <c r="I73" s="33">
        <v>299.22997125147145</v>
      </c>
      <c r="J73" s="33">
        <v>6.7774240462808386</v>
      </c>
      <c r="K73" s="33">
        <v>23.377741928676009</v>
      </c>
      <c r="L73" s="33">
        <v>80.428970771868435</v>
      </c>
      <c r="M73" s="33">
        <v>11159.2694343984</v>
      </c>
      <c r="N73" s="33">
        <v>13036.570942115222</v>
      </c>
      <c r="O73" s="27">
        <v>12097.920188256812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>
      <c r="A74" s="22">
        <v>73</v>
      </c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>
      <c r="A75" s="22">
        <v>74</v>
      </c>
      <c r="B75" s="30" t="s">
        <v>73</v>
      </c>
      <c r="C75" s="31">
        <v>1</v>
      </c>
      <c r="D75" s="31">
        <v>0.56796629140820376</v>
      </c>
      <c r="E75" s="31">
        <v>0.22171273274920411</v>
      </c>
      <c r="F75" s="31">
        <v>7.0793988031888008E-2</v>
      </c>
      <c r="G75" s="31">
        <v>3.497571351576808E-2</v>
      </c>
      <c r="H75" s="31">
        <v>1.0414992837806327E-3</v>
      </c>
      <c r="I75" s="31">
        <v>8.9489231653309322E-3</v>
      </c>
      <c r="J75" s="31">
        <v>2.5488049651920073E-4</v>
      </c>
      <c r="K75" s="31">
        <v>1.2348226405518278E-4</v>
      </c>
      <c r="L75" s="31">
        <v>9.378725982889749E-2</v>
      </c>
      <c r="M75" s="31">
        <v>1.8046405324067147E-4</v>
      </c>
      <c r="N75" s="31">
        <v>2.147652031117702E-4</v>
      </c>
      <c r="O75" s="31">
        <v>3.9522925635244164E-4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>
      <c r="A76" s="22">
        <v>75</v>
      </c>
      <c r="B76" s="26" t="s">
        <v>61</v>
      </c>
      <c r="C76" s="27">
        <v>152444375.42017454</v>
      </c>
      <c r="D76" s="27">
        <v>86583266.553436473</v>
      </c>
      <c r="E76" s="27">
        <v>33798859.066652499</v>
      </c>
      <c r="F76" s="27">
        <v>10792145.289024478</v>
      </c>
      <c r="G76" s="27">
        <v>5331850.8017862216</v>
      </c>
      <c r="H76" s="27">
        <v>158770.70781649766</v>
      </c>
      <c r="I76" s="27">
        <v>1364213.0026220053</v>
      </c>
      <c r="J76" s="27">
        <v>38855.098098653529</v>
      </c>
      <c r="K76" s="27">
        <v>18824.176619361409</v>
      </c>
      <c r="L76" s="27">
        <v>14297340.246985903</v>
      </c>
      <c r="M76" s="27">
        <v>27510.729882067288</v>
      </c>
      <c r="N76" s="27">
        <v>32739.747250360731</v>
      </c>
      <c r="O76" s="27">
        <v>60250.477132428015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>
      <c r="A77" s="22">
        <v>76</v>
      </c>
      <c r="B77" s="26" t="s">
        <v>62</v>
      </c>
      <c r="C77" s="33">
        <v>1.5408834752666329</v>
      </c>
      <c r="D77" s="33">
        <v>1.5187775284309155</v>
      </c>
      <c r="E77" s="33">
        <v>1.9359366941861191</v>
      </c>
      <c r="F77" s="33">
        <v>2.3541477007328755</v>
      </c>
      <c r="G77" s="33">
        <v>21.763649072372559</v>
      </c>
      <c r="H77" s="33">
        <v>1.6483027304505269E-2</v>
      </c>
      <c r="I77" s="33">
        <v>2.249960173274979</v>
      </c>
      <c r="J77" s="33">
        <v>4.5890041453470563</v>
      </c>
      <c r="K77" s="33">
        <v>0.38056951270534495</v>
      </c>
      <c r="L77" s="33">
        <v>2.0816992443091364</v>
      </c>
      <c r="M77" s="33">
        <v>2.5347917111092976E-2</v>
      </c>
      <c r="N77" s="33">
        <v>2.3612467153008781E-2</v>
      </c>
      <c r="O77" s="33">
        <v>2.437445193601738E-2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>
      <c r="A78" s="22">
        <v>77</v>
      </c>
      <c r="B78" s="26" t="s">
        <v>63</v>
      </c>
      <c r="C78" s="34">
        <v>6.7734801318518438E-3</v>
      </c>
      <c r="D78" s="34">
        <v>1.395637237104606E-2</v>
      </c>
      <c r="E78" s="34">
        <v>5.5592561621575559E-3</v>
      </c>
      <c r="F78" s="34">
        <v>4.9345732831335152E-3</v>
      </c>
      <c r="G78" s="34">
        <v>6.2388821051660395E-2</v>
      </c>
      <c r="H78" s="34">
        <v>3.1315558880154328E-5</v>
      </c>
      <c r="I78" s="34">
        <v>7.1842277245879474E-3</v>
      </c>
      <c r="J78" s="34">
        <v>6.2893199828379168E-3</v>
      </c>
      <c r="K78" s="34">
        <v>1.073431760880191E-3</v>
      </c>
      <c r="L78" s="34">
        <v>1.0279287835264052E-2</v>
      </c>
      <c r="M78" s="34">
        <v>5.1352702530062965E-5</v>
      </c>
      <c r="N78" s="34">
        <v>4.4259771134827154E-5</v>
      </c>
      <c r="O78" s="34">
        <v>4.7239006631747831E-5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>
      <c r="A79" s="22">
        <v>78</v>
      </c>
      <c r="B79" s="26" t="s">
        <v>64</v>
      </c>
      <c r="C79" s="33">
        <v>178.32939192464761</v>
      </c>
      <c r="D79" s="33">
        <v>116.90398396485224</v>
      </c>
      <c r="E79" s="33">
        <v>2196.9976249388437</v>
      </c>
      <c r="F79" s="33">
        <v>39459.397766085844</v>
      </c>
      <c r="G79" s="33">
        <v>549.73673710495723</v>
      </c>
      <c r="H79" s="33">
        <v>1003.2904127424812</v>
      </c>
      <c r="I79" s="33">
        <v>448.01740644400832</v>
      </c>
      <c r="J79" s="33">
        <v>15.75419574212199</v>
      </c>
      <c r="K79" s="33">
        <v>36.539974026583124</v>
      </c>
      <c r="L79" s="33">
        <v>172.94856094933138</v>
      </c>
      <c r="M79" s="33">
        <v>27510.729882067288</v>
      </c>
      <c r="N79" s="33">
        <v>32739.747250360731</v>
      </c>
      <c r="O79" s="27">
        <v>30125.238566214008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>
      <c r="A80" s="22">
        <v>79</v>
      </c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>
      <c r="A81" s="22">
        <v>80</v>
      </c>
      <c r="B81" s="30" t="s">
        <v>74</v>
      </c>
      <c r="C81" s="31">
        <v>1</v>
      </c>
      <c r="D81" s="31">
        <v>0.5947765932720136</v>
      </c>
      <c r="E81" s="31">
        <v>0.24183780591139911</v>
      </c>
      <c r="F81" s="31">
        <v>5.9880942198561583E-2</v>
      </c>
      <c r="G81" s="31">
        <v>8.6561028287446776E-3</v>
      </c>
      <c r="H81" s="31">
        <v>1.2765526426679876E-3</v>
      </c>
      <c r="I81" s="31">
        <v>1.6713859555487258E-2</v>
      </c>
      <c r="J81" s="31">
        <v>1.7976112483936358E-4</v>
      </c>
      <c r="K81" s="31">
        <v>6.2940195183855548E-4</v>
      </c>
      <c r="L81" s="31">
        <v>7.5625821315413649E-2</v>
      </c>
      <c r="M81" s="31">
        <v>1.9574748439196355E-4</v>
      </c>
      <c r="N81" s="31">
        <v>2.2741171464220317E-4</v>
      </c>
      <c r="O81" s="31">
        <v>4.2315919903416674E-4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>
      <c r="A82" s="22">
        <v>81</v>
      </c>
      <c r="B82" s="26" t="s">
        <v>61</v>
      </c>
      <c r="C82" s="27">
        <v>59453685.530049905</v>
      </c>
      <c r="D82" s="27">
        <v>35361660.537028693</v>
      </c>
      <c r="E82" s="27">
        <v>14378148.861933567</v>
      </c>
      <c r="F82" s="27">
        <v>3560142.7067163754</v>
      </c>
      <c r="G82" s="27">
        <v>514637.21549596154</v>
      </c>
      <c r="H82" s="27">
        <v>75895.759379736701</v>
      </c>
      <c r="I82" s="27">
        <v>993700.55000535911</v>
      </c>
      <c r="J82" s="27">
        <v>10687.461386727566</v>
      </c>
      <c r="K82" s="27">
        <v>37420.265716609094</v>
      </c>
      <c r="L82" s="27">
        <v>4496233.7984383479</v>
      </c>
      <c r="M82" s="27">
        <v>11637.909380338153</v>
      </c>
      <c r="N82" s="27">
        <v>13520.464568186993</v>
      </c>
      <c r="O82" s="27">
        <v>25158.373948525146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>
      <c r="A83" s="22">
        <v>82</v>
      </c>
      <c r="B83" s="26" t="s">
        <v>62</v>
      </c>
      <c r="C83" s="33">
        <v>0.60094838739999168</v>
      </c>
      <c r="D83" s="33">
        <v>0.6202872394343717</v>
      </c>
      <c r="E83" s="33">
        <v>0.82355401173145071</v>
      </c>
      <c r="F83" s="33">
        <v>0.77659274804433753</v>
      </c>
      <c r="G83" s="33">
        <v>2.1006558836726721</v>
      </c>
      <c r="H83" s="33">
        <v>7.8792359834927491E-3</v>
      </c>
      <c r="I83" s="33">
        <v>1.6388838527241256</v>
      </c>
      <c r="J83" s="33">
        <v>1.2622488941452186</v>
      </c>
      <c r="K83" s="33">
        <v>0.75652776623584184</v>
      </c>
      <c r="L83" s="33">
        <v>0.65465368654281675</v>
      </c>
      <c r="M83" s="33">
        <v>1.0722971131039125E-2</v>
      </c>
      <c r="N83" s="33">
        <v>9.7511909016407237E-3</v>
      </c>
      <c r="O83" s="33">
        <v>1.0177870878081891E-2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>
      <c r="A84" s="22">
        <v>83</v>
      </c>
      <c r="B84" s="26" t="s">
        <v>63</v>
      </c>
      <c r="C84" s="34">
        <v>2.6416740964905808E-3</v>
      </c>
      <c r="D84" s="34">
        <v>5.6999524476096276E-3</v>
      </c>
      <c r="E84" s="34">
        <v>2.3649263575286545E-3</v>
      </c>
      <c r="F84" s="34">
        <v>1.6278306689006083E-3</v>
      </c>
      <c r="G84" s="34">
        <v>6.0218506364330326E-3</v>
      </c>
      <c r="H84" s="34">
        <v>1.496950006897436E-5</v>
      </c>
      <c r="I84" s="34">
        <v>5.2330325451859453E-3</v>
      </c>
      <c r="J84" s="34">
        <v>1.729936810214452E-3</v>
      </c>
      <c r="K84" s="34">
        <v>2.1338570357159669E-3</v>
      </c>
      <c r="L84" s="34">
        <v>3.2326349230259012E-3</v>
      </c>
      <c r="M84" s="34">
        <v>2.1723818344416284E-5</v>
      </c>
      <c r="N84" s="34">
        <v>1.8277864604403827E-5</v>
      </c>
      <c r="O84" s="34">
        <v>1.9725264435436643E-5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>
      <c r="A85" s="22">
        <v>84</v>
      </c>
      <c r="B85" s="26" t="s">
        <v>64</v>
      </c>
      <c r="C85" s="33">
        <v>69.548906340626473</v>
      </c>
      <c r="D85" s="33">
        <v>47.745010796514883</v>
      </c>
      <c r="E85" s="33">
        <v>934.61021386523953</v>
      </c>
      <c r="F85" s="33">
        <v>13016.975161668648</v>
      </c>
      <c r="G85" s="33">
        <v>53.061309132046858</v>
      </c>
      <c r="H85" s="33">
        <v>479.59405611208024</v>
      </c>
      <c r="I85" s="33">
        <v>326.33844006744141</v>
      </c>
      <c r="J85" s="33">
        <v>4.3333402027547914</v>
      </c>
      <c r="K85" s="33">
        <v>72.637202943919291</v>
      </c>
      <c r="L85" s="33">
        <v>54.388938900407851</v>
      </c>
      <c r="M85" s="33">
        <v>11637.909380338153</v>
      </c>
      <c r="N85" s="33">
        <v>13520.464568186993</v>
      </c>
      <c r="O85" s="27">
        <v>12579.186974262573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>
      <c r="A86" s="22">
        <v>85</v>
      </c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>
      <c r="A87" s="22">
        <v>86</v>
      </c>
      <c r="B87" s="30" t="s">
        <v>75</v>
      </c>
      <c r="C87" s="31">
        <v>1</v>
      </c>
      <c r="D87" s="31">
        <v>0.70827082551564013</v>
      </c>
      <c r="E87" s="31">
        <v>9.2678033218351982E-2</v>
      </c>
      <c r="F87" s="31">
        <v>3.1350710543151263E-3</v>
      </c>
      <c r="G87" s="31">
        <v>3.8088999784337248E-3</v>
      </c>
      <c r="H87" s="31">
        <v>5.2781635996154694E-2</v>
      </c>
      <c r="I87" s="31">
        <v>9.1413430337629296E-3</v>
      </c>
      <c r="J87" s="31">
        <v>2.5999410237440672E-3</v>
      </c>
      <c r="K87" s="31">
        <v>4.9065379155264631E-4</v>
      </c>
      <c r="L87" s="31">
        <v>0.11970234017523228</v>
      </c>
      <c r="M87" s="31">
        <v>3.6819430943766645E-3</v>
      </c>
      <c r="N87" s="31">
        <v>3.7093131184355479E-3</v>
      </c>
      <c r="O87" s="31">
        <v>7.391256212812212E-3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>
      <c r="A88" s="22">
        <v>87</v>
      </c>
      <c r="B88" s="26" t="s">
        <v>61</v>
      </c>
      <c r="C88" s="27">
        <v>11235427.049505575</v>
      </c>
      <c r="D88" s="27">
        <v>7957725.1913740663</v>
      </c>
      <c r="E88" s="27">
        <v>1041277.281316448</v>
      </c>
      <c r="F88" s="27">
        <v>35223.862125774132</v>
      </c>
      <c r="G88" s="27">
        <v>42794.617846555469</v>
      </c>
      <c r="H88" s="27">
        <v>593024.22078835359</v>
      </c>
      <c r="I88" s="27">
        <v>102706.89279034937</v>
      </c>
      <c r="J88" s="27">
        <v>29211.447705293307</v>
      </c>
      <c r="K88" s="27">
        <v>5512.7048815530716</v>
      </c>
      <c r="L88" s="27">
        <v>1344906.9106939225</v>
      </c>
      <c r="M88" s="27">
        <v>41368.203037299834</v>
      </c>
      <c r="N88" s="27">
        <v>41675.716945956628</v>
      </c>
      <c r="O88" s="27">
        <v>83043.919983256463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>
      <c r="A89" s="22">
        <v>88</v>
      </c>
      <c r="B89" s="26" t="s">
        <v>62</v>
      </c>
      <c r="C89" s="33">
        <v>0.1135659077642542</v>
      </c>
      <c r="D89" s="33">
        <v>0.13958833709084456</v>
      </c>
      <c r="E89" s="33">
        <v>5.9642454017384293E-2</v>
      </c>
      <c r="F89" s="33">
        <v>7.6835672439152713E-3</v>
      </c>
      <c r="G89" s="33">
        <v>0.17467987751771075</v>
      </c>
      <c r="H89" s="33">
        <v>6.1565729333302774E-2</v>
      </c>
      <c r="I89" s="33">
        <v>0.16939174297192824</v>
      </c>
      <c r="J89" s="33">
        <v>3.4500351606582389</v>
      </c>
      <c r="K89" s="33">
        <v>0.1114506866825286</v>
      </c>
      <c r="L89" s="33">
        <v>0.19581905804108504</v>
      </c>
      <c r="M89" s="33">
        <v>3.8115956432979388E-2</v>
      </c>
      <c r="N89" s="33">
        <v>3.0057241735537522E-2</v>
      </c>
      <c r="O89" s="33">
        <v>3.3595585172900143E-2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>
      <c r="A90" s="22">
        <v>89</v>
      </c>
      <c r="B90" s="26" t="s">
        <v>63</v>
      </c>
      <c r="C90" s="34">
        <v>4.992177748961757E-4</v>
      </c>
      <c r="D90" s="34">
        <v>1.2827071606119976E-3</v>
      </c>
      <c r="E90" s="34">
        <v>1.7126989793523988E-4</v>
      </c>
      <c r="F90" s="34">
        <v>1.6105669847809747E-5</v>
      </c>
      <c r="G90" s="34">
        <v>5.0074652387281681E-4</v>
      </c>
      <c r="H90" s="34">
        <v>1.1696669466838297E-4</v>
      </c>
      <c r="I90" s="34">
        <v>5.4087573221522662E-4</v>
      </c>
      <c r="J90" s="34">
        <v>4.7283407009823652E-3</v>
      </c>
      <c r="K90" s="34">
        <v>3.143570434911848E-4</v>
      </c>
      <c r="L90" s="34">
        <v>9.6694105391896578E-4</v>
      </c>
      <c r="M90" s="34">
        <v>7.7219653345601111E-5</v>
      </c>
      <c r="N90" s="34">
        <v>5.6340010196247146E-5</v>
      </c>
      <c r="O90" s="34">
        <v>6.5110061754249546E-5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>
      <c r="A91" s="22">
        <v>90</v>
      </c>
      <c r="B91" s="26" t="s">
        <v>64</v>
      </c>
      <c r="C91" s="33">
        <v>13.143199729275867</v>
      </c>
      <c r="D91" s="33">
        <v>10.744452308171452</v>
      </c>
      <c r="E91" s="33">
        <v>67.685234860846109</v>
      </c>
      <c r="F91" s="33">
        <v>128.78925822952152</v>
      </c>
      <c r="G91" s="33">
        <v>4.4123090564982821</v>
      </c>
      <c r="H91" s="33">
        <v>3747.3884410006544</v>
      </c>
      <c r="I91" s="33">
        <v>33.729685645434934</v>
      </c>
      <c r="J91" s="33">
        <v>11.844079350706844</v>
      </c>
      <c r="K91" s="33">
        <v>10.700818275418449</v>
      </c>
      <c r="L91" s="33">
        <v>16.268740254982767</v>
      </c>
      <c r="M91" s="33">
        <v>41368.203037299834</v>
      </c>
      <c r="N91" s="33">
        <v>41675.716945956628</v>
      </c>
      <c r="O91" s="27">
        <v>41521.959991628231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>
      <c r="A92" s="22">
        <v>91</v>
      </c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>
      <c r="A93" s="22">
        <v>92</v>
      </c>
      <c r="B93" s="30" t="s">
        <v>76</v>
      </c>
      <c r="C93" s="31">
        <v>1</v>
      </c>
      <c r="D93" s="31">
        <v>0.76681684528713412</v>
      </c>
      <c r="E93" s="31">
        <v>9.6706423165614119E-2</v>
      </c>
      <c r="F93" s="31">
        <v>1.6054493285487019E-2</v>
      </c>
      <c r="G93" s="31">
        <v>6.1802770556290626E-3</v>
      </c>
      <c r="H93" s="31">
        <v>1.4134750482100787E-3</v>
      </c>
      <c r="I93" s="31">
        <v>1.3018144264092355E-3</v>
      </c>
      <c r="J93" s="31">
        <v>2.4523812986084388E-3</v>
      </c>
      <c r="K93" s="31">
        <v>5.4344651259576689E-4</v>
      </c>
      <c r="L93" s="31">
        <v>0.10807867285072466</v>
      </c>
      <c r="M93" s="31">
        <v>2.0925158175348518E-4</v>
      </c>
      <c r="N93" s="31">
        <v>2.4291948783411907E-4</v>
      </c>
      <c r="O93" s="31">
        <v>4.5217106958760425E-4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>
      <c r="A94" s="22">
        <v>93</v>
      </c>
      <c r="B94" s="26" t="s">
        <v>61</v>
      </c>
      <c r="C94" s="27">
        <v>30023786.281534955</v>
      </c>
      <c r="D94" s="27">
        <v>23022745.07998177</v>
      </c>
      <c r="E94" s="27">
        <v>2903492.9811760793</v>
      </c>
      <c r="F94" s="27">
        <v>482016.67526180018</v>
      </c>
      <c r="G94" s="27">
        <v>185555.3174788811</v>
      </c>
      <c r="H94" s="27">
        <v>42437.872761741717</v>
      </c>
      <c r="I94" s="27">
        <v>39085.398116729899</v>
      </c>
      <c r="J94" s="27">
        <v>73629.771990252921</v>
      </c>
      <c r="K94" s="27">
        <v>16316.3219496208</v>
      </c>
      <c r="L94" s="27">
        <v>3244930.9752620915</v>
      </c>
      <c r="M94" s="27">
        <v>6282.5247696397782</v>
      </c>
      <c r="N94" s="27">
        <v>7293.3627863515212</v>
      </c>
      <c r="O94" s="27">
        <v>13575.887555991299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>
      <c r="A95" s="22">
        <v>94</v>
      </c>
      <c r="B95" s="26" t="s">
        <v>62</v>
      </c>
      <c r="C95" s="33">
        <v>0.30347565148692102</v>
      </c>
      <c r="D95" s="33">
        <v>0.40384740911443384</v>
      </c>
      <c r="E95" s="33">
        <v>0.16630675587261268</v>
      </c>
      <c r="F95" s="33">
        <v>0.10514484538458647</v>
      </c>
      <c r="G95" s="33">
        <v>0.75740319135902234</v>
      </c>
      <c r="H95" s="33">
        <v>4.4057535870242219E-3</v>
      </c>
      <c r="I95" s="33">
        <v>6.4462506185044496E-2</v>
      </c>
      <c r="J95" s="33">
        <v>8.6960873969827475</v>
      </c>
      <c r="K95" s="33">
        <v>0.32986806377092748</v>
      </c>
      <c r="L95" s="33">
        <v>0.47246342622799758</v>
      </c>
      <c r="M95" s="33">
        <v>5.7886111270723899E-3</v>
      </c>
      <c r="N95" s="33">
        <v>5.260098311412725E-3</v>
      </c>
      <c r="O95" s="33">
        <v>5.4921526678530942E-3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>
      <c r="A96" s="22">
        <v>95</v>
      </c>
      <c r="B96" s="26" t="s">
        <v>63</v>
      </c>
      <c r="C96" s="34">
        <v>1.3340309821232637E-3</v>
      </c>
      <c r="D96" s="34">
        <v>3.7110404369138611E-3</v>
      </c>
      <c r="E96" s="34">
        <v>4.7756822842904889E-4</v>
      </c>
      <c r="F96" s="34">
        <v>2.2039608845802742E-4</v>
      </c>
      <c r="G96" s="34">
        <v>2.1712118226368377E-3</v>
      </c>
      <c r="H96" s="34">
        <v>8.3703456481078253E-6</v>
      </c>
      <c r="I96" s="34">
        <v>2.058317874386745E-4</v>
      </c>
      <c r="J96" s="34">
        <v>1.1918157950195593E-2</v>
      </c>
      <c r="K96" s="34">
        <v>9.3042360128810394E-4</v>
      </c>
      <c r="L96" s="34">
        <v>2.3329919358472985E-3</v>
      </c>
      <c r="M96" s="34">
        <v>1.1727228867285156E-5</v>
      </c>
      <c r="N96" s="34">
        <v>9.8596536270947214E-6</v>
      </c>
      <c r="O96" s="34">
        <v>1.0644089023224832E-5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>
      <c r="A97" s="22">
        <v>96</v>
      </c>
      <c r="B97" s="26" t="s">
        <v>64</v>
      </c>
      <c r="C97" s="33">
        <v>35.121817621046439</v>
      </c>
      <c r="D97" s="33">
        <v>31.08511296459335</v>
      </c>
      <c r="E97" s="33">
        <v>188.73321052319869</v>
      </c>
      <c r="F97" s="33">
        <v>1762.4010064416825</v>
      </c>
      <c r="G97" s="33">
        <v>19.13155085831384</v>
      </c>
      <c r="H97" s="33">
        <v>268.16981208051641</v>
      </c>
      <c r="I97" s="33">
        <v>12.835927131931001</v>
      </c>
      <c r="J97" s="33">
        <v>29.853941880086335</v>
      </c>
      <c r="K97" s="33">
        <v>31.671928727830732</v>
      </c>
      <c r="L97" s="33">
        <v>39.252485627164113</v>
      </c>
      <c r="M97" s="33">
        <v>6282.5247696397782</v>
      </c>
      <c r="N97" s="33">
        <v>7293.3627863515212</v>
      </c>
      <c r="O97" s="27">
        <v>6787.9437779956497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>
      <c r="A98" s="22">
        <v>97</v>
      </c>
      <c r="B98" s="26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>
      <c r="A99" s="22">
        <v>98</v>
      </c>
      <c r="B99" s="30" t="s">
        <v>77</v>
      </c>
      <c r="C99" s="31">
        <v>1</v>
      </c>
      <c r="D99" s="31">
        <v>0.94263319456372729</v>
      </c>
      <c r="E99" s="31">
        <v>3.9519892611145678E-3</v>
      </c>
      <c r="F99" s="31">
        <v>-2.4846808108963661E-3</v>
      </c>
      <c r="G99" s="31">
        <v>8.7967810096992068E-3</v>
      </c>
      <c r="H99" s="31">
        <v>-4.3163157600061182E-3</v>
      </c>
      <c r="I99" s="31">
        <v>-1.2861437934116699E-3</v>
      </c>
      <c r="J99" s="31">
        <v>2.7457819470135115E-3</v>
      </c>
      <c r="K99" s="31">
        <v>5.5350549194930414E-4</v>
      </c>
      <c r="L99" s="31">
        <v>4.9796596695069591E-2</v>
      </c>
      <c r="M99" s="31">
        <v>-2.1376607480558729E-4</v>
      </c>
      <c r="N99" s="31">
        <v>-1.7694252945406861E-4</v>
      </c>
      <c r="O99" s="31">
        <v>-3.907086042596559E-4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>
      <c r="A100" s="22">
        <v>99</v>
      </c>
      <c r="B100" s="26" t="s">
        <v>61</v>
      </c>
      <c r="C100" s="27">
        <v>32763124.61189701</v>
      </c>
      <c r="D100" s="27">
        <v>30883608.816801958</v>
      </c>
      <c r="E100" s="27">
        <v>129479.51662677538</v>
      </c>
      <c r="F100" s="27">
        <v>-81405.90702818695</v>
      </c>
      <c r="G100" s="27">
        <v>288210.0324043443</v>
      </c>
      <c r="H100" s="27">
        <v>-141415.99110937541</v>
      </c>
      <c r="I100" s="27">
        <v>-42138.089372364469</v>
      </c>
      <c r="J100" s="27">
        <v>89960.396087100875</v>
      </c>
      <c r="K100" s="27">
        <v>18134.569406104409</v>
      </c>
      <c r="L100" s="27">
        <v>1631492.1027689439</v>
      </c>
      <c r="M100" s="27">
        <v>-7003.6445466515543</v>
      </c>
      <c r="N100" s="27">
        <v>-5797.1901416479068</v>
      </c>
      <c r="O100" s="27">
        <v>-12800.834688299461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>
      <c r="A101" s="22">
        <v>100</v>
      </c>
      <c r="B101" s="26" t="s">
        <v>62</v>
      </c>
      <c r="C101" s="33">
        <v>0.33116444718558324</v>
      </c>
      <c r="D101" s="33">
        <v>0.54173667655356028</v>
      </c>
      <c r="E101" s="33">
        <v>7.4163493770289099E-3</v>
      </c>
      <c r="F101" s="33">
        <v>-1.7757500823434833E-2</v>
      </c>
      <c r="G101" s="33">
        <v>1.1764211410949317</v>
      </c>
      <c r="H101" s="33">
        <v>-1.4681320470294596E-2</v>
      </c>
      <c r="I101" s="33">
        <v>-6.9497228573177069E-2</v>
      </c>
      <c r="J101" s="33">
        <v>10.624825332124823</v>
      </c>
      <c r="K101" s="33">
        <v>0.36662768213213548</v>
      </c>
      <c r="L101" s="33">
        <v>0.23754599238459204</v>
      </c>
      <c r="M101" s="33">
        <v>-6.453038585493961E-3</v>
      </c>
      <c r="N101" s="33">
        <v>-4.1810329430047536E-3</v>
      </c>
      <c r="O101" s="33">
        <v>-5.1786034684018689E-3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>
      <c r="A102" s="22">
        <v>101</v>
      </c>
      <c r="B102" s="26" t="s">
        <v>63</v>
      </c>
      <c r="C102" s="34">
        <v>1.4557465502049709E-3</v>
      </c>
      <c r="D102" s="34">
        <v>4.9781344821749757E-3</v>
      </c>
      <c r="E102" s="34">
        <v>2.1296866833909788E-5</v>
      </c>
      <c r="F102" s="34">
        <v>-3.7221831540673492E-5</v>
      </c>
      <c r="G102" s="34">
        <v>3.3723907148609715E-3</v>
      </c>
      <c r="H102" s="34">
        <v>-2.7892555604774248E-5</v>
      </c>
      <c r="I102" s="34">
        <v>-2.219078907386617E-4</v>
      </c>
      <c r="J102" s="34">
        <v>1.4561531033535703E-2</v>
      </c>
      <c r="K102" s="34">
        <v>1.034107529057973E-3</v>
      </c>
      <c r="L102" s="34">
        <v>1.1729857886579756E-3</v>
      </c>
      <c r="M102" s="34">
        <v>-1.3073301819772317E-5</v>
      </c>
      <c r="N102" s="34">
        <v>-7.8370277855943291E-6</v>
      </c>
      <c r="O102" s="34">
        <v>-1.0036413710108611E-5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>
      <c r="A103" s="22">
        <v>102</v>
      </c>
      <c r="B103" s="26" t="s">
        <v>64</v>
      </c>
      <c r="C103" s="33">
        <v>38.326294909125487</v>
      </c>
      <c r="D103" s="33">
        <v>41.698783767507194</v>
      </c>
      <c r="E103" s="33">
        <v>8.4164435830889452</v>
      </c>
      <c r="F103" s="33">
        <v>-297.64499827490658</v>
      </c>
      <c r="G103" s="33">
        <v>29.715693237665128</v>
      </c>
      <c r="H103" s="33">
        <v>-893.62395645734853</v>
      </c>
      <c r="I103" s="33">
        <v>-13.8384529958504</v>
      </c>
      <c r="J103" s="33">
        <v>36.475359948817768</v>
      </c>
      <c r="K103" s="33">
        <v>35.201364101140875</v>
      </c>
      <c r="L103" s="33">
        <v>19.735433758986886</v>
      </c>
      <c r="M103" s="33">
        <v>-7003.6445466515543</v>
      </c>
      <c r="N103" s="33">
        <v>-5797.1901416479068</v>
      </c>
      <c r="O103" s="27">
        <v>-6400.4173441497305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>
      <c r="A104" s="22">
        <v>103</v>
      </c>
      <c r="B104" s="26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>
      <c r="A105" s="22">
        <v>104</v>
      </c>
      <c r="B105" s="30" t="s">
        <v>78</v>
      </c>
      <c r="C105" s="31">
        <v>1</v>
      </c>
      <c r="D105" s="31">
        <v>0.39233581155121139</v>
      </c>
      <c r="E105" s="31">
        <v>0.26271904492292686</v>
      </c>
      <c r="F105" s="31">
        <v>8.5195635134098002E-2</v>
      </c>
      <c r="G105" s="31">
        <v>5.1200984517323954E-3</v>
      </c>
      <c r="H105" s="31">
        <v>0.14138971079449586</v>
      </c>
      <c r="I105" s="31">
        <v>8.3009731509411985E-3</v>
      </c>
      <c r="J105" s="31">
        <v>2.9489423701630526E-4</v>
      </c>
      <c r="K105" s="31">
        <v>3.8192088849049895E-4</v>
      </c>
      <c r="L105" s="31">
        <v>7.5258036733697659E-2</v>
      </c>
      <c r="M105" s="31">
        <v>1.4802250029730462E-2</v>
      </c>
      <c r="N105" s="31">
        <v>1.4201643040177635E-2</v>
      </c>
      <c r="O105" s="31">
        <v>2.9003893069908096E-2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>
      <c r="A106" s="22">
        <v>105</v>
      </c>
      <c r="B106" s="26" t="s">
        <v>61</v>
      </c>
      <c r="C106" s="27">
        <v>15932384.774554105</v>
      </c>
      <c r="D106" s="27">
        <v>6250845.1104708491</v>
      </c>
      <c r="E106" s="27">
        <v>4185740.9113154355</v>
      </c>
      <c r="F106" s="27">
        <v>1357369.6400689699</v>
      </c>
      <c r="G106" s="27">
        <v>81575.378616599264</v>
      </c>
      <c r="H106" s="27">
        <v>2252675.2755408343</v>
      </c>
      <c r="I106" s="27">
        <v>132254.29824403796</v>
      </c>
      <c r="J106" s="27">
        <v>4698.3684519423314</v>
      </c>
      <c r="K106" s="27">
        <v>6084.9105488702016</v>
      </c>
      <c r="L106" s="27">
        <v>1199039.9986187981</v>
      </c>
      <c r="M106" s="27">
        <v>235835.14300282067</v>
      </c>
      <c r="N106" s="27">
        <v>226266.04134697843</v>
      </c>
      <c r="O106" s="27">
        <v>462101.18434979906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>
      <c r="A107" s="22">
        <v>106</v>
      </c>
      <c r="B107" s="26" t="s">
        <v>62</v>
      </c>
      <c r="C107" s="33">
        <v>0.16104200862140283</v>
      </c>
      <c r="D107" s="33">
        <v>0.10964755044932627</v>
      </c>
      <c r="E107" s="33">
        <v>0.23975156695649275</v>
      </c>
      <c r="F107" s="33">
        <v>0.2960902148401135</v>
      </c>
      <c r="G107" s="33">
        <v>0.33297591758622014</v>
      </c>
      <c r="H107" s="33">
        <v>0.2338649779015804</v>
      </c>
      <c r="I107" s="33">
        <v>0.21812349187523902</v>
      </c>
      <c r="J107" s="33">
        <v>0.55490356111283001</v>
      </c>
      <c r="K107" s="33">
        <v>0.12301900312905714</v>
      </c>
      <c r="L107" s="33">
        <v>0.17458076928311078</v>
      </c>
      <c r="M107" s="33">
        <v>0.21729447682211209</v>
      </c>
      <c r="N107" s="33">
        <v>0.16318694913223522</v>
      </c>
      <c r="O107" s="33">
        <v>0.18694396531921673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>
      <c r="A108" s="22">
        <v>107</v>
      </c>
      <c r="B108" s="26" t="s">
        <v>63</v>
      </c>
      <c r="C108" s="34">
        <v>7.079152079308476E-4</v>
      </c>
      <c r="D108" s="34">
        <v>1.0075748521410019E-3</v>
      </c>
      <c r="E108" s="34">
        <v>6.8847312001085205E-4</v>
      </c>
      <c r="F108" s="34">
        <v>6.2064026955166603E-4</v>
      </c>
      <c r="G108" s="34">
        <v>9.5452627763467429E-4</v>
      </c>
      <c r="H108" s="34">
        <v>4.4431234324784409E-4</v>
      </c>
      <c r="I108" s="34">
        <v>6.9647847829816187E-4</v>
      </c>
      <c r="J108" s="34">
        <v>7.6050618934250358E-4</v>
      </c>
      <c r="K108" s="34">
        <v>3.4698655762473255E-4</v>
      </c>
      <c r="L108" s="34">
        <v>8.6206784331061817E-4</v>
      </c>
      <c r="M108" s="34">
        <v>4.4021994315218249E-4</v>
      </c>
      <c r="N108" s="34">
        <v>3.0588150632379309E-4</v>
      </c>
      <c r="O108" s="34">
        <v>3.6230751939207083E-4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>
      <c r="A109" s="22">
        <v>108</v>
      </c>
      <c r="B109" s="26" t="s">
        <v>64</v>
      </c>
      <c r="C109" s="33">
        <v>18.637699691606596</v>
      </c>
      <c r="D109" s="33">
        <v>8.4398374610902902</v>
      </c>
      <c r="E109" s="33">
        <v>272.08204935658966</v>
      </c>
      <c r="F109" s="33">
        <v>4962.9602927567457</v>
      </c>
      <c r="G109" s="33">
        <v>8.4107721944821243</v>
      </c>
      <c r="H109" s="33">
        <v>14234.914853338605</v>
      </c>
      <c r="I109" s="33">
        <v>43.433267075217721</v>
      </c>
      <c r="J109" s="33">
        <v>1.9050013996252191</v>
      </c>
      <c r="K109" s="33">
        <v>11.811537784930833</v>
      </c>
      <c r="L109" s="33">
        <v>14.504253147750795</v>
      </c>
      <c r="M109" s="33">
        <v>235835.14300282067</v>
      </c>
      <c r="N109" s="33">
        <v>226266.04134697843</v>
      </c>
      <c r="O109" s="27">
        <v>231050.59217489953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5" s="40" customForma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15" s="35" customFormat="1">
      <c r="A113" s="41">
        <v>1</v>
      </c>
      <c r="B113" s="42" t="s">
        <v>79</v>
      </c>
      <c r="C113" s="39"/>
      <c r="D113" s="39"/>
      <c r="E113" s="39"/>
      <c r="F113" s="39"/>
      <c r="G113" s="39"/>
      <c r="H113" s="39"/>
      <c r="I113" s="39"/>
    </row>
    <row r="114" spans="1:15" s="35" customFormat="1">
      <c r="A114" s="41">
        <v>2</v>
      </c>
      <c r="B114" s="35" t="s">
        <v>80</v>
      </c>
      <c r="C114" s="37">
        <v>558426112.62355471</v>
      </c>
      <c r="D114" s="37">
        <v>196402325.77387851</v>
      </c>
      <c r="E114" s="37">
        <v>151801675.68617868</v>
      </c>
      <c r="F114" s="43">
        <v>49295394.591878578</v>
      </c>
      <c r="G114" s="37">
        <v>665397.65104675421</v>
      </c>
      <c r="H114" s="43">
        <v>97817764.37672919</v>
      </c>
      <c r="I114" s="37">
        <v>3796704.2647192832</v>
      </c>
      <c r="J114" s="37">
        <v>119926.46251718294</v>
      </c>
      <c r="K114" s="37">
        <v>155466.3647251832</v>
      </c>
      <c r="L114" s="37">
        <v>40203346.969446331</v>
      </c>
      <c r="M114" s="37">
        <v>10272768.04256035</v>
      </c>
      <c r="N114" s="37">
        <v>7895342.4398743929</v>
      </c>
      <c r="O114" s="37">
        <v>18168110.482434742</v>
      </c>
    </row>
    <row r="115" spans="1:15" s="35" customFormat="1">
      <c r="A115" s="41">
        <v>3</v>
      </c>
      <c r="B115" s="35" t="s">
        <v>81</v>
      </c>
      <c r="C115" s="37">
        <v>222157622.05564862</v>
      </c>
      <c r="D115" s="37">
        <v>77607188.133016065</v>
      </c>
      <c r="E115" s="37">
        <v>60264140.633832239</v>
      </c>
      <c r="F115" s="43">
        <v>19608805.346824061</v>
      </c>
      <c r="G115" s="37">
        <v>283974.72890910873</v>
      </c>
      <c r="H115" s="43">
        <v>39705130.97683619</v>
      </c>
      <c r="I115" s="37">
        <v>1517233.5126348138</v>
      </c>
      <c r="J115" s="37">
        <v>46398.412486642264</v>
      </c>
      <c r="K115" s="37">
        <v>59609.062716716697</v>
      </c>
      <c r="L115" s="37">
        <v>15728805.536903061</v>
      </c>
      <c r="M115" s="37">
        <v>4123534.0824679337</v>
      </c>
      <c r="N115" s="37">
        <v>3212801.6290217955</v>
      </c>
      <c r="O115" s="37">
        <v>7336335.7114897296</v>
      </c>
    </row>
    <row r="116" spans="1:15" s="35" customFormat="1">
      <c r="A116" s="41">
        <v>4</v>
      </c>
      <c r="B116" s="35" t="s">
        <v>82</v>
      </c>
      <c r="C116" s="37">
        <v>72214636.163664535</v>
      </c>
      <c r="D116" s="37">
        <v>35862037.59638235</v>
      </c>
      <c r="E116" s="37">
        <v>21535350.737155449</v>
      </c>
      <c r="F116" s="37">
        <v>6851954.2798840674</v>
      </c>
      <c r="G116" s="37">
        <v>286342.38345315523</v>
      </c>
      <c r="H116" s="37">
        <v>65925.782806820702</v>
      </c>
      <c r="I116" s="37">
        <v>911155.2624607305</v>
      </c>
      <c r="J116" s="37">
        <v>16715.386839477305</v>
      </c>
      <c r="K116" s="37">
        <v>12043.433383589592</v>
      </c>
      <c r="L116" s="37">
        <v>6648915.4609223884</v>
      </c>
      <c r="M116" s="37">
        <v>11159.2694343984</v>
      </c>
      <c r="N116" s="37">
        <v>13036.570942115222</v>
      </c>
      <c r="O116" s="37">
        <v>24195.840376513625</v>
      </c>
    </row>
    <row r="117" spans="1:15" s="35" customFormat="1">
      <c r="A117" s="41">
        <v>5</v>
      </c>
      <c r="B117" s="39" t="s">
        <v>83</v>
      </c>
      <c r="C117" s="21">
        <v>852798370.84286785</v>
      </c>
      <c r="D117" s="21">
        <v>309871551.50327694</v>
      </c>
      <c r="E117" s="21">
        <v>233601167.05716637</v>
      </c>
      <c r="F117" s="21">
        <v>75756154.218586713</v>
      </c>
      <c r="G117" s="21">
        <v>1235714.7634090181</v>
      </c>
      <c r="H117" s="21">
        <v>137588821.13637221</v>
      </c>
      <c r="I117" s="21">
        <v>6225093.039814828</v>
      </c>
      <c r="J117" s="21">
        <v>183040.26184330252</v>
      </c>
      <c r="K117" s="21">
        <v>227118.86082548948</v>
      </c>
      <c r="L117" s="21">
        <v>62581067.967271782</v>
      </c>
      <c r="M117" s="21">
        <v>14407461.394462682</v>
      </c>
      <c r="N117" s="21">
        <v>11121180.639838304</v>
      </c>
      <c r="O117" s="21">
        <v>25528642.034300987</v>
      </c>
    </row>
    <row r="118" spans="1:15" s="35" customFormat="1">
      <c r="A118" s="41">
        <v>6</v>
      </c>
      <c r="B118" s="39"/>
      <c r="C118" s="39"/>
      <c r="D118" s="39"/>
      <c r="E118" s="39"/>
      <c r="F118" s="39"/>
      <c r="G118" s="39"/>
      <c r="H118" s="39"/>
      <c r="I118" s="39"/>
    </row>
    <row r="119" spans="1:15" s="35" customFormat="1">
      <c r="A119" s="41">
        <v>7</v>
      </c>
      <c r="B119" s="35" t="s">
        <v>84</v>
      </c>
      <c r="C119" s="37">
        <v>699278454.78548062</v>
      </c>
      <c r="D119" s="37">
        <v>194776033.19604701</v>
      </c>
      <c r="E119" s="37">
        <v>191289873.11343279</v>
      </c>
      <c r="F119" s="37">
        <v>68212077.313983217</v>
      </c>
      <c r="G119" s="37">
        <v>2721922.9314651703</v>
      </c>
      <c r="H119" s="37">
        <v>153160911.7444492</v>
      </c>
      <c r="I119" s="37">
        <v>6002778.0229150224</v>
      </c>
      <c r="J119" s="37">
        <v>195470.76789934924</v>
      </c>
      <c r="K119" s="37">
        <v>556774.83612963837</v>
      </c>
      <c r="L119" s="37">
        <v>43711344.235991761</v>
      </c>
      <c r="M119" s="37">
        <v>16190036.646977276</v>
      </c>
      <c r="N119" s="37">
        <v>22461231.976190206</v>
      </c>
      <c r="O119" s="37">
        <v>38651268.623167485</v>
      </c>
    </row>
    <row r="120" spans="1:15" s="35" customFormat="1">
      <c r="A120" s="41">
        <v>8</v>
      </c>
      <c r="B120" s="35" t="s">
        <v>85</v>
      </c>
      <c r="C120" s="37">
        <v>70146469.402293026</v>
      </c>
      <c r="D120" s="37">
        <v>19617187.094139572</v>
      </c>
      <c r="E120" s="37">
        <v>19117277.32482364</v>
      </c>
      <c r="F120" s="37">
        <v>6810241.2256841715</v>
      </c>
      <c r="G120" s="37">
        <v>271489.27121198422</v>
      </c>
      <c r="H120" s="37">
        <v>15490072.687081302</v>
      </c>
      <c r="I120" s="37">
        <v>599628.88154100417</v>
      </c>
      <c r="J120" s="37">
        <v>19035.256168634518</v>
      </c>
      <c r="K120" s="37">
        <v>53226.862859465873</v>
      </c>
      <c r="L120" s="37">
        <v>4324722.6433196859</v>
      </c>
      <c r="M120" s="37">
        <v>1623325.8599302364</v>
      </c>
      <c r="N120" s="37">
        <v>2220262.2955333283</v>
      </c>
      <c r="O120" s="37">
        <v>3843588.1554635647</v>
      </c>
    </row>
    <row r="121" spans="1:15" s="35" customFormat="1">
      <c r="A121" s="41">
        <v>9</v>
      </c>
      <c r="B121" s="35" t="s">
        <v>86</v>
      </c>
      <c r="C121" s="37">
        <v>15932384.774554105</v>
      </c>
      <c r="D121" s="37">
        <v>6250845.1104708491</v>
      </c>
      <c r="E121" s="37">
        <v>4185740.9113154355</v>
      </c>
      <c r="F121" s="37">
        <v>1357369.6400689699</v>
      </c>
      <c r="G121" s="37">
        <v>81575.378616599264</v>
      </c>
      <c r="H121" s="37">
        <v>2252675.2755408343</v>
      </c>
      <c r="I121" s="37">
        <v>132254.29824403796</v>
      </c>
      <c r="J121" s="37">
        <v>4698.3684519423314</v>
      </c>
      <c r="K121" s="37">
        <v>6084.9105488702016</v>
      </c>
      <c r="L121" s="37">
        <v>1199039.9986187981</v>
      </c>
      <c r="M121" s="37">
        <v>235835.14300282067</v>
      </c>
      <c r="N121" s="37">
        <v>226266.04134697843</v>
      </c>
      <c r="O121" s="37">
        <v>462101.18434979906</v>
      </c>
    </row>
    <row r="122" spans="1:15" s="35" customFormat="1">
      <c r="A122" s="41">
        <v>10</v>
      </c>
      <c r="B122" s="39" t="s">
        <v>87</v>
      </c>
      <c r="C122" s="21">
        <v>785357308.96232784</v>
      </c>
      <c r="D122" s="21">
        <v>220644065.40065745</v>
      </c>
      <c r="E122" s="21">
        <v>214592891.34957188</v>
      </c>
      <c r="F122" s="21">
        <v>76379688.179736346</v>
      </c>
      <c r="G122" s="21">
        <v>3074987.5812937538</v>
      </c>
      <c r="H122" s="21">
        <v>170903659.70707133</v>
      </c>
      <c r="I122" s="21">
        <v>6734661.2027000645</v>
      </c>
      <c r="J122" s="21">
        <v>219204.3925199261</v>
      </c>
      <c r="K122" s="21">
        <v>616086.60953797447</v>
      </c>
      <c r="L122" s="21">
        <v>49235106.877930246</v>
      </c>
      <c r="M122" s="21">
        <v>18049197.649910331</v>
      </c>
      <c r="N122" s="21">
        <v>24907760.313070513</v>
      </c>
      <c r="O122" s="21">
        <v>42956957.962980844</v>
      </c>
    </row>
    <row r="123" spans="1:15" s="35" customFormat="1">
      <c r="A123" s="41">
        <v>11</v>
      </c>
      <c r="B123" s="39"/>
      <c r="C123" s="39"/>
      <c r="D123" s="39"/>
      <c r="E123" s="39"/>
      <c r="F123" s="39"/>
      <c r="G123" s="39"/>
      <c r="H123" s="39"/>
      <c r="I123" s="39"/>
    </row>
    <row r="124" spans="1:15" s="35" customFormat="1">
      <c r="A124" s="41">
        <v>12</v>
      </c>
      <c r="B124" s="35" t="s">
        <v>88</v>
      </c>
      <c r="C124" s="37">
        <v>11235427.049505575</v>
      </c>
      <c r="D124" s="37">
        <v>7957725.1913740663</v>
      </c>
      <c r="E124" s="37">
        <v>1041277.281316448</v>
      </c>
      <c r="F124" s="37">
        <v>35223.862125774132</v>
      </c>
      <c r="G124" s="37">
        <v>42794.617846555469</v>
      </c>
      <c r="H124" s="37">
        <v>593024.22078835359</v>
      </c>
      <c r="I124" s="37">
        <v>102706.89279034937</v>
      </c>
      <c r="J124" s="37">
        <v>29211.447705293307</v>
      </c>
      <c r="K124" s="37">
        <v>5512.7048815530716</v>
      </c>
      <c r="L124" s="37">
        <v>1344906.9106939225</v>
      </c>
      <c r="M124" s="37">
        <v>41368.203037299834</v>
      </c>
      <c r="N124" s="37">
        <v>41675.716945956628</v>
      </c>
      <c r="O124" s="37">
        <v>83043.919983256463</v>
      </c>
    </row>
    <row r="125" spans="1:15" s="35" customFormat="1">
      <c r="A125" s="41">
        <v>13</v>
      </c>
      <c r="B125" s="35" t="s">
        <v>89</v>
      </c>
      <c r="C125" s="37">
        <v>30023786.281534955</v>
      </c>
      <c r="D125" s="37">
        <v>23022745.07998177</v>
      </c>
      <c r="E125" s="37">
        <v>2903492.9811760793</v>
      </c>
      <c r="F125" s="37">
        <v>482016.67526180018</v>
      </c>
      <c r="G125" s="37">
        <v>185555.3174788811</v>
      </c>
      <c r="H125" s="37">
        <v>42437.872761741717</v>
      </c>
      <c r="I125" s="37">
        <v>39085.398116729899</v>
      </c>
      <c r="J125" s="37">
        <v>73629.771990252921</v>
      </c>
      <c r="K125" s="37">
        <v>16316.3219496208</v>
      </c>
      <c r="L125" s="37">
        <v>3244930.9752620915</v>
      </c>
      <c r="M125" s="37">
        <v>6282.5247696397782</v>
      </c>
      <c r="N125" s="37">
        <v>7293.3627863515212</v>
      </c>
      <c r="O125" s="37">
        <v>13575.887555991299</v>
      </c>
    </row>
    <row r="126" spans="1:15" s="35" customFormat="1">
      <c r="A126" s="41">
        <v>14</v>
      </c>
      <c r="B126" s="35" t="s">
        <v>90</v>
      </c>
      <c r="C126" s="37">
        <v>32763124.61189701</v>
      </c>
      <c r="D126" s="37">
        <v>30883608.816801958</v>
      </c>
      <c r="E126" s="37">
        <v>129479.51662677538</v>
      </c>
      <c r="F126" s="37">
        <v>-81405.90702818695</v>
      </c>
      <c r="G126" s="37">
        <v>288210.0324043443</v>
      </c>
      <c r="H126" s="37">
        <v>-141415.99110937541</v>
      </c>
      <c r="I126" s="37">
        <v>-42138.089372364469</v>
      </c>
      <c r="J126" s="37">
        <v>89960.396087100875</v>
      </c>
      <c r="K126" s="37">
        <v>18134.569406104409</v>
      </c>
      <c r="L126" s="37">
        <v>1631492.1027689439</v>
      </c>
      <c r="M126" s="37">
        <v>-7003.6445466515543</v>
      </c>
      <c r="N126" s="37">
        <v>-5797.1901416479068</v>
      </c>
      <c r="O126" s="37">
        <v>-12800.834688299461</v>
      </c>
    </row>
    <row r="127" spans="1:15" s="35" customFormat="1">
      <c r="A127" s="41">
        <v>15</v>
      </c>
      <c r="B127" s="39" t="s">
        <v>91</v>
      </c>
      <c r="C127" s="21">
        <v>74022337.942937538</v>
      </c>
      <c r="D127" s="21">
        <v>61864079.088157795</v>
      </c>
      <c r="E127" s="21">
        <v>4074249.7791193025</v>
      </c>
      <c r="F127" s="21">
        <v>435834.63035938737</v>
      </c>
      <c r="G127" s="21">
        <v>516559.96772978088</v>
      </c>
      <c r="H127" s="21">
        <v>494046.10244071996</v>
      </c>
      <c r="I127" s="21">
        <v>99654.201534714797</v>
      </c>
      <c r="J127" s="21">
        <v>192801.6157826471</v>
      </c>
      <c r="K127" s="21">
        <v>39963.596237278281</v>
      </c>
      <c r="L127" s="21">
        <v>6221329.9887249572</v>
      </c>
      <c r="M127" s="21">
        <v>40647.083260288055</v>
      </c>
      <c r="N127" s="21">
        <v>43171.889590660241</v>
      </c>
      <c r="O127" s="21">
        <v>83818.972850948296</v>
      </c>
    </row>
    <row r="128" spans="1:15" s="35" customFormat="1">
      <c r="A128" s="41">
        <v>16</v>
      </c>
      <c r="B128" s="39"/>
      <c r="C128" s="37"/>
      <c r="D128" s="37"/>
      <c r="E128" s="37"/>
      <c r="F128" s="37"/>
      <c r="G128" s="37"/>
      <c r="H128" s="37"/>
      <c r="I128" s="37"/>
    </row>
    <row r="129" spans="1:15" s="35" customFormat="1">
      <c r="A129" s="41">
        <v>17</v>
      </c>
      <c r="B129" s="35" t="s">
        <v>92</v>
      </c>
      <c r="C129" s="37">
        <v>152444375.42017454</v>
      </c>
      <c r="D129" s="37">
        <v>86583266.553436473</v>
      </c>
      <c r="E129" s="37">
        <v>33798859.066652499</v>
      </c>
      <c r="F129" s="43">
        <v>10792145.289024478</v>
      </c>
      <c r="G129" s="37">
        <v>5331850.8017862216</v>
      </c>
      <c r="H129" s="43">
        <v>158770.70781649766</v>
      </c>
      <c r="I129" s="37">
        <v>1364213.0026220053</v>
      </c>
      <c r="J129" s="37">
        <v>38855.098098653529</v>
      </c>
      <c r="K129" s="37">
        <v>18824.176619361409</v>
      </c>
      <c r="L129" s="37">
        <v>14297340.246985903</v>
      </c>
      <c r="M129" s="37">
        <v>27510.729882067288</v>
      </c>
      <c r="N129" s="37">
        <v>32739.747250360731</v>
      </c>
      <c r="O129" s="37">
        <v>60250.477132428015</v>
      </c>
    </row>
    <row r="130" spans="1:15" s="35" customFormat="1">
      <c r="A130" s="41">
        <v>18</v>
      </c>
      <c r="B130" s="35" t="s">
        <v>93</v>
      </c>
      <c r="C130" s="37">
        <v>59453685.530049905</v>
      </c>
      <c r="D130" s="37">
        <v>35361660.537028693</v>
      </c>
      <c r="E130" s="37">
        <v>14378148.861933567</v>
      </c>
      <c r="F130" s="43">
        <v>3560142.7067163754</v>
      </c>
      <c r="G130" s="37">
        <v>514637.21549596154</v>
      </c>
      <c r="H130" s="43">
        <v>75895.759379736701</v>
      </c>
      <c r="I130" s="37">
        <v>993700.55000535911</v>
      </c>
      <c r="J130" s="37">
        <v>10687.461386727566</v>
      </c>
      <c r="K130" s="37">
        <v>37420.265716609094</v>
      </c>
      <c r="L130" s="37">
        <v>4496233.7984383479</v>
      </c>
      <c r="M130" s="37">
        <v>11637.909380338153</v>
      </c>
      <c r="N130" s="37">
        <v>13520.464568186993</v>
      </c>
      <c r="O130" s="37">
        <v>25158.373948525146</v>
      </c>
    </row>
    <row r="131" spans="1:15" s="35" customFormat="1">
      <c r="A131" s="41">
        <v>19</v>
      </c>
      <c r="B131" s="39" t="s">
        <v>94</v>
      </c>
      <c r="C131" s="44">
        <v>211898060.95022446</v>
      </c>
      <c r="D131" s="44">
        <v>121944927.09046516</v>
      </c>
      <c r="E131" s="44">
        <v>48177007.928586066</v>
      </c>
      <c r="F131" s="45">
        <v>14352287.995740853</v>
      </c>
      <c r="G131" s="44">
        <v>5846488.0172821833</v>
      </c>
      <c r="H131" s="45">
        <v>234666.46719623436</v>
      </c>
      <c r="I131" s="44">
        <v>2357913.5526273642</v>
      </c>
      <c r="J131" s="44">
        <v>49542.559485381091</v>
      </c>
      <c r="K131" s="44">
        <v>56244.442335970503</v>
      </c>
      <c r="L131" s="44">
        <v>18793574.045424253</v>
      </c>
      <c r="M131" s="44">
        <v>39148.639262405442</v>
      </c>
      <c r="N131" s="44">
        <v>46260.211818547723</v>
      </c>
      <c r="O131" s="44">
        <v>85408.851080953158</v>
      </c>
    </row>
    <row r="132" spans="1:15" s="35" customFormat="1">
      <c r="A132" s="41">
        <v>20</v>
      </c>
      <c r="B132" s="39"/>
      <c r="C132" s="46"/>
      <c r="D132" s="46"/>
      <c r="E132" s="46"/>
      <c r="F132" s="46"/>
      <c r="G132" s="46"/>
      <c r="H132" s="46"/>
      <c r="I132" s="46"/>
    </row>
    <row r="133" spans="1:15" s="35" customFormat="1">
      <c r="A133" s="41">
        <v>21</v>
      </c>
      <c r="B133" s="39" t="s">
        <v>95</v>
      </c>
      <c r="C133" s="37">
        <v>1924076078.6983578</v>
      </c>
      <c r="D133" s="37">
        <v>714324623.08255732</v>
      </c>
      <c r="E133" s="37">
        <v>500445316.11444366</v>
      </c>
      <c r="F133" s="37">
        <v>166923965.0244233</v>
      </c>
      <c r="G133" s="37">
        <v>10673750.329714736</v>
      </c>
      <c r="H133" s="37">
        <v>309221193.41308045</v>
      </c>
      <c r="I133" s="37">
        <v>15417321.996676972</v>
      </c>
      <c r="J133" s="37">
        <v>644588.82963125675</v>
      </c>
      <c r="K133" s="37">
        <v>939413.50893671275</v>
      </c>
      <c r="L133" s="37">
        <v>136831078.87935126</v>
      </c>
      <c r="M133" s="37">
        <v>32536454.766895704</v>
      </c>
      <c r="N133" s="37">
        <v>36118373.054318018</v>
      </c>
      <c r="O133" s="37">
        <v>68654827.821213737</v>
      </c>
    </row>
    <row r="134" spans="1:15" s="35" customFormat="1">
      <c r="A134" s="41">
        <v>22</v>
      </c>
      <c r="B134" s="39" t="s">
        <v>96</v>
      </c>
      <c r="C134" s="37">
        <v>1924076078.6983573</v>
      </c>
      <c r="D134" s="37">
        <v>714324623.08255732</v>
      </c>
      <c r="E134" s="37">
        <v>500445316.1144436</v>
      </c>
      <c r="F134" s="37">
        <v>166923965.0244233</v>
      </c>
      <c r="G134" s="37">
        <v>10673750.329714736</v>
      </c>
      <c r="H134" s="37">
        <v>309221193.41308045</v>
      </c>
      <c r="I134" s="37">
        <v>15417321.996676972</v>
      </c>
      <c r="J134" s="37">
        <v>644588.82963125664</v>
      </c>
      <c r="K134" s="37">
        <v>939413.50893671275</v>
      </c>
      <c r="L134" s="37">
        <v>136831078.87935123</v>
      </c>
      <c r="M134" s="37">
        <v>32536454.766895711</v>
      </c>
      <c r="N134" s="37">
        <v>36118373.054318033</v>
      </c>
      <c r="O134" s="37">
        <v>68654827.821213752</v>
      </c>
    </row>
    <row r="135" spans="1:15" s="40" customFormat="1"/>
    <row r="136" spans="1:15" s="40" customFormat="1"/>
    <row r="137" spans="1:15" s="40" customFormat="1"/>
    <row r="138" spans="1:15" s="40" customFormat="1"/>
    <row r="139" spans="1:15" s="40" customFormat="1"/>
    <row r="140" spans="1:15" s="40" customFormat="1"/>
    <row r="141" spans="1:15" s="40" customFormat="1"/>
    <row r="142" spans="1:15" s="40" customFormat="1"/>
    <row r="143" spans="1:15" s="40" customFormat="1"/>
    <row r="144" spans="1:15" s="40" customFormat="1"/>
    <row r="145" s="40" customFormat="1"/>
    <row r="146" s="40" customFormat="1"/>
    <row r="147" s="40" customFormat="1"/>
    <row r="148" s="40" customFormat="1"/>
    <row r="149" s="40" customFormat="1"/>
    <row r="150" s="40" customFormat="1"/>
    <row r="151" s="40" customFormat="1"/>
    <row r="152" s="40" customFormat="1"/>
    <row r="153" s="40" customFormat="1"/>
    <row r="154" s="40" customFormat="1"/>
    <row r="155" s="40" customFormat="1"/>
    <row r="156" s="40" customFormat="1"/>
    <row r="157" s="40" customFormat="1"/>
    <row r="158" s="40" customFormat="1"/>
    <row r="159" s="40" customFormat="1"/>
    <row r="160" s="40" customFormat="1"/>
    <row r="161" s="40" customFormat="1"/>
    <row r="162" s="40" customFormat="1"/>
    <row r="163" s="40" customFormat="1"/>
    <row r="164" s="40" customFormat="1"/>
    <row r="165" s="40" customFormat="1"/>
    <row r="166" s="40" customFormat="1"/>
    <row r="167" s="40" customFormat="1"/>
    <row r="168" s="40" customFormat="1"/>
    <row r="169" s="40" customFormat="1"/>
    <row r="170" s="40" customFormat="1"/>
    <row r="171" s="40" customFormat="1"/>
    <row r="172" s="40" customFormat="1"/>
    <row r="173" s="40" customFormat="1"/>
    <row r="174" s="40" customFormat="1"/>
    <row r="175" s="40" customFormat="1"/>
    <row r="176" s="40" customFormat="1"/>
    <row r="177" s="40" customFormat="1"/>
  </sheetData>
  <printOptions horizontalCentered="1"/>
  <pageMargins left="0" right="0" top="0.5" bottom="0.5" header="0.3" footer="0.3"/>
  <pageSetup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MEB-8</vt:lpstr>
      <vt:lpstr>UnitCOS</vt:lpstr>
      <vt:lpstr>'Exhibit MEB-8'!Print_Area</vt:lpstr>
      <vt:lpstr>'Exhibit MEB-8'!Print_Titles</vt:lpstr>
      <vt:lpstr>'Exhibit MEB-8'!Print_Titles_MI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laurieharris</cp:lastModifiedBy>
  <cp:revision>1</cp:revision>
  <dcterms:created xsi:type="dcterms:W3CDTF">2014-05-22T21:49:58Z</dcterms:created>
  <dcterms:modified xsi:type="dcterms:W3CDTF">2014-05-23T18:47:16Z</dcterms:modified>
</cp:coreProperties>
</file>