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60" windowWidth="18195" windowHeight="11565"/>
  </bookViews>
  <sheets>
    <sheet name="Page 12.9" sheetId="1" r:id="rId1"/>
    <sheet name="Page 12.9.1" sheetId="2" r:id="rId2"/>
  </sheets>
  <externalReferences>
    <externalReference r:id="rId3"/>
    <externalReference r:id="rId4"/>
    <externalReference r:id="rId5"/>
  </externalReferences>
  <definedNames>
    <definedName name="__123Graph_A" localSheetId="0" hidden="1">[1]Inputs!#REF!</definedName>
    <definedName name="__123Graph_A" hidden="1">[1]Inputs!#REF!</definedName>
    <definedName name="__123Graph_B" localSheetId="0" hidden="1">[1]Inputs!#REF!</definedName>
    <definedName name="__123Graph_B" hidden="1">[1]Inputs!#REF!</definedName>
    <definedName name="__123Graph_D" localSheetId="0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Sort" localSheetId="0" hidden="1">#REF!</definedName>
    <definedName name="_Sort" hidden="1">#REF!</definedName>
    <definedName name="Access_Button1" hidden="1">"Headcount_Workbook_Schedules_List"</definedName>
    <definedName name="AccessDatabase" hidden="1">"P:\HR\SharonPlummer\Headcount Workbook.mdb"</definedName>
    <definedName name="combined1" hidden="1">{"YTD-Total",#N/A,TRUE,"Provision";"YTD-Utility",#N/A,TRUE,"Prov Utility";"YTD-NonUtility",#N/A,TRUE,"Prov NonUtility"}</definedName>
    <definedName name="DUDE" localSheetId="0" hidden="1">#REF!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[3]Inputs!#REF!</definedName>
    <definedName name="PricingInfo" hidden="1">[3]Inputs!#REF!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"45E0HSXTFNPZNJBTUASVO6FBF"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hidden="1">{#N/A,#N/A,FALSE,"Actual";#N/A,#N/A,FALSE,"Normalized";#N/A,#N/A,FALSE,"Electric Actual";#N/A,#N/A,FALSE,"Electric Normalized"}</definedName>
    <definedName name="standard1" hidden="1">{"YTD-Total",#N/A,FALSE,"Provision"}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52511" calcMode="manual" iterate="1"/>
</workbook>
</file>

<file path=xl/calcChain.xml><?xml version="1.0" encoding="utf-8"?>
<calcChain xmlns="http://schemas.openxmlformats.org/spreadsheetml/2006/main">
  <c r="G24" i="2" l="1"/>
  <c r="G26" i="2" s="1"/>
  <c r="F10" i="1" l="1"/>
  <c r="I10" i="1" s="1"/>
</calcChain>
</file>

<file path=xl/sharedStrings.xml><?xml version="1.0" encoding="utf-8"?>
<sst xmlns="http://schemas.openxmlformats.org/spreadsheetml/2006/main" count="95" uniqueCount="56">
  <si>
    <t>Rocky Mountain Power</t>
  </si>
  <si>
    <t>Page 12.9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</si>
  <si>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</si>
  <si>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</si>
  <si>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</si>
  <si>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</si>
  <si>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</si>
  <si>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</si>
  <si>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</si>
  <si>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</si>
  <si>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 xml:space="preserve">Remove Utah Challenge Grants </t>
  </si>
  <si>
    <t>UT</t>
  </si>
  <si>
    <t>12.9.1</t>
  </si>
  <si>
    <t>Description of Adjustment:</t>
  </si>
  <si>
    <t>Utah General Rate Case - June 2015</t>
  </si>
  <si>
    <t>Challenge Grants</t>
  </si>
  <si>
    <t>Calendar
Year</t>
  </si>
  <si>
    <t>Period</t>
  </si>
  <si>
    <t>FERC Acct</t>
  </si>
  <si>
    <t>Factor</t>
  </si>
  <si>
    <t>Account</t>
  </si>
  <si>
    <t>Acct Description</t>
  </si>
  <si>
    <t>Amount</t>
  </si>
  <si>
    <t>Text</t>
  </si>
  <si>
    <t>Vendor Name</t>
  </si>
  <si>
    <t>Challenge Grant</t>
  </si>
  <si>
    <t>Gov Ofc Of Energy Development, Salt Lake City Ut</t>
  </si>
  <si>
    <t>Community Funding 2012</t>
  </si>
  <si>
    <t>Edcutah, Salt Lake City Ut</t>
  </si>
  <si>
    <t>Economic Development Corp Of Utah</t>
  </si>
  <si>
    <t>Mediaone Utah, West Valley City Ut</t>
  </si>
  <si>
    <t>Newspaper Agency Company Llc</t>
  </si>
  <si>
    <t>Economic Development Corp Of Utah, Slc Ut</t>
  </si>
  <si>
    <t>Suu-Annual Rural Summit, Cedar City Ut</t>
  </si>
  <si>
    <t>Southern Utah University</t>
  </si>
  <si>
    <t>Salt Lake Area Chamber, Salt Lake City Ut</t>
  </si>
  <si>
    <t>Salt Lake Area Chamber Of Commerce</t>
  </si>
  <si>
    <t>Box Elder Economic Development, Brigham City Ut</t>
  </si>
  <si>
    <t>Box Elder County Treasurer</t>
  </si>
  <si>
    <t>Box Elder Ut Comm Dev Corp, Brigham City Ut</t>
  </si>
  <si>
    <t>Moab Economic Summit/Usu, Moab Ut</t>
  </si>
  <si>
    <t>Community Funding 2013</t>
  </si>
  <si>
    <t>Madison Economic Partners, Rexburg Id</t>
  </si>
  <si>
    <t>Utah State University, Logan Ut</t>
  </si>
  <si>
    <t>Six Co Assn Of Govts, Richfield Ut</t>
  </si>
  <si>
    <t>Six County Association Of</t>
  </si>
  <si>
    <t>Madison Economic Partners</t>
  </si>
  <si>
    <t/>
  </si>
  <si>
    <t>UT Situs Challenge Grants</t>
  </si>
  <si>
    <t xml:space="preserve"> Escalation to Test Period</t>
  </si>
  <si>
    <t>Test period Challenge Grants</t>
  </si>
  <si>
    <t xml:space="preserve"> </t>
  </si>
  <si>
    <t>Ref. 12.9</t>
  </si>
  <si>
    <t xml:space="preserve">Challenge Grants </t>
  </si>
  <si>
    <t>INCREMENTAL</t>
  </si>
  <si>
    <t>UTAH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</si>
</sst>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_(* #,##0_);_(* \(#,##0\);_(* &quot;-&quot;??_);_(@_)"/>
    <numFmt numFmtId="166" formatCode="0.000%"/>
    <numFmt numFmtId="167" formatCode="_-* #,##0\ &quot;F&quot;_-;\-* #,##0\ &quot;F&quot;_-;_-* &quot;-&quot;\ &quot;F&quot;_-;_-@_-"/>
    <numFmt numFmtId="168" formatCode="&quot;$&quot;###0;[Red]\(&quot;$&quot;###0\)"/>
    <numFmt numFmtId="169" formatCode="mmmm\ d\,\ yyyy"/>
    <numFmt numFmtId="170" formatCode="########\-###\-###"/>
    <numFmt numFmtId="171" formatCode="0.0"/>
    <numFmt numFmtId="172" formatCode="#,##0.000;[Red]\-#,##0.000"/>
    <numFmt numFmtId="173" formatCode="#,##0.0_);\(#,##0.0\);\-\ ;"/>
    <numFmt numFmtId="174" formatCode="#,##0.0000"/>
    <numFmt numFmtId="175" formatCode="General_)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Helv"/>
    </font>
    <font>
      <sz val="8"/>
      <name val="Helv"/>
    </font>
    <font>
      <sz val="7"/>
      <name val="Arial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sz val="11"/>
      <color indexed="8"/>
      <name val="TimesNewRomanPS"/>
    </font>
    <font>
      <sz val="12"/>
      <name val="Times New Roman"/>
      <family val="1"/>
    </font>
    <font>
      <sz val="10"/>
      <color indexed="11"/>
      <name val="Genev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2"/>
      <name val="Arial MT"/>
    </font>
    <font>
      <sz val="10"/>
      <name val="LinePrinter"/>
    </font>
    <font>
      <sz val="8"/>
      <color indexed="1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lightGray"/>
    </fill>
    <fill>
      <patternFill patternType="solid">
        <fgColor indexed="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79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" fontId="9" fillId="0" borderId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7" fontId="2" fillId="0" borderId="0" applyFill="0" applyBorder="0" applyAlignment="0" applyProtection="0"/>
    <xf numFmtId="0" fontId="10" fillId="0" borderId="0"/>
    <xf numFmtId="0" fontId="10" fillId="0" borderId="0"/>
    <xf numFmtId="37" fontId="2" fillId="0" borderId="0" applyFill="0" applyBorder="0" applyAlignment="0" applyProtection="0"/>
    <xf numFmtId="37" fontId="2" fillId="0" borderId="0" applyFill="0" applyBorder="0" applyAlignment="0" applyProtection="0"/>
    <xf numFmtId="37" fontId="2" fillId="0" borderId="0" applyFill="0" applyBorder="0" applyAlignment="0" applyProtection="0"/>
    <xf numFmtId="0" fontId="10" fillId="0" borderId="0"/>
    <xf numFmtId="44" fontId="1" fillId="0" borderId="0" applyFont="0" applyFill="0" applyBorder="0" applyAlignment="0" applyProtection="0"/>
    <xf numFmtId="168" fontId="11" fillId="0" borderId="0" applyFont="0" applyFill="0" applyBorder="0" applyProtection="0">
      <alignment horizontal="right"/>
    </xf>
    <xf numFmtId="5" fontId="10" fillId="0" borderId="0"/>
    <xf numFmtId="5" fontId="2" fillId="0" borderId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169" fontId="2" fillId="0" borderId="0" applyFill="0" applyBorder="0" applyAlignment="0" applyProtection="0"/>
    <xf numFmtId="0" fontId="10" fillId="0" borderId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2" fillId="0" borderId="0" applyFont="0" applyFill="0" applyBorder="0" applyAlignment="0" applyProtection="0">
      <alignment horizontal="left"/>
    </xf>
    <xf numFmtId="38" fontId="13" fillId="2" borderId="0" applyNumberFormat="0" applyBorder="0" applyAlignment="0" applyProtection="0"/>
    <xf numFmtId="0" fontId="14" fillId="0" borderId="0"/>
    <xf numFmtId="0" fontId="15" fillId="0" borderId="3" applyNumberFormat="0" applyAlignment="0" applyProtection="0">
      <alignment horizontal="left" vertical="center"/>
    </xf>
    <xf numFmtId="0" fontId="15" fillId="0" borderId="2">
      <alignment horizontal="left" vertical="center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0" fontId="13" fillId="3" borderId="4" applyNumberFormat="0" applyBorder="0" applyAlignment="0" applyProtection="0"/>
    <xf numFmtId="170" fontId="2" fillId="0" borderId="0"/>
    <xf numFmtId="170" fontId="2" fillId="0" borderId="0"/>
    <xf numFmtId="170" fontId="2" fillId="0" borderId="0"/>
    <xf numFmtId="171" fontId="17" fillId="0" borderId="0" applyNumberFormat="0" applyFill="0" applyBorder="0" applyAlignment="0" applyProtection="0"/>
    <xf numFmtId="37" fontId="18" fillId="0" borderId="0" applyNumberFormat="0" applyFill="0" applyBorder="0"/>
    <xf numFmtId="0" fontId="13" fillId="0" borderId="5" applyNumberFormat="0" applyBorder="0" applyAlignment="0"/>
    <xf numFmtId="172" fontId="2" fillId="0" borderId="0"/>
    <xf numFmtId="172" fontId="2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" fillId="0" borderId="0"/>
    <xf numFmtId="37" fontId="10" fillId="0" borderId="0"/>
    <xf numFmtId="0" fontId="2" fillId="4" borderId="6" applyNumberFormat="0" applyFont="0" applyAlignment="0" applyProtection="0"/>
    <xf numFmtId="0" fontId="2" fillId="4" borderId="6" applyNumberFormat="0" applyFont="0" applyAlignment="0" applyProtection="0"/>
    <xf numFmtId="173" fontId="19" fillId="0" borderId="0" applyFont="0" applyFill="0" applyBorder="0" applyProtection="0"/>
    <xf numFmtId="173" fontId="19" fillId="0" borderId="0" applyFont="0" applyFill="0" applyBorder="0" applyProtection="0"/>
    <xf numFmtId="173" fontId="19" fillId="0" borderId="0" applyFont="0" applyFill="0" applyBorder="0" applyProtection="0"/>
    <xf numFmtId="12" fontId="15" fillId="5" borderId="7">
      <alignment horizontal="left"/>
    </xf>
    <xf numFmtId="0" fontId="10" fillId="0" borderId="0"/>
    <xf numFmtId="0" fontId="10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/>
    <xf numFmtId="4" fontId="21" fillId="6" borderId="8" applyNumberFormat="0" applyProtection="0">
      <alignment vertical="center"/>
    </xf>
    <xf numFmtId="4" fontId="22" fillId="7" borderId="8" applyNumberFormat="0" applyProtection="0">
      <alignment vertical="center"/>
    </xf>
    <xf numFmtId="4" fontId="21" fillId="7" borderId="8" applyNumberFormat="0" applyProtection="0">
      <alignment horizontal="left" vertical="center" indent="1"/>
    </xf>
    <xf numFmtId="0" fontId="21" fillId="7" borderId="8" applyNumberFormat="0" applyProtection="0">
      <alignment horizontal="left" vertical="top" indent="1"/>
    </xf>
    <xf numFmtId="4" fontId="21" fillId="8" borderId="0" applyNumberFormat="0" applyProtection="0">
      <alignment horizontal="left" vertical="center" indent="1"/>
    </xf>
    <xf numFmtId="4" fontId="23" fillId="9" borderId="8" applyNumberFormat="0" applyProtection="0">
      <alignment horizontal="right" vertical="center"/>
    </xf>
    <xf numFmtId="4" fontId="23" fillId="10" borderId="8" applyNumberFormat="0" applyProtection="0">
      <alignment horizontal="right" vertical="center"/>
    </xf>
    <xf numFmtId="4" fontId="23" fillId="11" borderId="8" applyNumberFormat="0" applyProtection="0">
      <alignment horizontal="right" vertical="center"/>
    </xf>
    <xf numFmtId="4" fontId="23" fillId="12" borderId="8" applyNumberFormat="0" applyProtection="0">
      <alignment horizontal="right" vertical="center"/>
    </xf>
    <xf numFmtId="4" fontId="23" fillId="13" borderId="8" applyNumberFormat="0" applyProtection="0">
      <alignment horizontal="right" vertical="center"/>
    </xf>
    <xf numFmtId="4" fontId="23" fillId="14" borderId="8" applyNumberFormat="0" applyProtection="0">
      <alignment horizontal="right" vertical="center"/>
    </xf>
    <xf numFmtId="4" fontId="23" fillId="15" borderId="8" applyNumberFormat="0" applyProtection="0">
      <alignment horizontal="right" vertical="center"/>
    </xf>
    <xf numFmtId="4" fontId="23" fillId="16" borderId="8" applyNumberFormat="0" applyProtection="0">
      <alignment horizontal="right" vertical="center"/>
    </xf>
    <xf numFmtId="4" fontId="23" fillId="17" borderId="8" applyNumberFormat="0" applyProtection="0">
      <alignment horizontal="right" vertical="center"/>
    </xf>
    <xf numFmtId="4" fontId="21" fillId="18" borderId="9" applyNumberFormat="0" applyProtection="0">
      <alignment horizontal="left" vertical="center" indent="1"/>
    </xf>
    <xf numFmtId="4" fontId="23" fillId="19" borderId="0" applyNumberFormat="0" applyProtection="0">
      <alignment horizontal="left" indent="1"/>
    </xf>
    <xf numFmtId="4" fontId="24" fillId="20" borderId="0" applyNumberFormat="0" applyProtection="0">
      <alignment horizontal="left" vertical="center" indent="1"/>
    </xf>
    <xf numFmtId="4" fontId="24" fillId="20" borderId="0" applyNumberFormat="0" applyProtection="0">
      <alignment horizontal="left" vertical="center" indent="1"/>
    </xf>
    <xf numFmtId="4" fontId="24" fillId="20" borderId="0" applyNumberFormat="0" applyProtection="0">
      <alignment horizontal="left" vertical="center" indent="1"/>
    </xf>
    <xf numFmtId="4" fontId="23" fillId="21" borderId="8" applyNumberFormat="0" applyProtection="0">
      <alignment horizontal="right" vertical="center"/>
    </xf>
    <xf numFmtId="4" fontId="25" fillId="22" borderId="0" applyNumberFormat="0" applyProtection="0">
      <alignment horizontal="left" indent="1"/>
    </xf>
    <xf numFmtId="4" fontId="25" fillId="22" borderId="0" applyNumberFormat="0" applyProtection="0">
      <alignment horizontal="left" indent="1"/>
    </xf>
    <xf numFmtId="4" fontId="25" fillId="22" borderId="0" applyNumberFormat="0" applyProtection="0">
      <alignment horizontal="left" indent="1"/>
    </xf>
    <xf numFmtId="4" fontId="26" fillId="23" borderId="0" applyNumberFormat="0" applyProtection="0"/>
    <xf numFmtId="4" fontId="26" fillId="23" borderId="0" applyNumberFormat="0" applyProtection="0"/>
    <xf numFmtId="4" fontId="26" fillId="23" borderId="0" applyNumberFormat="0" applyProtection="0"/>
    <xf numFmtId="0" fontId="2" fillId="20" borderId="8" applyNumberFormat="0" applyProtection="0">
      <alignment horizontal="left" vertical="center" indent="1"/>
    </xf>
    <xf numFmtId="0" fontId="2" fillId="20" borderId="8" applyNumberFormat="0" applyProtection="0">
      <alignment horizontal="left" vertical="center" indent="1"/>
    </xf>
    <xf numFmtId="0" fontId="2" fillId="20" borderId="8" applyNumberFormat="0" applyProtection="0">
      <alignment horizontal="left" vertical="center" indent="1"/>
    </xf>
    <xf numFmtId="0" fontId="2" fillId="20" borderId="8" applyNumberFormat="0" applyProtection="0">
      <alignment horizontal="left" vertical="top" indent="1"/>
    </xf>
    <xf numFmtId="0" fontId="2" fillId="20" borderId="8" applyNumberFormat="0" applyProtection="0">
      <alignment horizontal="left" vertical="top" indent="1"/>
    </xf>
    <xf numFmtId="0" fontId="2" fillId="20" borderId="8" applyNumberFormat="0" applyProtection="0">
      <alignment horizontal="left" vertical="top" indent="1"/>
    </xf>
    <xf numFmtId="0" fontId="2" fillId="8" borderId="8" applyNumberFormat="0" applyProtection="0">
      <alignment horizontal="left" vertical="center" indent="1"/>
    </xf>
    <xf numFmtId="0" fontId="2" fillId="8" borderId="8" applyNumberFormat="0" applyProtection="0">
      <alignment horizontal="left" vertical="center" indent="1"/>
    </xf>
    <xf numFmtId="0" fontId="2" fillId="8" borderId="8" applyNumberFormat="0" applyProtection="0">
      <alignment horizontal="left" vertical="center" indent="1"/>
    </xf>
    <xf numFmtId="0" fontId="2" fillId="8" borderId="8" applyNumberFormat="0" applyProtection="0">
      <alignment horizontal="left" vertical="top" indent="1"/>
    </xf>
    <xf numFmtId="0" fontId="2" fillId="8" borderId="8" applyNumberFormat="0" applyProtection="0">
      <alignment horizontal="left" vertical="top" indent="1"/>
    </xf>
    <xf numFmtId="0" fontId="2" fillId="8" borderId="8" applyNumberFormat="0" applyProtection="0">
      <alignment horizontal="left" vertical="top" indent="1"/>
    </xf>
    <xf numFmtId="0" fontId="2" fillId="24" borderId="8" applyNumberFormat="0" applyProtection="0">
      <alignment horizontal="left" vertical="center" indent="1"/>
    </xf>
    <xf numFmtId="0" fontId="2" fillId="24" borderId="8" applyNumberFormat="0" applyProtection="0">
      <alignment horizontal="left" vertical="center" indent="1"/>
    </xf>
    <xf numFmtId="0" fontId="2" fillId="24" borderId="8" applyNumberFormat="0" applyProtection="0">
      <alignment horizontal="left" vertical="center" indent="1"/>
    </xf>
    <xf numFmtId="0" fontId="2" fillId="24" borderId="8" applyNumberFormat="0" applyProtection="0">
      <alignment horizontal="left" vertical="top" indent="1"/>
    </xf>
    <xf numFmtId="0" fontId="2" fillId="24" borderId="8" applyNumberFormat="0" applyProtection="0">
      <alignment horizontal="left" vertical="top" indent="1"/>
    </xf>
    <xf numFmtId="0" fontId="2" fillId="24" borderId="8" applyNumberFormat="0" applyProtection="0">
      <alignment horizontal="left" vertical="top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center" indent="1"/>
    </xf>
    <xf numFmtId="0" fontId="2" fillId="25" borderId="8" applyNumberFormat="0" applyProtection="0">
      <alignment horizontal="left" vertical="top" indent="1"/>
    </xf>
    <xf numFmtId="0" fontId="2" fillId="25" borderId="8" applyNumberFormat="0" applyProtection="0">
      <alignment horizontal="left" vertical="top" indent="1"/>
    </xf>
    <xf numFmtId="0" fontId="2" fillId="25" borderId="8" applyNumberFormat="0" applyProtection="0">
      <alignment horizontal="left" vertical="top" indent="1"/>
    </xf>
    <xf numFmtId="4" fontId="23" fillId="3" borderId="8" applyNumberFormat="0" applyProtection="0">
      <alignment vertical="center"/>
    </xf>
    <xf numFmtId="4" fontId="27" fillId="3" borderId="8" applyNumberFormat="0" applyProtection="0">
      <alignment vertical="center"/>
    </xf>
    <xf numFmtId="4" fontId="23" fillId="3" borderId="8" applyNumberFormat="0" applyProtection="0">
      <alignment horizontal="left" vertical="center" indent="1"/>
    </xf>
    <xf numFmtId="0" fontId="23" fillId="3" borderId="8" applyNumberFormat="0" applyProtection="0">
      <alignment horizontal="left" vertical="top" indent="1"/>
    </xf>
    <xf numFmtId="4" fontId="23" fillId="0" borderId="8" applyNumberFormat="0" applyProtection="0">
      <alignment horizontal="right" vertical="center"/>
    </xf>
    <xf numFmtId="4" fontId="27" fillId="19" borderId="8" applyNumberFormat="0" applyProtection="0">
      <alignment horizontal="right" vertical="center"/>
    </xf>
    <xf numFmtId="4" fontId="23" fillId="0" borderId="8" applyNumberFormat="0" applyProtection="0">
      <alignment horizontal="left" vertical="center" indent="1"/>
    </xf>
    <xf numFmtId="0" fontId="23" fillId="8" borderId="8" applyNumberFormat="0" applyProtection="0">
      <alignment horizontal="left" vertical="top"/>
    </xf>
    <xf numFmtId="4" fontId="16" fillId="0" borderId="0" applyNumberFormat="0" applyProtection="0">
      <alignment horizontal="left" vertical="center"/>
    </xf>
    <xf numFmtId="4" fontId="16" fillId="0" borderId="0" applyNumberFormat="0" applyProtection="0">
      <alignment horizontal="left" vertical="center"/>
    </xf>
    <xf numFmtId="4" fontId="16" fillId="0" borderId="0" applyNumberFormat="0" applyProtection="0">
      <alignment horizontal="left" vertical="center"/>
    </xf>
    <xf numFmtId="4" fontId="28" fillId="19" borderId="8" applyNumberFormat="0" applyProtection="0">
      <alignment horizontal="right" vertical="center"/>
    </xf>
    <xf numFmtId="37" fontId="29" fillId="26" borderId="0" applyNumberFormat="0" applyFont="0" applyBorder="0" applyAlignment="0" applyProtection="0"/>
    <xf numFmtId="174" fontId="2" fillId="0" borderId="10">
      <alignment horizontal="justify" vertical="top" wrapText="1"/>
    </xf>
    <xf numFmtId="174" fontId="2" fillId="0" borderId="10">
      <alignment horizontal="justify" vertical="top" wrapText="1"/>
    </xf>
    <xf numFmtId="174" fontId="2" fillId="0" borderId="10">
      <alignment horizontal="justify" vertical="top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10" fillId="0" borderId="12"/>
    <xf numFmtId="175" fontId="30" fillId="0" borderId="0">
      <alignment horizontal="left"/>
    </xf>
    <xf numFmtId="0" fontId="10" fillId="0" borderId="13"/>
    <xf numFmtId="37" fontId="13" fillId="7" borderId="0" applyNumberFormat="0" applyBorder="0" applyAlignment="0" applyProtection="0"/>
    <xf numFmtId="37" fontId="13" fillId="0" borderId="0"/>
    <xf numFmtId="37" fontId="13" fillId="0" borderId="0"/>
    <xf numFmtId="37" fontId="13" fillId="0" borderId="0"/>
    <xf numFmtId="3" fontId="31" fillId="27" borderId="14" applyProtection="0"/>
  </cellStyleXfs>
  <cellXfs count="72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42" fontId="2" fillId="0" borderId="0" xfId="0" applyNumberFormat="1" applyFont="1"/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7" fontId="2" fillId="0" borderId="0" xfId="0" applyNumberFormat="1" applyFont="1" applyBorder="1" applyAlignment="1">
      <alignment horizontal="center"/>
    </xf>
    <xf numFmtId="37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2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42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42" fontId="2" fillId="0" borderId="0" xfId="0" applyNumberFormat="1" applyFont="1" applyFill="1" applyBorder="1"/>
    <xf numFmtId="0" fontId="2" fillId="0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Border="1"/>
    <xf numFmtId="9" fontId="2" fillId="0" borderId="0" xfId="2" applyNumberFormat="1" applyFont="1"/>
    <xf numFmtId="165" fontId="2" fillId="0" borderId="0" xfId="1" applyNumberFormat="1" applyFont="1" applyBorder="1"/>
    <xf numFmtId="0" fontId="2" fillId="0" borderId="0" xfId="0" applyNumberFormat="1" applyFont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5" fontId="2" fillId="0" borderId="0" xfId="1" applyNumberFormat="1" applyFont="1"/>
    <xf numFmtId="0" fontId="2" fillId="0" borderId="0" xfId="0" quotePrefix="1" applyFont="1" applyBorder="1" applyAlignment="1">
      <alignment horizontal="left"/>
    </xf>
    <xf numFmtId="37" fontId="5" fillId="0" borderId="0" xfId="0" applyNumberFormat="1" applyFont="1" applyBorder="1" applyAlignment="1">
      <alignment horizontal="right"/>
    </xf>
    <xf numFmtId="37" fontId="5" fillId="0" borderId="0" xfId="0" applyNumberFormat="1" applyFont="1" applyBorder="1"/>
    <xf numFmtId="10" fontId="5" fillId="0" borderId="0" xfId="0" applyNumberFormat="1" applyFont="1" applyBorder="1"/>
    <xf numFmtId="37" fontId="2" fillId="0" borderId="0" xfId="0" applyNumberFormat="1" applyFont="1" applyBorder="1" applyAlignment="1">
      <alignment horizontal="right"/>
    </xf>
    <xf numFmtId="10" fontId="2" fillId="0" borderId="0" xfId="0" applyNumberFormat="1" applyFont="1" applyBorder="1"/>
    <xf numFmtId="0" fontId="2" fillId="0" borderId="0" xfId="0" applyFont="1" applyBorder="1" applyAlignment="1">
      <alignment horizontal="left" indent="1"/>
    </xf>
    <xf numFmtId="166" fontId="2" fillId="0" borderId="0" xfId="2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1" applyNumberFormat="1" applyFont="1" applyFill="1" applyBorder="1" applyAlignment="1"/>
    <xf numFmtId="0" fontId="2" fillId="0" borderId="0" xfId="0" quotePrefix="1" applyFont="1" applyBorder="1" applyAlignment="1">
      <alignment horizontal="center"/>
    </xf>
    <xf numFmtId="0" fontId="2" fillId="0" borderId="0" xfId="0" quotePrefix="1" applyNumberFormat="1" applyFont="1" applyBorder="1" applyAlignment="1">
      <alignment horizontal="center"/>
    </xf>
    <xf numFmtId="37" fontId="2" fillId="0" borderId="0" xfId="0" applyNumberFormat="1" applyFont="1" applyBorder="1"/>
    <xf numFmtId="0" fontId="2" fillId="0" borderId="0" xfId="0" applyNumberFormat="1" applyFont="1" applyBorder="1"/>
    <xf numFmtId="42" fontId="2" fillId="0" borderId="0" xfId="1" applyNumberFormat="1" applyFont="1" applyBorder="1"/>
    <xf numFmtId="42" fontId="2" fillId="0" borderId="0" xfId="0" applyNumberFormat="1" applyFont="1" applyBorder="1"/>
    <xf numFmtId="0" fontId="2" fillId="0" borderId="0" xfId="1" applyNumberFormat="1" applyFont="1" applyBorder="1" applyAlignment="1">
      <alignment horizontal="center"/>
    </xf>
    <xf numFmtId="42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3" fillId="0" borderId="0" xfId="0" quotePrefix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165" fontId="5" fillId="0" borderId="0" xfId="1" applyNumberFormat="1" applyFont="1" applyBorder="1"/>
    <xf numFmtId="10" fontId="2" fillId="0" borderId="0" xfId="2" applyNumberFormat="1" applyFont="1" applyBorder="1"/>
    <xf numFmtId="42" fontId="5" fillId="0" borderId="0" xfId="1" applyNumberFormat="1" applyFont="1" applyBorder="1"/>
    <xf numFmtId="166" fontId="2" fillId="0" borderId="0" xfId="2" applyNumberFormat="1" applyFont="1" applyAlignment="1">
      <alignment horizontal="center"/>
    </xf>
    <xf numFmtId="0" fontId="2" fillId="0" borderId="0" xfId="0" quotePrefix="1" applyNumberFormat="1" applyFont="1" applyAlignment="1">
      <alignment horizontal="center"/>
    </xf>
    <xf numFmtId="0" fontId="6" fillId="0" borderId="1" xfId="3" applyFont="1" applyBorder="1" applyAlignment="1">
      <alignment horizontal="center" wrapText="1"/>
    </xf>
    <xf numFmtId="0" fontId="6" fillId="0" borderId="1" xfId="3" applyFont="1" applyBorder="1" applyAlignment="1">
      <alignment horizontal="center"/>
    </xf>
    <xf numFmtId="43" fontId="6" fillId="0" borderId="1" xfId="4" applyFont="1" applyBorder="1" applyAlignment="1">
      <alignment horizontal="center"/>
    </xf>
    <xf numFmtId="0" fontId="7" fillId="0" borderId="0" xfId="3" applyFont="1" applyAlignment="1">
      <alignment horizontal="center"/>
    </xf>
    <xf numFmtId="165" fontId="7" fillId="0" borderId="0" xfId="4" applyNumberFormat="1" applyFont="1" applyAlignment="1">
      <alignment horizontal="left"/>
    </xf>
    <xf numFmtId="0" fontId="7" fillId="0" borderId="0" xfId="3" applyFont="1" applyAlignment="1">
      <alignment horizontal="left"/>
    </xf>
    <xf numFmtId="0" fontId="7" fillId="0" borderId="0" xfId="3" applyFont="1" applyAlignment="1">
      <alignment horizontal="right"/>
    </xf>
    <xf numFmtId="166" fontId="7" fillId="0" borderId="0" xfId="2" applyNumberFormat="1" applyFont="1" applyAlignment="1">
      <alignment horizontal="right"/>
    </xf>
    <xf numFmtId="165" fontId="6" fillId="0" borderId="2" xfId="4" applyNumberFormat="1" applyFont="1" applyBorder="1" applyAlignment="1">
      <alignment horizontal="left"/>
    </xf>
    <xf numFmtId="43" fontId="6" fillId="0" borderId="0" xfId="3" applyNumberFormat="1" applyFont="1" applyAlignment="1">
      <alignment horizontal="left"/>
    </xf>
    <xf numFmtId="0" fontId="2" fillId="0" borderId="0" xfId="0" applyFont="1" applyAlignment="1">
      <alignment horizontal="left"/>
    </xf>
    <xf numFmtId="43" fontId="6" fillId="0" borderId="0" xfId="3" applyNumberFormat="1" applyFont="1" applyAlignment="1">
      <alignment horizontal="right"/>
    </xf>
    <xf numFmtId="42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</cellXfs>
  <cellStyles count="179">
    <cellStyle name="Column total in dollars" xfId="5"/>
    <cellStyle name="Column total in dollars 2" xfId="6"/>
    <cellStyle name="Column total in dollars 3" xfId="7"/>
    <cellStyle name="Comma" xfId="1" builtinId="3"/>
    <cellStyle name="Comma  - Style1" xfId="8"/>
    <cellStyle name="Comma  - Style1 2" xfId="9"/>
    <cellStyle name="Comma  - Style1 3" xfId="10"/>
    <cellStyle name="Comma  - Style2" xfId="11"/>
    <cellStyle name="Comma  - Style2 2" xfId="12"/>
    <cellStyle name="Comma  - Style2 3" xfId="13"/>
    <cellStyle name="Comma  - Style3" xfId="14"/>
    <cellStyle name="Comma  - Style3 2" xfId="15"/>
    <cellStyle name="Comma  - Style3 3" xfId="16"/>
    <cellStyle name="Comma  - Style4" xfId="17"/>
    <cellStyle name="Comma  - Style4 2" xfId="18"/>
    <cellStyle name="Comma  - Style4 3" xfId="19"/>
    <cellStyle name="Comma  - Style5" xfId="20"/>
    <cellStyle name="Comma  - Style5 2" xfId="21"/>
    <cellStyle name="Comma  - Style5 3" xfId="22"/>
    <cellStyle name="Comma  - Style6" xfId="23"/>
    <cellStyle name="Comma  - Style6 2" xfId="24"/>
    <cellStyle name="Comma  - Style6 3" xfId="25"/>
    <cellStyle name="Comma  - Style7" xfId="26"/>
    <cellStyle name="Comma  - Style7 2" xfId="27"/>
    <cellStyle name="Comma  - Style7 3" xfId="28"/>
    <cellStyle name="Comma  - Style8" xfId="29"/>
    <cellStyle name="Comma  - Style8 2" xfId="30"/>
    <cellStyle name="Comma  - Style8 3" xfId="31"/>
    <cellStyle name="Comma (0)" xfId="32"/>
    <cellStyle name="Comma [0] 2" xfId="33"/>
    <cellStyle name="Comma 2" xfId="34"/>
    <cellStyle name="Comma 2 2" xfId="35"/>
    <cellStyle name="Comma 3" xfId="36"/>
    <cellStyle name="Comma 4" xfId="4"/>
    <cellStyle name="Comma0" xfId="37"/>
    <cellStyle name="Comma0 - Style3" xfId="38"/>
    <cellStyle name="Comma0 - Style4" xfId="39"/>
    <cellStyle name="Comma0 2" xfId="40"/>
    <cellStyle name="Comma0 3" xfId="41"/>
    <cellStyle name="Comma0_3Q 2008 Release10-27-08 - USE FOR UT DEC 2009 GRC (5)" xfId="42"/>
    <cellStyle name="Comma1 - Style1" xfId="43"/>
    <cellStyle name="Currency 2" xfId="44"/>
    <cellStyle name="Currency No Comma" xfId="45"/>
    <cellStyle name="Currency(0)" xfId="46"/>
    <cellStyle name="Currency0" xfId="47"/>
    <cellStyle name="Currency0 2" xfId="48"/>
    <cellStyle name="Currency0 3" xfId="49"/>
    <cellStyle name="Date" xfId="50"/>
    <cellStyle name="Date - Style3" xfId="51"/>
    <cellStyle name="Date 2" xfId="52"/>
    <cellStyle name="Date 3" xfId="53"/>
    <cellStyle name="Date_3Q 2008 Release10-27-08 - USE FOR UT DEC 2009 GRC (5)" xfId="54"/>
    <cellStyle name="Fixed" xfId="55"/>
    <cellStyle name="Fixed 2" xfId="56"/>
    <cellStyle name="Fixed 3" xfId="57"/>
    <cellStyle name="General" xfId="58"/>
    <cellStyle name="Grey" xfId="59"/>
    <cellStyle name="header" xfId="60"/>
    <cellStyle name="Header1" xfId="61"/>
    <cellStyle name="Header2" xfId="62"/>
    <cellStyle name="Heading 1 2" xfId="63"/>
    <cellStyle name="Heading 1 3" xfId="64"/>
    <cellStyle name="Heading 2 2" xfId="65"/>
    <cellStyle name="Heading 2 3" xfId="66"/>
    <cellStyle name="Input [yellow]" xfId="67"/>
    <cellStyle name="Marathon" xfId="68"/>
    <cellStyle name="Marathon 2" xfId="69"/>
    <cellStyle name="Marathon 3" xfId="70"/>
    <cellStyle name="MCP" xfId="71"/>
    <cellStyle name="nONE" xfId="72"/>
    <cellStyle name="noninput" xfId="73"/>
    <cellStyle name="Normal" xfId="0" builtinId="0"/>
    <cellStyle name="Normal - Style1" xfId="74"/>
    <cellStyle name="Normal - Style1 2" xfId="75"/>
    <cellStyle name="Normal - Style1 3" xfId="76"/>
    <cellStyle name="Normal 2" xfId="77"/>
    <cellStyle name="Normal 3" xfId="78"/>
    <cellStyle name="Normal 3 2" xfId="79"/>
    <cellStyle name="Normal 4" xfId="80"/>
    <cellStyle name="Normal 5" xfId="81"/>
    <cellStyle name="Normal 6" xfId="3"/>
    <cellStyle name="Normal(0)" xfId="82"/>
    <cellStyle name="Note 2" xfId="83"/>
    <cellStyle name="Note 3" xfId="84"/>
    <cellStyle name="Number" xfId="85"/>
    <cellStyle name="Number 2" xfId="86"/>
    <cellStyle name="Number 3" xfId="87"/>
    <cellStyle name="Password" xfId="88"/>
    <cellStyle name="Percen - Style1" xfId="89"/>
    <cellStyle name="Percen - Style2" xfId="90"/>
    <cellStyle name="Percent" xfId="2" builtinId="5"/>
    <cellStyle name="Percent [2]" xfId="91"/>
    <cellStyle name="Percent [2] 2" xfId="92"/>
    <cellStyle name="Percent [2] 3" xfId="93"/>
    <cellStyle name="Percent 2" xfId="94"/>
    <cellStyle name="Percent 2 2" xfId="95"/>
    <cellStyle name="Percent(0)" xfId="96"/>
    <cellStyle name="SAPBEXaggData" xfId="97"/>
    <cellStyle name="SAPBEXaggDataEmph" xfId="98"/>
    <cellStyle name="SAPBEXaggItem" xfId="99"/>
    <cellStyle name="SAPBEXaggItemX" xfId="100"/>
    <cellStyle name="SAPBEXchaText" xfId="101"/>
    <cellStyle name="SAPBEXexcBad7" xfId="102"/>
    <cellStyle name="SAPBEXexcBad8" xfId="103"/>
    <cellStyle name="SAPBEXexcBad9" xfId="104"/>
    <cellStyle name="SAPBEXexcCritical4" xfId="105"/>
    <cellStyle name="SAPBEXexcCritical5" xfId="106"/>
    <cellStyle name="SAPBEXexcCritical6" xfId="107"/>
    <cellStyle name="SAPBEXexcGood1" xfId="108"/>
    <cellStyle name="SAPBEXexcGood2" xfId="109"/>
    <cellStyle name="SAPBEXexcGood3" xfId="110"/>
    <cellStyle name="SAPBEXfilterDrill" xfId="111"/>
    <cellStyle name="SAPBEXfilterItem" xfId="112"/>
    <cellStyle name="SAPBEXfilterText" xfId="113"/>
    <cellStyle name="SAPBEXfilterText 2" xfId="114"/>
    <cellStyle name="SAPBEXfilterText 3" xfId="115"/>
    <cellStyle name="SAPBEXformats" xfId="116"/>
    <cellStyle name="SAPBEXheaderItem" xfId="117"/>
    <cellStyle name="SAPBEXheaderItem 2" xfId="118"/>
    <cellStyle name="SAPBEXheaderItem 3" xfId="119"/>
    <cellStyle name="SAPBEXheaderText" xfId="120"/>
    <cellStyle name="SAPBEXheaderText 2" xfId="121"/>
    <cellStyle name="SAPBEXheaderText 3" xfId="122"/>
    <cellStyle name="SAPBEXHLevel0" xfId="123"/>
    <cellStyle name="SAPBEXHLevel0 2" xfId="124"/>
    <cellStyle name="SAPBEXHLevel0 3" xfId="125"/>
    <cellStyle name="SAPBEXHLevel0X" xfId="126"/>
    <cellStyle name="SAPBEXHLevel0X 2" xfId="127"/>
    <cellStyle name="SAPBEXHLevel0X 3" xfId="128"/>
    <cellStyle name="SAPBEXHLevel1" xfId="129"/>
    <cellStyle name="SAPBEXHLevel1 2" xfId="130"/>
    <cellStyle name="SAPBEXHLevel1 3" xfId="131"/>
    <cellStyle name="SAPBEXHLevel1X" xfId="132"/>
    <cellStyle name="SAPBEXHLevel1X 2" xfId="133"/>
    <cellStyle name="SAPBEXHLevel1X 3" xfId="134"/>
    <cellStyle name="SAPBEXHLevel2" xfId="135"/>
    <cellStyle name="SAPBEXHLevel2 2" xfId="136"/>
    <cellStyle name="SAPBEXHLevel2 3" xfId="137"/>
    <cellStyle name="SAPBEXHLevel2X" xfId="138"/>
    <cellStyle name="SAPBEXHLevel2X 2" xfId="139"/>
    <cellStyle name="SAPBEXHLevel2X 3" xfId="140"/>
    <cellStyle name="SAPBEXHLevel3" xfId="141"/>
    <cellStyle name="SAPBEXHLevel3 2" xfId="142"/>
    <cellStyle name="SAPBEXHLevel3 3" xfId="143"/>
    <cellStyle name="SAPBEXHLevel3X" xfId="144"/>
    <cellStyle name="SAPBEXHLevel3X 2" xfId="145"/>
    <cellStyle name="SAPBEXHLevel3X 3" xfId="146"/>
    <cellStyle name="SAPBEXresData" xfId="147"/>
    <cellStyle name="SAPBEXresDataEmph" xfId="148"/>
    <cellStyle name="SAPBEXresItem" xfId="149"/>
    <cellStyle name="SAPBEXresItemX" xfId="150"/>
    <cellStyle name="SAPBEXstdData" xfId="151"/>
    <cellStyle name="SAPBEXstdDataEmph" xfId="152"/>
    <cellStyle name="SAPBEXstdItem" xfId="153"/>
    <cellStyle name="SAPBEXstdItemX" xfId="154"/>
    <cellStyle name="SAPBEXtitle" xfId="155"/>
    <cellStyle name="SAPBEXtitle 2" xfId="156"/>
    <cellStyle name="SAPBEXtitle 3" xfId="157"/>
    <cellStyle name="SAPBEXundefined" xfId="158"/>
    <cellStyle name="Shade" xfId="159"/>
    <cellStyle name="Special" xfId="160"/>
    <cellStyle name="Special 2" xfId="161"/>
    <cellStyle name="Special 3" xfId="162"/>
    <cellStyle name="Style 1" xfId="163"/>
    <cellStyle name="Style 1 2" xfId="164"/>
    <cellStyle name="Style 1 3" xfId="165"/>
    <cellStyle name="Titles" xfId="166"/>
    <cellStyle name="Titles 2" xfId="167"/>
    <cellStyle name="Titles 3" xfId="168"/>
    <cellStyle name="Total 2" xfId="169"/>
    <cellStyle name="Total 3" xfId="170"/>
    <cellStyle name="Total2 - Style2" xfId="171"/>
    <cellStyle name="TRANSMISSION RELIABILITY PORTION OF PROJECT" xfId="172"/>
    <cellStyle name="Underl - Style4" xfId="173"/>
    <cellStyle name="Unprot" xfId="174"/>
    <cellStyle name="Unprot$" xfId="175"/>
    <cellStyle name="Unprot$ 2" xfId="176"/>
    <cellStyle name="Unprot$ 3" xfId="177"/>
    <cellStyle name="Unprotect" xfId="1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59</xdr:row>
      <xdr:rowOff>57150</xdr:rowOff>
    </xdr:from>
    <xdr:to>
      <xdr:col>9</xdr:col>
      <xdr:colOff>409575</xdr:colOff>
      <xdr:row>69</xdr:row>
      <xdr:rowOff>0</xdr:rowOff>
    </xdr:to>
    <xdr:sp macro="" textlink="">
      <xdr:nvSpPr>
        <xdr:cNvPr id="2" name="Text 3"/>
        <xdr:cNvSpPr txBox="1">
          <a:spLocks noChangeArrowheads="1"/>
        </xdr:cNvSpPr>
      </xdr:nvSpPr>
      <xdr:spPr bwMode="auto">
        <a:xfrm>
          <a:off x="171450" y="9772650"/>
          <a:ext cx="7620000" cy="1562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adjustment removes the Challenge Grants that are allocated to Utah.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117"/>
  <sheetViews>
    <sheetView tabSelected="1" view="pageBreakPreview" zoomScale="85" zoomScaleNormal="100" zoomScaleSheetLayoutView="85" workbookViewId="0">
      <selection activeCell="B40" sqref="B40"/>
    </sheetView>
  </sheetViews>
  <sheetFormatPr defaultRowHeight="12.75"/>
  <cols>
    <col min="1" max="1" width="2.42578125" style="2" customWidth="1"/>
    <col min="2" max="2" width="9.140625" style="2"/>
    <col min="3" max="3" width="38.42578125" style="2" customWidth="1"/>
    <col min="4" max="5" width="9.140625" style="2"/>
    <col min="6" max="6" width="11.85546875" style="4" bestFit="1" customWidth="1"/>
    <col min="7" max="7" width="9.140625" style="3"/>
    <col min="8" max="8" width="10.42578125" style="2" bestFit="1" customWidth="1"/>
    <col min="9" max="9" width="11" style="2" bestFit="1" customWidth="1"/>
    <col min="10" max="10" width="9.140625" style="2"/>
    <col min="11" max="12" width="9.140625" style="7"/>
    <col min="13" max="13" width="11.140625" style="7" bestFit="1" customWidth="1"/>
    <col min="14" max="14" width="5.5703125" style="7" customWidth="1"/>
    <col min="15" max="15" width="9.85546875" style="7" bestFit="1" customWidth="1"/>
    <col min="16" max="16" width="10.7109375" style="7" bestFit="1" customWidth="1"/>
    <col min="17" max="17" width="11.28515625" style="7" bestFit="1" customWidth="1"/>
    <col min="18" max="18" width="10.7109375" style="7" bestFit="1" customWidth="1"/>
    <col min="19" max="19" width="10.42578125" style="7" bestFit="1" customWidth="1"/>
    <col min="20" max="20" width="10.7109375" style="7" bestFit="1" customWidth="1"/>
    <col min="21" max="21" width="34.42578125" style="7" bestFit="1" customWidth="1"/>
    <col min="22" max="22" width="3.5703125" style="7" customWidth="1"/>
    <col min="23" max="23" width="4.42578125" style="7" customWidth="1"/>
    <col min="24" max="25" width="13" style="7" customWidth="1"/>
    <col min="26" max="26" width="11.28515625" style="7" bestFit="1" customWidth="1"/>
    <col min="27" max="27" width="8" style="7" bestFit="1" customWidth="1"/>
    <col min="28" max="28" width="10.7109375" style="7" bestFit="1" customWidth="1"/>
    <col min="29" max="96" width="9.140625" style="7"/>
    <col min="97" max="16384" width="9.140625" style="2"/>
  </cols>
  <sheetData>
    <row r="1" spans="2:27">
      <c r="B1" s="1" t="s">
        <v>0</v>
      </c>
      <c r="E1" s="3"/>
      <c r="I1" s="5"/>
      <c r="J1" s="6" t="s">
        <v>1</v>
      </c>
      <c r="L1" s="8"/>
      <c r="S1" s="9"/>
      <c r="U1" s="8"/>
      <c r="AA1" s="9"/>
    </row>
    <row r="2" spans="2:27">
      <c r="B2" s="1" t="s">
        <v>14</v>
      </c>
      <c r="E2" s="3"/>
      <c r="J2" s="10"/>
      <c r="L2" s="11"/>
      <c r="U2" s="12"/>
    </row>
    <row r="3" spans="2:27">
      <c r="B3" s="1" t="s">
        <v>53</v>
      </c>
      <c r="E3" s="3"/>
      <c r="J3" s="10"/>
      <c r="L3" s="12"/>
      <c r="O3" s="13"/>
      <c r="P3" s="13"/>
      <c r="Q3" s="13"/>
      <c r="R3" s="13"/>
      <c r="S3" s="13"/>
    </row>
    <row r="4" spans="2:27">
      <c r="E4" s="3"/>
      <c r="I4" s="3"/>
      <c r="J4" s="10"/>
      <c r="L4" s="12"/>
      <c r="O4" s="13"/>
      <c r="P4" s="13"/>
      <c r="Q4" s="13"/>
      <c r="R4" s="13"/>
      <c r="S4" s="13"/>
    </row>
    <row r="5" spans="2:27">
      <c r="E5" s="3"/>
      <c r="I5" s="3"/>
      <c r="J5" s="10"/>
      <c r="L5" s="12"/>
      <c r="O5" s="13"/>
      <c r="P5" s="13"/>
      <c r="Q5" s="13"/>
      <c r="R5" s="13"/>
      <c r="S5" s="13"/>
    </row>
    <row r="6" spans="2:27">
      <c r="E6" s="3"/>
      <c r="I6" s="3"/>
      <c r="J6" s="10"/>
      <c r="O6" s="14"/>
      <c r="P6" s="14"/>
      <c r="Q6" s="15"/>
      <c r="R6" s="15"/>
      <c r="S6" s="15"/>
      <c r="X6" s="16"/>
      <c r="Y6" s="15"/>
      <c r="Z6" s="13"/>
    </row>
    <row r="7" spans="2:27">
      <c r="D7" s="3"/>
      <c r="E7" s="3"/>
      <c r="F7" s="70" t="s">
        <v>54</v>
      </c>
      <c r="H7" s="3"/>
      <c r="I7" s="71" t="s">
        <v>55</v>
      </c>
      <c r="J7" s="10"/>
      <c r="O7" s="15"/>
      <c r="P7" s="15"/>
      <c r="Q7" s="15"/>
      <c r="R7" s="15"/>
      <c r="S7" s="15"/>
      <c r="X7" s="15"/>
      <c r="Y7" s="15"/>
      <c r="Z7" s="13"/>
    </row>
    <row r="8" spans="2:27">
      <c r="D8" s="18" t="s">
        <v>2</v>
      </c>
      <c r="E8" s="19" t="s">
        <v>3</v>
      </c>
      <c r="F8" s="20" t="s">
        <v>4</v>
      </c>
      <c r="G8" s="18" t="s">
        <v>5</v>
      </c>
      <c r="H8" s="19" t="s">
        <v>6</v>
      </c>
      <c r="I8" s="18" t="s">
        <v>7</v>
      </c>
      <c r="J8" s="21" t="s">
        <v>8</v>
      </c>
    </row>
    <row r="9" spans="2:27">
      <c r="B9" s="8" t="s">
        <v>9</v>
      </c>
      <c r="C9" s="7"/>
      <c r="D9" s="7"/>
      <c r="E9" s="13"/>
      <c r="F9" s="22"/>
      <c r="G9" s="13"/>
      <c r="H9" s="7"/>
      <c r="I9" s="7"/>
      <c r="J9" s="10"/>
    </row>
    <row r="10" spans="2:27">
      <c r="B10" s="7" t="s">
        <v>10</v>
      </c>
      <c r="D10" s="23">
        <v>930</v>
      </c>
      <c r="E10" s="23">
        <v>1</v>
      </c>
      <c r="F10" s="24">
        <f>-'Page 12.9.1'!G26</f>
        <v>-48103.104826314171</v>
      </c>
      <c r="G10" s="3" t="s">
        <v>11</v>
      </c>
      <c r="H10" s="25">
        <v>1</v>
      </c>
      <c r="I10" s="26">
        <f>F10</f>
        <v>-48103.104826314171</v>
      </c>
      <c r="J10" s="27" t="s">
        <v>12</v>
      </c>
    </row>
    <row r="11" spans="2:27">
      <c r="D11" s="23"/>
      <c r="E11" s="28"/>
      <c r="F11" s="24"/>
      <c r="G11" s="28"/>
      <c r="I11" s="29"/>
      <c r="J11" s="27"/>
    </row>
    <row r="12" spans="2:27">
      <c r="B12" s="7"/>
      <c r="D12" s="23"/>
      <c r="E12" s="28"/>
      <c r="F12" s="24"/>
      <c r="G12" s="28"/>
      <c r="I12" s="26"/>
      <c r="J12" s="27"/>
      <c r="L12" s="30"/>
      <c r="O12" s="31"/>
      <c r="P12" s="32"/>
      <c r="Q12" s="26"/>
      <c r="R12" s="33"/>
      <c r="S12" s="26"/>
      <c r="U12" s="30"/>
      <c r="X12" s="34"/>
      <c r="Y12" s="35"/>
      <c r="Z12" s="26"/>
    </row>
    <row r="13" spans="2:27">
      <c r="B13" s="7"/>
      <c r="D13" s="23"/>
      <c r="E13" s="23"/>
      <c r="F13" s="24"/>
      <c r="G13" s="28"/>
      <c r="I13" s="26"/>
      <c r="J13" s="27"/>
      <c r="L13" s="30"/>
      <c r="O13" s="31"/>
      <c r="P13" s="32"/>
      <c r="Q13" s="26"/>
      <c r="R13" s="33"/>
      <c r="S13" s="26"/>
      <c r="U13" s="30"/>
      <c r="X13" s="34"/>
      <c r="Y13" s="35"/>
      <c r="Z13" s="26"/>
    </row>
    <row r="14" spans="2:27" s="7" customFormat="1">
      <c r="B14" s="36"/>
      <c r="D14" s="28"/>
      <c r="E14" s="28"/>
      <c r="F14" s="24"/>
      <c r="G14" s="28"/>
      <c r="J14" s="27"/>
      <c r="O14" s="31"/>
      <c r="P14" s="32"/>
      <c r="Q14" s="26"/>
      <c r="R14" s="35"/>
      <c r="S14" s="26"/>
      <c r="X14" s="34"/>
      <c r="Y14" s="35"/>
      <c r="Z14" s="26"/>
    </row>
    <row r="15" spans="2:27" s="7" customFormat="1">
      <c r="B15"/>
      <c r="C15"/>
      <c r="D15"/>
      <c r="E15"/>
      <c r="F15"/>
      <c r="G15"/>
      <c r="H15" s="37"/>
      <c r="I15" s="38"/>
      <c r="J15" s="27"/>
      <c r="O15" s="31"/>
      <c r="P15" s="32"/>
      <c r="X15" s="34"/>
    </row>
    <row r="16" spans="2:27" s="7" customFormat="1">
      <c r="B16"/>
      <c r="C16"/>
      <c r="D16"/>
      <c r="E16"/>
      <c r="F16"/>
      <c r="G16"/>
      <c r="H16" s="37"/>
      <c r="I16" s="38"/>
      <c r="J16" s="27"/>
      <c r="O16" s="31"/>
      <c r="P16" s="32"/>
      <c r="Q16" s="26"/>
      <c r="R16" s="35"/>
      <c r="S16" s="26"/>
      <c r="X16" s="34"/>
      <c r="Y16" s="35"/>
      <c r="Z16" s="26"/>
    </row>
    <row r="17" spans="1:26" s="7" customFormat="1">
      <c r="B17"/>
      <c r="C17"/>
      <c r="D17"/>
      <c r="E17"/>
      <c r="F17"/>
      <c r="G17"/>
      <c r="H17" s="37"/>
      <c r="I17" s="38"/>
      <c r="J17" s="27"/>
      <c r="O17" s="31"/>
      <c r="P17" s="32"/>
      <c r="Q17" s="26"/>
      <c r="R17" s="35"/>
      <c r="S17" s="26"/>
      <c r="X17" s="34"/>
      <c r="Y17" s="35"/>
      <c r="Z17" s="26"/>
    </row>
    <row r="18" spans="1:26" s="7" customFormat="1">
      <c r="B18"/>
      <c r="C18"/>
      <c r="D18"/>
      <c r="E18"/>
      <c r="F18"/>
      <c r="G18"/>
      <c r="H18" s="37"/>
      <c r="I18" s="38"/>
      <c r="J18" s="27"/>
      <c r="O18" s="31"/>
      <c r="P18" s="32"/>
      <c r="Q18" s="26"/>
      <c r="R18" s="35"/>
      <c r="S18" s="26"/>
      <c r="X18" s="34"/>
      <c r="Y18" s="35"/>
      <c r="Z18" s="26"/>
    </row>
    <row r="19" spans="1:26" s="7" customFormat="1">
      <c r="B19"/>
      <c r="C19"/>
      <c r="D19"/>
      <c r="E19"/>
      <c r="F19"/>
      <c r="G19"/>
      <c r="I19" s="26"/>
      <c r="J19" s="27"/>
      <c r="O19" s="31"/>
      <c r="P19" s="32"/>
      <c r="Q19" s="26"/>
      <c r="R19" s="35"/>
      <c r="S19" s="26"/>
      <c r="X19" s="34"/>
      <c r="Y19" s="35"/>
      <c r="Z19" s="26"/>
    </row>
    <row r="20" spans="1:26" s="7" customFormat="1">
      <c r="B20"/>
      <c r="C20"/>
      <c r="D20"/>
      <c r="E20"/>
      <c r="F20"/>
      <c r="G20"/>
      <c r="I20" s="26"/>
      <c r="J20" s="27"/>
      <c r="O20" s="31"/>
      <c r="P20" s="32"/>
      <c r="Q20" s="26"/>
      <c r="R20" s="35"/>
      <c r="S20" s="26"/>
      <c r="X20" s="34"/>
      <c r="Y20" s="35"/>
      <c r="Z20" s="26"/>
    </row>
    <row r="21" spans="1:26" s="7" customFormat="1">
      <c r="B21"/>
      <c r="C21"/>
      <c r="D21"/>
      <c r="E21"/>
      <c r="F21"/>
      <c r="G21"/>
      <c r="I21" s="26"/>
      <c r="J21" s="27"/>
      <c r="O21" s="31"/>
      <c r="P21" s="32"/>
      <c r="Q21" s="26"/>
      <c r="R21" s="35"/>
      <c r="S21" s="26"/>
      <c r="X21" s="34"/>
      <c r="Y21" s="35"/>
      <c r="Z21" s="26"/>
    </row>
    <row r="22" spans="1:26" s="7" customFormat="1">
      <c r="B22"/>
      <c r="C22"/>
      <c r="D22"/>
      <c r="E22"/>
      <c r="F22"/>
      <c r="G22"/>
      <c r="I22" s="26"/>
      <c r="J22" s="27"/>
      <c r="O22" s="31"/>
      <c r="P22" s="32"/>
      <c r="X22" s="34"/>
    </row>
    <row r="23" spans="1:26" s="7" customFormat="1">
      <c r="B23"/>
      <c r="C23"/>
      <c r="D23"/>
      <c r="E23"/>
      <c r="F23"/>
      <c r="G23"/>
      <c r="I23" s="26"/>
      <c r="J23" s="27"/>
      <c r="O23" s="31"/>
      <c r="P23" s="32"/>
      <c r="X23" s="34"/>
    </row>
    <row r="24" spans="1:26" s="7" customFormat="1">
      <c r="B24" s="39"/>
      <c r="C24" s="39"/>
      <c r="D24" s="40"/>
      <c r="E24" s="28"/>
      <c r="F24" s="24"/>
      <c r="G24" s="28"/>
      <c r="I24" s="26"/>
      <c r="J24" s="27"/>
      <c r="O24" s="31"/>
      <c r="P24" s="32"/>
      <c r="X24" s="34"/>
    </row>
    <row r="25" spans="1:26" s="7" customFormat="1">
      <c r="A25" s="2"/>
      <c r="B25" s="39"/>
      <c r="C25" s="39"/>
      <c r="D25" s="40"/>
      <c r="E25" s="28"/>
      <c r="F25" s="24"/>
      <c r="G25" s="28"/>
      <c r="J25" s="27"/>
    </row>
    <row r="26" spans="1:26" s="7" customFormat="1">
      <c r="A26" s="2"/>
      <c r="B26" s="39"/>
      <c r="C26" s="39"/>
      <c r="D26" s="40"/>
      <c r="E26" s="28"/>
      <c r="F26" s="24"/>
      <c r="G26" s="28"/>
      <c r="J26" s="27"/>
    </row>
    <row r="27" spans="1:26" s="7" customFormat="1">
      <c r="A27" s="2"/>
      <c r="B27" s="39"/>
      <c r="C27" s="39"/>
      <c r="D27" s="40"/>
      <c r="E27" s="28"/>
      <c r="F27" s="24"/>
      <c r="G27" s="28"/>
      <c r="H27" s="41"/>
      <c r="I27" s="41"/>
      <c r="J27" s="27"/>
    </row>
    <row r="28" spans="1:26" s="7" customFormat="1">
      <c r="A28" s="2"/>
      <c r="B28" s="39"/>
      <c r="C28" s="39"/>
      <c r="D28" s="40"/>
      <c r="E28" s="28"/>
      <c r="F28" s="24"/>
      <c r="G28" s="28"/>
      <c r="H28" s="41"/>
      <c r="I28" s="41"/>
      <c r="J28" s="42"/>
      <c r="O28" s="43"/>
      <c r="P28" s="43"/>
      <c r="Q28" s="43"/>
      <c r="R28" s="35"/>
      <c r="S28" s="43"/>
      <c r="X28" s="43"/>
      <c r="Y28" s="35"/>
      <c r="Z28" s="43"/>
    </row>
    <row r="29" spans="1:26" s="7" customFormat="1">
      <c r="A29" s="2"/>
      <c r="B29" s="39"/>
      <c r="C29" s="39"/>
      <c r="D29" s="40"/>
      <c r="E29" s="28"/>
      <c r="F29" s="24"/>
      <c r="G29" s="28"/>
      <c r="H29" s="41"/>
      <c r="I29" s="41"/>
      <c r="J29" s="42"/>
    </row>
    <row r="30" spans="1:26" s="7" customFormat="1">
      <c r="A30" s="2"/>
      <c r="B30" s="39"/>
      <c r="C30" s="39"/>
      <c r="D30" s="28"/>
      <c r="E30" s="28"/>
      <c r="F30" s="24"/>
      <c r="G30" s="28"/>
      <c r="J30" s="44"/>
    </row>
    <row r="31" spans="1:26" s="7" customFormat="1">
      <c r="A31" s="2"/>
      <c r="B31" s="39"/>
      <c r="C31" s="39"/>
      <c r="D31" s="28"/>
      <c r="E31" s="28"/>
      <c r="F31" s="24"/>
      <c r="G31" s="28"/>
      <c r="J31" s="44"/>
    </row>
    <row r="32" spans="1:26" s="7" customFormat="1">
      <c r="A32" s="2"/>
      <c r="B32" s="39"/>
      <c r="C32" s="39"/>
      <c r="D32" s="28"/>
      <c r="E32" s="28"/>
      <c r="F32" s="24"/>
      <c r="G32" s="28"/>
      <c r="J32" s="44"/>
    </row>
    <row r="33" spans="1:10" s="7" customFormat="1">
      <c r="A33" s="2"/>
      <c r="B33" s="39"/>
      <c r="C33" s="39"/>
      <c r="D33" s="28"/>
      <c r="E33" s="28"/>
      <c r="F33" s="24"/>
      <c r="G33" s="28"/>
      <c r="J33" s="44"/>
    </row>
    <row r="34" spans="1:10" s="7" customFormat="1">
      <c r="A34" s="2"/>
      <c r="B34" s="39"/>
      <c r="C34" s="39"/>
      <c r="D34" s="28"/>
      <c r="E34" s="28"/>
      <c r="F34" s="24"/>
      <c r="G34" s="28"/>
      <c r="J34" s="44"/>
    </row>
    <row r="35" spans="1:10" s="7" customFormat="1">
      <c r="A35" s="2"/>
      <c r="B35" s="39"/>
      <c r="C35" s="39"/>
      <c r="D35" s="28"/>
      <c r="E35" s="28"/>
      <c r="F35" s="24"/>
      <c r="G35" s="28"/>
      <c r="J35" s="44"/>
    </row>
    <row r="36" spans="1:10" s="7" customFormat="1">
      <c r="A36" s="2"/>
      <c r="B36" s="39"/>
      <c r="C36" s="39"/>
      <c r="D36" s="28"/>
      <c r="E36" s="28"/>
      <c r="F36" s="24"/>
      <c r="G36" s="28"/>
      <c r="J36" s="44"/>
    </row>
    <row r="37" spans="1:10" s="7" customFormat="1">
      <c r="A37" s="2"/>
      <c r="B37" s="39"/>
      <c r="C37" s="39"/>
      <c r="D37" s="28"/>
      <c r="E37" s="28"/>
      <c r="F37" s="24"/>
      <c r="G37" s="28"/>
      <c r="J37" s="44"/>
    </row>
    <row r="38" spans="1:10" s="7" customFormat="1">
      <c r="A38" s="2"/>
      <c r="B38" s="39"/>
      <c r="C38" s="39"/>
      <c r="D38" s="28"/>
      <c r="E38" s="28"/>
      <c r="F38" s="24"/>
      <c r="G38" s="28"/>
      <c r="J38" s="44"/>
    </row>
    <row r="39" spans="1:10" s="7" customFormat="1">
      <c r="A39" s="2"/>
      <c r="B39" s="39"/>
      <c r="C39" s="39"/>
      <c r="D39" s="28"/>
      <c r="E39" s="28"/>
      <c r="F39" s="24"/>
      <c r="G39" s="28"/>
      <c r="J39" s="44"/>
    </row>
    <row r="40" spans="1:10" s="7" customFormat="1">
      <c r="A40" s="2"/>
      <c r="B40" s="39"/>
      <c r="C40" s="39"/>
      <c r="D40" s="28"/>
      <c r="E40" s="28"/>
      <c r="F40" s="24"/>
      <c r="G40" s="28"/>
      <c r="J40" s="44"/>
    </row>
    <row r="41" spans="1:10" s="7" customFormat="1">
      <c r="A41" s="2"/>
      <c r="B41" s="39"/>
      <c r="C41" s="39"/>
      <c r="D41" s="28"/>
      <c r="E41" s="28"/>
      <c r="F41" s="24"/>
      <c r="G41" s="28"/>
      <c r="J41" s="44"/>
    </row>
    <row r="42" spans="1:10" s="7" customFormat="1">
      <c r="A42" s="2"/>
      <c r="B42" s="39"/>
      <c r="C42" s="39"/>
      <c r="D42" s="28"/>
      <c r="E42" s="28"/>
      <c r="F42" s="24"/>
      <c r="G42" s="28"/>
      <c r="J42" s="44"/>
    </row>
    <row r="43" spans="1:10" s="7" customFormat="1">
      <c r="A43" s="2"/>
      <c r="B43" s="39"/>
      <c r="C43" s="39"/>
      <c r="D43" s="28"/>
      <c r="E43" s="28"/>
      <c r="F43" s="24"/>
      <c r="G43" s="28"/>
      <c r="J43" s="44"/>
    </row>
    <row r="44" spans="1:10" s="7" customFormat="1">
      <c r="A44" s="2"/>
      <c r="B44" s="39"/>
      <c r="C44" s="39"/>
      <c r="D44" s="28"/>
      <c r="E44" s="28"/>
      <c r="F44" s="24"/>
      <c r="G44" s="28"/>
      <c r="J44" s="44"/>
    </row>
    <row r="45" spans="1:10" s="7" customFormat="1">
      <c r="A45" s="2"/>
      <c r="B45" s="39"/>
      <c r="C45" s="39"/>
      <c r="D45" s="28"/>
      <c r="E45" s="28"/>
      <c r="F45" s="24"/>
      <c r="G45" s="28"/>
      <c r="J45" s="44"/>
    </row>
    <row r="46" spans="1:10" s="7" customFormat="1">
      <c r="A46" s="2"/>
      <c r="B46" s="39"/>
      <c r="C46" s="39"/>
      <c r="D46" s="28"/>
      <c r="E46" s="28"/>
      <c r="F46" s="24"/>
      <c r="G46" s="28"/>
      <c r="J46" s="44"/>
    </row>
    <row r="47" spans="1:10" s="7" customFormat="1">
      <c r="A47" s="2"/>
      <c r="B47" s="39"/>
      <c r="C47" s="39"/>
      <c r="D47" s="28"/>
      <c r="E47" s="28"/>
      <c r="F47" s="24"/>
      <c r="G47" s="28"/>
      <c r="J47" s="44"/>
    </row>
    <row r="48" spans="1:10" s="7" customFormat="1">
      <c r="A48" s="2"/>
      <c r="B48" s="39"/>
      <c r="C48" s="39"/>
      <c r="D48" s="24"/>
      <c r="E48" s="28"/>
      <c r="F48" s="24"/>
      <c r="G48" s="28"/>
      <c r="H48" s="41"/>
      <c r="I48" s="41"/>
      <c r="J48" s="42"/>
    </row>
    <row r="49" spans="1:10" s="7" customFormat="1">
      <c r="A49" s="2"/>
      <c r="E49" s="13"/>
      <c r="F49" s="45"/>
      <c r="G49" s="41"/>
      <c r="H49" s="41"/>
      <c r="I49" s="41"/>
      <c r="J49" s="42"/>
    </row>
    <row r="50" spans="1:10" s="7" customFormat="1">
      <c r="A50" s="2"/>
      <c r="E50" s="13"/>
      <c r="F50" s="45"/>
      <c r="G50" s="41"/>
      <c r="H50" s="41"/>
      <c r="I50" s="41"/>
      <c r="J50" s="42"/>
    </row>
    <row r="51" spans="1:10" s="7" customFormat="1">
      <c r="A51" s="2"/>
      <c r="E51" s="13"/>
      <c r="F51" s="45"/>
      <c r="G51" s="13"/>
      <c r="J51" s="44"/>
    </row>
    <row r="52" spans="1:10" s="7" customFormat="1">
      <c r="E52" s="13"/>
      <c r="F52" s="45"/>
      <c r="G52" s="13"/>
      <c r="J52" s="44"/>
    </row>
    <row r="53" spans="1:10" s="7" customFormat="1">
      <c r="A53" s="2"/>
      <c r="E53" s="13"/>
      <c r="F53" s="46"/>
      <c r="G53" s="13"/>
      <c r="J53" s="44"/>
    </row>
    <row r="54" spans="1:10" s="7" customFormat="1">
      <c r="A54" s="2"/>
      <c r="B54" s="2"/>
      <c r="C54" s="2"/>
      <c r="D54" s="2"/>
      <c r="E54" s="3"/>
      <c r="F54" s="4"/>
      <c r="G54" s="3"/>
      <c r="H54" s="2"/>
      <c r="I54" s="2"/>
      <c r="J54" s="10"/>
    </row>
    <row r="55" spans="1:10" s="7" customFormat="1">
      <c r="A55" s="2"/>
      <c r="B55" s="2"/>
      <c r="C55" s="2"/>
      <c r="D55" s="2"/>
      <c r="E55" s="3"/>
      <c r="F55" s="4"/>
      <c r="G55" s="3"/>
      <c r="H55" s="2"/>
      <c r="I55" s="2"/>
      <c r="J55" s="10"/>
    </row>
    <row r="56" spans="1:10" s="7" customFormat="1">
      <c r="B56" s="2"/>
      <c r="C56" s="2"/>
      <c r="D56" s="2"/>
      <c r="E56" s="3"/>
      <c r="F56" s="4"/>
      <c r="G56" s="3"/>
      <c r="H56" s="2"/>
      <c r="I56" s="2"/>
      <c r="J56" s="10"/>
    </row>
    <row r="57" spans="1:10" s="7" customFormat="1">
      <c r="E57" s="13"/>
      <c r="F57" s="46"/>
      <c r="G57" s="13"/>
      <c r="J57" s="44"/>
    </row>
    <row r="58" spans="1:10" s="7" customFormat="1">
      <c r="E58" s="13"/>
      <c r="F58" s="46"/>
      <c r="G58" s="13"/>
      <c r="J58" s="44"/>
    </row>
    <row r="59" spans="1:10" s="7" customFormat="1">
      <c r="A59" s="2"/>
      <c r="B59" s="8" t="s">
        <v>13</v>
      </c>
      <c r="E59" s="13"/>
      <c r="F59" s="46"/>
      <c r="G59" s="13"/>
      <c r="H59" s="13"/>
      <c r="I59" s="13"/>
      <c r="J59" s="47"/>
    </row>
    <row r="60" spans="1:10" s="7" customFormat="1">
      <c r="A60" s="2"/>
      <c r="F60" s="48"/>
      <c r="G60" s="13"/>
      <c r="H60" s="13"/>
      <c r="I60" s="13"/>
      <c r="J60" s="27"/>
    </row>
    <row r="61" spans="1:10" s="7" customFormat="1">
      <c r="A61" s="2"/>
      <c r="F61" s="48"/>
      <c r="G61" s="13"/>
      <c r="H61" s="13"/>
      <c r="I61" s="13"/>
      <c r="J61" s="27"/>
    </row>
    <row r="62" spans="1:10" s="7" customFormat="1">
      <c r="A62" s="2"/>
      <c r="F62" s="48"/>
      <c r="G62" s="13"/>
      <c r="H62" s="13"/>
      <c r="I62" s="13"/>
      <c r="J62" s="27"/>
    </row>
    <row r="63" spans="1:10" s="7" customFormat="1">
      <c r="A63" s="2"/>
      <c r="F63" s="48"/>
      <c r="G63" s="13"/>
      <c r="H63" s="13"/>
      <c r="I63" s="13"/>
      <c r="J63" s="27"/>
    </row>
    <row r="64" spans="1:10" s="7" customFormat="1">
      <c r="A64" s="2"/>
      <c r="F64" s="48"/>
      <c r="G64" s="13"/>
      <c r="J64" s="44"/>
    </row>
    <row r="65" spans="1:28" s="7" customFormat="1">
      <c r="A65" s="2"/>
      <c r="F65" s="48"/>
      <c r="G65" s="49"/>
      <c r="J65" s="44"/>
    </row>
    <row r="66" spans="1:28" s="7" customFormat="1">
      <c r="A66" s="2"/>
      <c r="F66" s="48"/>
      <c r="G66" s="13"/>
      <c r="J66" s="44"/>
    </row>
    <row r="67" spans="1:28" s="7" customFormat="1">
      <c r="A67" s="2"/>
      <c r="F67" s="48"/>
      <c r="G67" s="13"/>
      <c r="J67" s="44"/>
    </row>
    <row r="68" spans="1:28" s="7" customFormat="1">
      <c r="A68" s="2"/>
      <c r="F68" s="48"/>
      <c r="G68" s="13"/>
      <c r="J68" s="44"/>
    </row>
    <row r="69" spans="1:28" s="7" customFormat="1">
      <c r="A69" s="2"/>
      <c r="E69" s="13"/>
      <c r="F69" s="46"/>
      <c r="G69" s="13"/>
      <c r="J69" s="44"/>
    </row>
    <row r="70" spans="1:28" s="7" customFormat="1">
      <c r="A70" s="2"/>
      <c r="B70" s="2"/>
      <c r="C70" s="2"/>
      <c r="D70" s="2"/>
      <c r="E70" s="3"/>
      <c r="F70" s="4"/>
      <c r="G70" s="3"/>
      <c r="H70" s="2"/>
      <c r="I70" s="2"/>
      <c r="J70" s="10"/>
      <c r="T70" s="9"/>
      <c r="AB70" s="9"/>
    </row>
    <row r="71" spans="1:28" s="7" customFormat="1">
      <c r="A71" s="2"/>
      <c r="B71" s="50"/>
      <c r="C71" s="2"/>
      <c r="D71" s="2"/>
      <c r="E71" s="3"/>
      <c r="F71" s="4"/>
      <c r="G71" s="3"/>
      <c r="H71" s="2"/>
      <c r="I71" s="2"/>
      <c r="J71" s="51"/>
    </row>
    <row r="72" spans="1:28" s="7" customFormat="1">
      <c r="A72" s="2"/>
      <c r="B72" s="1"/>
      <c r="C72" s="2"/>
      <c r="D72" s="2"/>
      <c r="E72" s="3"/>
      <c r="F72" s="4"/>
      <c r="G72" s="3"/>
      <c r="H72" s="2"/>
      <c r="I72" s="2"/>
      <c r="J72" s="10"/>
    </row>
    <row r="73" spans="1:28" s="7" customFormat="1">
      <c r="A73" s="2"/>
      <c r="B73" s="52"/>
      <c r="C73" s="2"/>
      <c r="D73" s="2"/>
      <c r="E73" s="3"/>
      <c r="F73" s="4"/>
      <c r="G73" s="3"/>
      <c r="H73" s="2"/>
      <c r="I73" s="2"/>
      <c r="J73" s="10"/>
      <c r="W73" s="30"/>
    </row>
    <row r="74" spans="1:28" s="7" customFormat="1">
      <c r="A74" s="2"/>
      <c r="B74" s="2"/>
      <c r="C74" s="2"/>
      <c r="D74" s="2"/>
      <c r="E74" s="3"/>
      <c r="F74" s="4"/>
      <c r="G74" s="3"/>
      <c r="H74" s="2"/>
      <c r="I74" s="2"/>
      <c r="J74" s="10"/>
    </row>
    <row r="75" spans="1:28" s="7" customFormat="1">
      <c r="A75" s="2"/>
      <c r="B75" s="2"/>
      <c r="C75" s="2"/>
      <c r="D75" s="2"/>
      <c r="E75" s="3"/>
      <c r="F75" s="4"/>
      <c r="G75" s="3"/>
      <c r="H75" s="2"/>
      <c r="I75" s="2"/>
      <c r="J75" s="10"/>
      <c r="P75" s="14"/>
      <c r="Q75" s="14"/>
      <c r="R75" s="13"/>
      <c r="S75" s="13"/>
      <c r="T75" s="13"/>
      <c r="Z75" s="14"/>
      <c r="AA75" s="13"/>
      <c r="AB75" s="13"/>
    </row>
    <row r="76" spans="1:28" s="7" customFormat="1">
      <c r="A76" s="2"/>
      <c r="B76" s="2"/>
      <c r="C76" s="2"/>
      <c r="D76" s="3"/>
      <c r="E76" s="3"/>
      <c r="F76" s="17"/>
      <c r="G76" s="3"/>
      <c r="H76" s="3"/>
      <c r="I76" s="3"/>
      <c r="J76" s="10"/>
      <c r="P76" s="13"/>
      <c r="Q76" s="13"/>
      <c r="R76" s="13"/>
      <c r="S76" s="13"/>
      <c r="T76" s="13"/>
      <c r="Z76" s="13"/>
      <c r="AA76" s="13"/>
      <c r="AB76" s="13"/>
    </row>
    <row r="77" spans="1:28" s="7" customFormat="1">
      <c r="A77" s="2"/>
      <c r="B77" s="2"/>
      <c r="C77" s="2"/>
      <c r="D77" s="18"/>
      <c r="E77" s="19"/>
      <c r="F77" s="20"/>
      <c r="G77" s="18"/>
      <c r="H77" s="19"/>
      <c r="I77" s="18"/>
      <c r="J77" s="21"/>
    </row>
    <row r="78" spans="1:28" s="7" customFormat="1">
      <c r="A78" s="2"/>
      <c r="B78" s="8"/>
      <c r="E78" s="13"/>
      <c r="F78" s="46"/>
      <c r="G78" s="13"/>
      <c r="J78" s="10"/>
      <c r="P78" s="26"/>
      <c r="Q78" s="53"/>
      <c r="R78" s="26"/>
      <c r="S78" s="54"/>
      <c r="T78" s="26"/>
      <c r="Z78" s="53"/>
      <c r="AA78" s="54"/>
      <c r="AB78" s="26"/>
    </row>
    <row r="79" spans="1:28" s="7" customFormat="1">
      <c r="A79" s="2"/>
      <c r="E79" s="13"/>
      <c r="F79" s="46"/>
      <c r="G79" s="13"/>
      <c r="J79" s="10"/>
      <c r="P79" s="53"/>
      <c r="Q79" s="53"/>
      <c r="R79" s="26"/>
      <c r="S79" s="54"/>
      <c r="T79" s="26"/>
      <c r="Z79" s="53"/>
      <c r="AA79" s="54"/>
      <c r="AB79" s="26"/>
    </row>
    <row r="80" spans="1:28" s="7" customFormat="1">
      <c r="A80" s="2"/>
      <c r="E80" s="3"/>
      <c r="F80" s="55"/>
      <c r="G80" s="38"/>
      <c r="H80" s="56"/>
      <c r="I80" s="38"/>
      <c r="J80" s="57"/>
      <c r="P80" s="53"/>
      <c r="Q80" s="53"/>
      <c r="R80" s="26"/>
      <c r="S80" s="54"/>
      <c r="T80" s="26"/>
      <c r="Z80" s="53"/>
      <c r="AA80" s="54"/>
      <c r="AB80" s="26"/>
    </row>
    <row r="81" spans="1:28" s="7" customFormat="1">
      <c r="A81" s="2"/>
      <c r="E81" s="13"/>
      <c r="F81" s="45"/>
      <c r="G81" s="49"/>
      <c r="H81" s="49"/>
      <c r="I81" s="49"/>
      <c r="J81" s="27"/>
      <c r="P81" s="53"/>
      <c r="Q81" s="53"/>
      <c r="R81" s="26"/>
      <c r="S81" s="54"/>
      <c r="T81" s="26"/>
      <c r="Z81" s="53"/>
      <c r="AA81" s="54"/>
      <c r="AB81" s="26"/>
    </row>
    <row r="82" spans="1:28" s="7" customFormat="1">
      <c r="A82" s="2"/>
      <c r="E82" s="13"/>
      <c r="F82" s="45"/>
      <c r="G82" s="13"/>
      <c r="H82" s="13"/>
      <c r="I82" s="13"/>
      <c r="J82" s="27"/>
      <c r="P82" s="53"/>
      <c r="Q82" s="53"/>
      <c r="R82" s="26"/>
      <c r="S82" s="54"/>
      <c r="T82" s="26"/>
      <c r="Z82" s="26"/>
      <c r="AA82" s="54"/>
      <c r="AB82" s="26"/>
    </row>
    <row r="83" spans="1:28" s="7" customFormat="1">
      <c r="A83" s="2"/>
      <c r="E83" s="13"/>
      <c r="F83" s="45"/>
      <c r="G83" s="13"/>
      <c r="H83" s="13"/>
      <c r="I83" s="13"/>
      <c r="J83" s="27"/>
      <c r="P83" s="53"/>
      <c r="Q83" s="53"/>
      <c r="R83" s="26"/>
      <c r="S83" s="54"/>
      <c r="T83" s="26"/>
      <c r="Z83" s="53"/>
      <c r="AA83" s="54"/>
      <c r="AB83" s="26"/>
    </row>
    <row r="84" spans="1:28" s="7" customFormat="1">
      <c r="A84" s="2"/>
      <c r="E84" s="13"/>
      <c r="F84" s="45"/>
      <c r="G84" s="13"/>
      <c r="H84" s="13"/>
      <c r="I84" s="13"/>
      <c r="J84" s="27"/>
      <c r="P84" s="53"/>
      <c r="Q84" s="53"/>
      <c r="R84" s="26"/>
      <c r="S84" s="54"/>
      <c r="T84" s="26"/>
      <c r="Z84" s="53"/>
      <c r="AA84" s="54"/>
      <c r="AB84" s="26"/>
    </row>
    <row r="85" spans="1:28" s="7" customFormat="1">
      <c r="A85" s="2"/>
      <c r="E85" s="13"/>
      <c r="F85" s="45"/>
      <c r="G85" s="13"/>
      <c r="H85" s="13"/>
      <c r="I85" s="13"/>
      <c r="J85" s="27"/>
      <c r="P85" s="53"/>
      <c r="Q85" s="53"/>
      <c r="R85" s="26"/>
      <c r="S85" s="54"/>
      <c r="T85" s="26"/>
      <c r="Z85" s="53"/>
      <c r="AA85" s="54"/>
      <c r="AB85" s="26"/>
    </row>
    <row r="86" spans="1:28" s="7" customFormat="1">
      <c r="A86" s="2"/>
      <c r="E86" s="13"/>
      <c r="F86" s="45"/>
      <c r="G86" s="13"/>
      <c r="H86" s="13"/>
      <c r="I86" s="13"/>
      <c r="J86" s="27"/>
      <c r="P86" s="53"/>
      <c r="Q86" s="53"/>
      <c r="R86" s="26"/>
      <c r="S86" s="54"/>
      <c r="T86" s="26"/>
      <c r="Z86" s="53"/>
      <c r="AA86" s="54"/>
      <c r="AB86" s="26"/>
    </row>
    <row r="87" spans="1:28" s="7" customFormat="1">
      <c r="A87" s="2"/>
      <c r="E87" s="13"/>
      <c r="F87" s="45"/>
      <c r="G87" s="49"/>
      <c r="H87" s="49"/>
      <c r="I87" s="49"/>
      <c r="J87" s="27"/>
      <c r="P87" s="53"/>
      <c r="Q87" s="53"/>
      <c r="R87" s="26"/>
      <c r="S87" s="54"/>
      <c r="T87" s="26"/>
      <c r="Z87" s="53"/>
      <c r="AA87" s="54"/>
      <c r="AB87" s="26"/>
    </row>
    <row r="88" spans="1:28" s="7" customFormat="1">
      <c r="A88" s="2"/>
      <c r="E88" s="13"/>
      <c r="F88" s="45"/>
      <c r="G88" s="13"/>
      <c r="H88" s="13"/>
      <c r="I88" s="13"/>
      <c r="J88" s="27"/>
      <c r="P88" s="53"/>
      <c r="Q88" s="53"/>
      <c r="R88" s="26"/>
      <c r="S88" s="54"/>
      <c r="T88" s="26"/>
      <c r="Z88" s="53"/>
      <c r="AA88" s="54"/>
      <c r="AB88" s="26"/>
    </row>
    <row r="89" spans="1:28" s="7" customFormat="1">
      <c r="A89" s="2"/>
      <c r="E89" s="13"/>
      <c r="F89" s="45"/>
      <c r="G89" s="13"/>
      <c r="H89" s="13"/>
      <c r="I89" s="13"/>
      <c r="J89" s="27"/>
      <c r="P89" s="53"/>
      <c r="Q89" s="53"/>
      <c r="R89" s="26"/>
      <c r="S89" s="54"/>
      <c r="T89" s="26"/>
      <c r="Z89" s="53"/>
      <c r="AA89" s="54"/>
      <c r="AB89" s="26"/>
    </row>
    <row r="90" spans="1:28" s="7" customFormat="1">
      <c r="A90" s="2"/>
      <c r="B90" s="8"/>
      <c r="E90" s="13"/>
      <c r="F90" s="46"/>
      <c r="G90" s="13"/>
      <c r="J90" s="44"/>
      <c r="P90" s="53"/>
      <c r="Q90" s="53"/>
      <c r="R90" s="26"/>
      <c r="S90" s="54"/>
      <c r="T90" s="26"/>
      <c r="Z90" s="53"/>
      <c r="AA90" s="54"/>
      <c r="AB90" s="26"/>
    </row>
    <row r="91" spans="1:28" s="7" customFormat="1">
      <c r="A91" s="2"/>
      <c r="E91" s="13"/>
      <c r="F91" s="46"/>
      <c r="G91" s="13"/>
      <c r="J91" s="44"/>
      <c r="P91" s="53"/>
      <c r="Q91" s="53"/>
      <c r="R91" s="26"/>
      <c r="S91" s="54"/>
      <c r="T91" s="26"/>
      <c r="Z91" s="53"/>
      <c r="AA91" s="54"/>
      <c r="AB91" s="26"/>
    </row>
    <row r="92" spans="1:28" s="7" customFormat="1">
      <c r="A92" s="2"/>
      <c r="E92" s="13"/>
      <c r="F92" s="45"/>
      <c r="G92" s="41"/>
      <c r="H92" s="41"/>
      <c r="I92" s="41"/>
      <c r="J92" s="42"/>
      <c r="P92" s="53"/>
      <c r="Q92" s="53"/>
      <c r="R92" s="26"/>
      <c r="S92" s="54"/>
      <c r="T92" s="26"/>
      <c r="Z92" s="53"/>
      <c r="AA92" s="54"/>
      <c r="AB92" s="26"/>
    </row>
    <row r="93" spans="1:28" s="7" customFormat="1">
      <c r="A93" s="2"/>
      <c r="E93" s="13"/>
      <c r="F93" s="45"/>
      <c r="G93" s="41"/>
      <c r="H93" s="41"/>
      <c r="I93" s="41"/>
      <c r="J93" s="42"/>
      <c r="P93" s="53"/>
      <c r="Q93" s="53"/>
      <c r="R93" s="26"/>
      <c r="S93" s="54"/>
      <c r="T93" s="26"/>
      <c r="Z93" s="53"/>
      <c r="AA93" s="54"/>
      <c r="AB93" s="26"/>
    </row>
    <row r="94" spans="1:28" s="7" customFormat="1">
      <c r="A94" s="2"/>
      <c r="E94" s="13"/>
      <c r="F94" s="45"/>
      <c r="G94" s="41"/>
      <c r="H94" s="41"/>
      <c r="I94" s="41"/>
      <c r="J94" s="42"/>
      <c r="P94" s="53"/>
      <c r="Q94" s="53"/>
      <c r="R94" s="26"/>
      <c r="S94" s="54"/>
      <c r="T94" s="26"/>
      <c r="Z94" s="53"/>
      <c r="AA94" s="54"/>
      <c r="AB94" s="26"/>
    </row>
    <row r="95" spans="1:28" s="7" customFormat="1">
      <c r="A95" s="2"/>
      <c r="E95" s="13"/>
      <c r="F95" s="45"/>
      <c r="G95" s="13"/>
      <c r="J95" s="44"/>
      <c r="P95" s="53"/>
      <c r="Q95" s="53"/>
      <c r="R95" s="26"/>
      <c r="S95" s="54"/>
      <c r="T95" s="26"/>
      <c r="Z95" s="53"/>
      <c r="AA95" s="54"/>
      <c r="AB95" s="26"/>
    </row>
    <row r="96" spans="1:28" s="7" customFormat="1">
      <c r="A96" s="2"/>
      <c r="E96" s="13"/>
      <c r="F96" s="45"/>
      <c r="G96" s="13"/>
      <c r="J96" s="44"/>
      <c r="P96" s="53"/>
      <c r="Q96" s="53"/>
      <c r="R96" s="26"/>
      <c r="S96" s="54"/>
      <c r="T96" s="26"/>
      <c r="Z96" s="53"/>
      <c r="AA96" s="54"/>
      <c r="AB96" s="26"/>
    </row>
    <row r="97" spans="1:28" s="7" customFormat="1">
      <c r="A97" s="2"/>
      <c r="E97" s="13"/>
      <c r="F97" s="45"/>
      <c r="G97" s="41"/>
      <c r="H97" s="41"/>
      <c r="I97" s="41"/>
      <c r="J97" s="42"/>
      <c r="P97" s="26"/>
      <c r="Q97" s="26"/>
      <c r="R97" s="26"/>
      <c r="S97" s="26"/>
      <c r="T97" s="26"/>
      <c r="Z97" s="26"/>
      <c r="AA97" s="26"/>
      <c r="AB97" s="26"/>
    </row>
    <row r="98" spans="1:28" s="7" customFormat="1">
      <c r="A98" s="2"/>
      <c r="E98" s="13"/>
      <c r="F98" s="45"/>
      <c r="G98" s="41"/>
      <c r="H98" s="41"/>
      <c r="I98" s="41"/>
      <c r="J98" s="42"/>
      <c r="P98" s="26"/>
      <c r="Q98" s="26"/>
      <c r="R98" s="26"/>
      <c r="S98" s="26"/>
      <c r="T98" s="26"/>
      <c r="Z98" s="26"/>
      <c r="AA98" s="26"/>
      <c r="AB98" s="26"/>
    </row>
    <row r="99" spans="1:28" s="7" customFormat="1">
      <c r="A99" s="2"/>
      <c r="E99" s="13"/>
      <c r="F99" s="45"/>
      <c r="G99" s="41"/>
      <c r="H99" s="41"/>
      <c r="I99" s="41"/>
      <c r="J99" s="42"/>
    </row>
    <row r="100" spans="1:28" s="7" customFormat="1">
      <c r="A100" s="2"/>
      <c r="E100" s="13"/>
      <c r="F100" s="45"/>
      <c r="G100" s="13"/>
      <c r="J100" s="44"/>
    </row>
    <row r="101" spans="1:28" s="7" customFormat="1">
      <c r="A101" s="2"/>
      <c r="E101" s="13"/>
      <c r="F101" s="45"/>
      <c r="G101" s="13"/>
      <c r="J101" s="44"/>
    </row>
    <row r="102" spans="1:28" s="7" customFormat="1">
      <c r="A102" s="2"/>
      <c r="E102" s="13"/>
      <c r="F102" s="45"/>
      <c r="G102" s="41"/>
      <c r="H102" s="41"/>
      <c r="I102" s="41"/>
      <c r="J102" s="42"/>
    </row>
    <row r="103" spans="1:28" s="7" customFormat="1">
      <c r="E103" s="13"/>
      <c r="F103" s="45"/>
      <c r="G103" s="41"/>
      <c r="H103" s="41"/>
      <c r="I103" s="41"/>
      <c r="J103" s="42"/>
    </row>
    <row r="104" spans="1:28" s="7" customFormat="1">
      <c r="A104" s="2"/>
      <c r="B104" s="30"/>
      <c r="E104" s="13"/>
      <c r="F104" s="45"/>
      <c r="G104" s="41"/>
      <c r="H104" s="41"/>
      <c r="I104" s="41"/>
      <c r="J104" s="42"/>
    </row>
    <row r="105" spans="1:28" s="7" customFormat="1">
      <c r="B105" s="30"/>
      <c r="E105" s="13"/>
      <c r="F105" s="45"/>
      <c r="G105" s="13"/>
      <c r="J105" s="44"/>
    </row>
    <row r="106" spans="1:28" s="7" customFormat="1">
      <c r="B106" s="8"/>
      <c r="E106" s="13"/>
      <c r="F106" s="46"/>
      <c r="G106" s="13"/>
      <c r="H106" s="13"/>
      <c r="I106" s="13"/>
      <c r="J106" s="47"/>
    </row>
    <row r="107" spans="1:28" s="7" customFormat="1">
      <c r="E107" s="13"/>
      <c r="F107" s="46"/>
      <c r="G107" s="13"/>
      <c r="H107" s="13"/>
      <c r="I107" s="13"/>
      <c r="J107" s="27"/>
    </row>
    <row r="108" spans="1:28" s="7" customFormat="1">
      <c r="E108" s="13"/>
      <c r="F108" s="46"/>
      <c r="G108" s="13"/>
      <c r="H108" s="13"/>
      <c r="I108" s="13"/>
      <c r="J108" s="27"/>
    </row>
    <row r="109" spans="1:28" s="7" customFormat="1">
      <c r="E109" s="13"/>
      <c r="F109" s="46"/>
      <c r="G109" s="13"/>
      <c r="H109" s="13"/>
      <c r="I109" s="13"/>
      <c r="J109" s="27"/>
    </row>
    <row r="110" spans="1:28" s="7" customFormat="1">
      <c r="E110" s="13"/>
      <c r="F110" s="46"/>
      <c r="G110" s="13"/>
      <c r="H110" s="13"/>
      <c r="I110" s="13"/>
      <c r="J110" s="27"/>
    </row>
    <row r="111" spans="1:28" s="7" customFormat="1">
      <c r="E111" s="13"/>
      <c r="F111" s="46"/>
      <c r="G111" s="13"/>
      <c r="J111" s="44"/>
    </row>
    <row r="112" spans="1:28" s="7" customFormat="1">
      <c r="E112" s="13"/>
      <c r="F112" s="46"/>
      <c r="G112" s="13"/>
      <c r="J112" s="44"/>
    </row>
    <row r="113" spans="1:10" s="7" customFormat="1">
      <c r="E113" s="13"/>
      <c r="F113" s="46"/>
      <c r="G113" s="13"/>
      <c r="J113" s="44"/>
    </row>
    <row r="114" spans="1:10" s="7" customFormat="1">
      <c r="E114" s="13"/>
      <c r="F114" s="46"/>
      <c r="G114" s="13"/>
      <c r="J114" s="44"/>
    </row>
    <row r="115" spans="1:10" s="7" customFormat="1">
      <c r="E115" s="13"/>
      <c r="F115" s="46"/>
      <c r="G115" s="13"/>
      <c r="J115" s="44"/>
    </row>
    <row r="116" spans="1:10" s="7" customFormat="1">
      <c r="A116" s="2"/>
      <c r="E116" s="13"/>
      <c r="F116" s="46"/>
      <c r="G116" s="13"/>
      <c r="J116" s="44"/>
    </row>
    <row r="117" spans="1:10" s="7" customFormat="1">
      <c r="A117" s="2"/>
      <c r="B117" s="2"/>
      <c r="C117" s="2"/>
      <c r="D117" s="2"/>
      <c r="E117" s="3"/>
      <c r="F117" s="4"/>
      <c r="G117" s="3"/>
      <c r="H117" s="2"/>
      <c r="I117" s="2"/>
      <c r="J117" s="10"/>
    </row>
  </sheetData>
  <dataValidations disablePrompts="1" count="2">
    <dataValidation type="list" allowBlank="1" showInputMessage="1" showErrorMessage="1" errorTitle="Account Input Error" error="The account number entered is not valid." sqref="D78:D115 D9:D10 D14 D24:D68">
      <formula1>ValidAccount</formula1>
    </dataValidation>
    <dataValidation type="list" allowBlank="1" showInputMessage="1" showErrorMessage="1" errorTitle="Adjsutment Type Input Error" error="An invalid adjustment type was entered._x000a__x000a_Valid values are 1, 2, or 3." sqref="E78:E115 E14 E9 E24:E68">
      <formula1>"1,2,3"</formula1>
    </dataValidation>
  </dataValidations>
  <pageMargins left="0.75" right="0.75" top="1" bottom="1" header="0.5" footer="0.5"/>
  <pageSetup scale="75" orientation="portrait" r:id="rId1"/>
  <headerFooter alignWithMargins="0"/>
  <rowBreaks count="1" manualBreakCount="1">
    <brk id="69" max="16383" man="1"/>
  </rowBreaks>
  <colBreaks count="2" manualBreakCount="2">
    <brk id="10" max="1048575" man="1"/>
    <brk id="2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zoomScale="85" zoomScaleNormal="85" workbookViewId="0">
      <selection activeCell="G26" sqref="G26"/>
    </sheetView>
  </sheetViews>
  <sheetFormatPr defaultRowHeight="12.75"/>
  <cols>
    <col min="1" max="1" width="11.140625" style="2" customWidth="1"/>
    <col min="2" max="2" width="7.140625" style="2" bestFit="1" customWidth="1"/>
    <col min="3" max="3" width="11.7109375" style="2" bestFit="1" customWidth="1"/>
    <col min="4" max="4" width="7" style="2" bestFit="1" customWidth="1"/>
    <col min="5" max="5" width="8.7109375" style="2" bestFit="1" customWidth="1"/>
    <col min="6" max="6" width="25.5703125" style="2" bestFit="1" customWidth="1"/>
    <col min="7" max="7" width="10" style="2" bestFit="1" customWidth="1"/>
    <col min="8" max="8" width="44.5703125" style="2" bestFit="1" customWidth="1"/>
    <col min="9" max="9" width="34.140625" style="2" bestFit="1" customWidth="1"/>
    <col min="10" max="16384" width="9.140625" style="2"/>
  </cols>
  <sheetData>
    <row r="1" spans="1:9">
      <c r="A1" s="1" t="s">
        <v>0</v>
      </c>
    </row>
    <row r="2" spans="1:9">
      <c r="A2" s="1" t="s">
        <v>14</v>
      </c>
    </row>
    <row r="3" spans="1:9">
      <c r="A3" s="1" t="s">
        <v>15</v>
      </c>
    </row>
    <row r="7" spans="1:9" ht="25.5">
      <c r="A7" s="58" t="s">
        <v>16</v>
      </c>
      <c r="B7" s="59" t="s">
        <v>17</v>
      </c>
      <c r="C7" s="59" t="s">
        <v>18</v>
      </c>
      <c r="D7" s="59" t="s">
        <v>19</v>
      </c>
      <c r="E7" s="59" t="s">
        <v>20</v>
      </c>
      <c r="F7" s="59" t="s">
        <v>21</v>
      </c>
      <c r="G7" s="60" t="s">
        <v>22</v>
      </c>
      <c r="H7" s="59" t="s">
        <v>23</v>
      </c>
      <c r="I7" s="59" t="s">
        <v>24</v>
      </c>
    </row>
    <row r="8" spans="1:9">
      <c r="A8" s="61">
        <v>2012</v>
      </c>
      <c r="B8" s="61">
        <v>12</v>
      </c>
      <c r="C8" s="61">
        <v>9302000</v>
      </c>
      <c r="D8" s="61" t="s">
        <v>11</v>
      </c>
      <c r="E8" s="61">
        <v>553110</v>
      </c>
      <c r="F8" s="61" t="s">
        <v>25</v>
      </c>
      <c r="G8" s="62">
        <v>12500</v>
      </c>
      <c r="H8" s="63" t="s">
        <v>26</v>
      </c>
      <c r="I8" s="63" t="s">
        <v>27</v>
      </c>
    </row>
    <row r="9" spans="1:9">
      <c r="A9" s="61">
        <v>2013</v>
      </c>
      <c r="B9" s="61">
        <v>2</v>
      </c>
      <c r="C9" s="61">
        <v>9302000</v>
      </c>
      <c r="D9" s="61" t="s">
        <v>11</v>
      </c>
      <c r="E9" s="61">
        <v>553110</v>
      </c>
      <c r="F9" s="61" t="s">
        <v>25</v>
      </c>
      <c r="G9" s="62">
        <v>10000</v>
      </c>
      <c r="H9" s="63" t="s">
        <v>28</v>
      </c>
      <c r="I9" s="63" t="s">
        <v>29</v>
      </c>
    </row>
    <row r="10" spans="1:9">
      <c r="A10" s="61">
        <v>2013</v>
      </c>
      <c r="B10" s="61">
        <v>2</v>
      </c>
      <c r="C10" s="61">
        <v>9302000</v>
      </c>
      <c r="D10" s="61" t="s">
        <v>11</v>
      </c>
      <c r="E10" s="61">
        <v>553110</v>
      </c>
      <c r="F10" s="61" t="s">
        <v>25</v>
      </c>
      <c r="G10" s="62">
        <v>8000</v>
      </c>
      <c r="H10" s="63" t="s">
        <v>30</v>
      </c>
      <c r="I10" s="63" t="s">
        <v>31</v>
      </c>
    </row>
    <row r="11" spans="1:9">
      <c r="A11" s="61">
        <v>2012</v>
      </c>
      <c r="B11" s="61">
        <v>7</v>
      </c>
      <c r="C11" s="61">
        <v>9302000</v>
      </c>
      <c r="D11" s="61" t="s">
        <v>11</v>
      </c>
      <c r="E11" s="61">
        <v>553110</v>
      </c>
      <c r="F11" s="61" t="s">
        <v>25</v>
      </c>
      <c r="G11" s="62">
        <v>7500</v>
      </c>
      <c r="H11" s="63" t="s">
        <v>32</v>
      </c>
      <c r="I11" s="63" t="s">
        <v>29</v>
      </c>
    </row>
    <row r="12" spans="1:9">
      <c r="A12" s="61">
        <v>2013</v>
      </c>
      <c r="B12" s="61">
        <v>4</v>
      </c>
      <c r="C12" s="61">
        <v>9302000</v>
      </c>
      <c r="D12" s="61" t="s">
        <v>11</v>
      </c>
      <c r="E12" s="61">
        <v>553110</v>
      </c>
      <c r="F12" s="61" t="s">
        <v>25</v>
      </c>
      <c r="G12" s="62">
        <v>2000</v>
      </c>
      <c r="H12" s="63" t="s">
        <v>33</v>
      </c>
      <c r="I12" s="63" t="s">
        <v>34</v>
      </c>
    </row>
    <row r="13" spans="1:9">
      <c r="A13" s="61">
        <v>2013</v>
      </c>
      <c r="B13" s="61">
        <v>5</v>
      </c>
      <c r="C13" s="61">
        <v>9302000</v>
      </c>
      <c r="D13" s="61" t="s">
        <v>11</v>
      </c>
      <c r="E13" s="61">
        <v>553110</v>
      </c>
      <c r="F13" s="61" t="s">
        <v>25</v>
      </c>
      <c r="G13" s="62">
        <v>2000</v>
      </c>
      <c r="H13" s="63" t="s">
        <v>35</v>
      </c>
      <c r="I13" s="63" t="s">
        <v>36</v>
      </c>
    </row>
    <row r="14" spans="1:9">
      <c r="A14" s="61">
        <v>2013</v>
      </c>
      <c r="B14" s="61">
        <v>3</v>
      </c>
      <c r="C14" s="61">
        <v>9302000</v>
      </c>
      <c r="D14" s="61" t="s">
        <v>11</v>
      </c>
      <c r="E14" s="61">
        <v>553110</v>
      </c>
      <c r="F14" s="61" t="s">
        <v>25</v>
      </c>
      <c r="G14" s="62">
        <v>1600</v>
      </c>
      <c r="H14" s="63" t="s">
        <v>28</v>
      </c>
      <c r="I14" s="63" t="s">
        <v>29</v>
      </c>
    </row>
    <row r="15" spans="1:9">
      <c r="A15" s="61">
        <v>2012</v>
      </c>
      <c r="B15" s="61">
        <v>8</v>
      </c>
      <c r="C15" s="61">
        <v>9302000</v>
      </c>
      <c r="D15" s="61" t="s">
        <v>11</v>
      </c>
      <c r="E15" s="61">
        <v>553110</v>
      </c>
      <c r="F15" s="61" t="s">
        <v>25</v>
      </c>
      <c r="G15" s="62">
        <v>1000</v>
      </c>
      <c r="H15" s="63" t="s">
        <v>37</v>
      </c>
      <c r="I15" s="63" t="s">
        <v>38</v>
      </c>
    </row>
    <row r="16" spans="1:9">
      <c r="A16" s="61">
        <v>2012</v>
      </c>
      <c r="B16" s="61">
        <v>9</v>
      </c>
      <c r="C16" s="61">
        <v>9302000</v>
      </c>
      <c r="D16" s="61" t="s">
        <v>11</v>
      </c>
      <c r="E16" s="61">
        <v>553110</v>
      </c>
      <c r="F16" s="61" t="s">
        <v>25</v>
      </c>
      <c r="G16" s="62">
        <v>1000</v>
      </c>
      <c r="H16" s="63" t="s">
        <v>39</v>
      </c>
      <c r="I16" s="63" t="s">
        <v>27</v>
      </c>
    </row>
    <row r="17" spans="1:9">
      <c r="A17" s="61">
        <v>2013</v>
      </c>
      <c r="B17" s="61">
        <v>6</v>
      </c>
      <c r="C17" s="61">
        <v>9302000</v>
      </c>
      <c r="D17" s="61" t="s">
        <v>11</v>
      </c>
      <c r="E17" s="61">
        <v>553110</v>
      </c>
      <c r="F17" s="61" t="s">
        <v>25</v>
      </c>
      <c r="G17" s="62">
        <v>1000</v>
      </c>
      <c r="H17" s="63" t="s">
        <v>40</v>
      </c>
      <c r="I17" s="63" t="s">
        <v>41</v>
      </c>
    </row>
    <row r="18" spans="1:9">
      <c r="A18" s="61">
        <v>2013</v>
      </c>
      <c r="B18" s="61">
        <v>5</v>
      </c>
      <c r="C18" s="61">
        <v>9302000</v>
      </c>
      <c r="D18" s="61" t="s">
        <v>11</v>
      </c>
      <c r="E18" s="61">
        <v>553110</v>
      </c>
      <c r="F18" s="61" t="s">
        <v>25</v>
      </c>
      <c r="G18" s="62">
        <v>500</v>
      </c>
      <c r="H18" s="63" t="s">
        <v>42</v>
      </c>
      <c r="I18" s="63" t="s">
        <v>41</v>
      </c>
    </row>
    <row r="19" spans="1:9">
      <c r="A19" s="61">
        <v>2012</v>
      </c>
      <c r="B19" s="61">
        <v>7</v>
      </c>
      <c r="C19" s="61">
        <v>9302000</v>
      </c>
      <c r="D19" s="61" t="s">
        <v>11</v>
      </c>
      <c r="E19" s="61">
        <v>553110</v>
      </c>
      <c r="F19" s="61" t="s">
        <v>25</v>
      </c>
      <c r="G19" s="62">
        <v>300</v>
      </c>
      <c r="H19" s="63" t="s">
        <v>43</v>
      </c>
      <c r="I19" s="63" t="s">
        <v>27</v>
      </c>
    </row>
    <row r="20" spans="1:9">
      <c r="A20" s="61">
        <v>2013</v>
      </c>
      <c r="B20" s="61">
        <v>2</v>
      </c>
      <c r="C20" s="61">
        <v>9302000</v>
      </c>
      <c r="D20" s="61" t="s">
        <v>11</v>
      </c>
      <c r="E20" s="61">
        <v>553110</v>
      </c>
      <c r="F20" s="61" t="s">
        <v>25</v>
      </c>
      <c r="G20" s="62">
        <v>300</v>
      </c>
      <c r="H20" s="63" t="s">
        <v>44</v>
      </c>
      <c r="I20" s="63" t="s">
        <v>45</v>
      </c>
    </row>
    <row r="21" spans="1:9">
      <c r="A21" s="61">
        <v>2013</v>
      </c>
      <c r="B21" s="61">
        <v>6</v>
      </c>
      <c r="C21" s="61">
        <v>9302000</v>
      </c>
      <c r="D21" s="61" t="s">
        <v>11</v>
      </c>
      <c r="E21" s="61">
        <v>553110</v>
      </c>
      <c r="F21" s="61" t="s">
        <v>25</v>
      </c>
      <c r="G21" s="62">
        <v>-500</v>
      </c>
      <c r="H21" s="63" t="s">
        <v>46</v>
      </c>
      <c r="I21" s="63" t="s">
        <v>47</v>
      </c>
    </row>
    <row r="22" spans="1:9">
      <c r="A22" s="61">
        <v>2012</v>
      </c>
      <c r="B22" s="61">
        <v>9</v>
      </c>
      <c r="C22" s="61">
        <v>9302000</v>
      </c>
      <c r="D22" s="61" t="s">
        <v>11</v>
      </c>
      <c r="E22" s="61">
        <v>553110</v>
      </c>
      <c r="F22" s="61" t="s">
        <v>25</v>
      </c>
      <c r="G22" s="62">
        <v>-1000</v>
      </c>
      <c r="H22" s="63" t="s">
        <v>37</v>
      </c>
      <c r="I22" s="63" t="s">
        <v>38</v>
      </c>
    </row>
    <row r="23" spans="1:9">
      <c r="A23" s="63"/>
      <c r="B23" s="63"/>
      <c r="C23" s="63"/>
      <c r="D23" s="63"/>
      <c r="E23" s="63"/>
      <c r="F23" s="63"/>
      <c r="G23" s="62"/>
      <c r="H23" s="63"/>
      <c r="I23" s="63"/>
    </row>
    <row r="24" spans="1:9">
      <c r="A24" s="63"/>
      <c r="B24" s="63"/>
      <c r="C24" s="63"/>
      <c r="D24" s="63"/>
      <c r="E24" s="63"/>
      <c r="F24" s="64" t="s">
        <v>48</v>
      </c>
      <c r="G24" s="62">
        <f>SUM(G8:G23)</f>
        <v>46200</v>
      </c>
      <c r="H24" s="63"/>
      <c r="I24" s="63"/>
    </row>
    <row r="25" spans="1:9">
      <c r="A25" s="63"/>
      <c r="B25" s="63"/>
      <c r="C25" s="63"/>
      <c r="D25" s="63"/>
      <c r="E25" s="63"/>
      <c r="F25" s="64" t="s">
        <v>49</v>
      </c>
      <c r="G25" s="65">
        <v>4.1192745158315371E-2</v>
      </c>
      <c r="H25" s="63"/>
      <c r="I25" s="63"/>
    </row>
    <row r="26" spans="1:9">
      <c r="A26" s="63"/>
      <c r="B26" s="63"/>
      <c r="C26" s="63"/>
      <c r="D26" s="63"/>
      <c r="E26" s="63"/>
      <c r="F26" s="64" t="s">
        <v>50</v>
      </c>
      <c r="G26" s="66">
        <f>+G24*(1+G25)</f>
        <v>48103.104826314171</v>
      </c>
      <c r="H26" s="67" t="s">
        <v>51</v>
      </c>
      <c r="I26" s="63"/>
    </row>
    <row r="27" spans="1:9">
      <c r="A27" s="68"/>
      <c r="B27" s="68"/>
      <c r="C27" s="68"/>
      <c r="D27" s="68"/>
      <c r="E27" s="68"/>
      <c r="F27" s="68"/>
      <c r="G27" s="69" t="s">
        <v>52</v>
      </c>
      <c r="H27" s="68"/>
      <c r="I27" s="68"/>
    </row>
    <row r="28" spans="1:9">
      <c r="A28" s="68"/>
      <c r="B28" s="68"/>
      <c r="C28" s="68"/>
      <c r="D28" s="68"/>
      <c r="E28" s="68"/>
      <c r="F28" s="68"/>
      <c r="G28" s="68"/>
      <c r="H28" s="68"/>
      <c r="I28" s="68"/>
    </row>
    <row r="29" spans="1:9">
      <c r="A29" s="68"/>
      <c r="B29" s="68"/>
      <c r="C29" s="68"/>
      <c r="D29" s="68"/>
      <c r="E29" s="68"/>
      <c r="F29" s="68"/>
      <c r="G29" s="68"/>
      <c r="H29" s="68"/>
      <c r="I29" s="68"/>
    </row>
  </sheetData>
  <pageMargins left="0.5" right="0.5" top="1" bottom="1" header="0.3" footer="0.55000000000000004"/>
  <pageSetup scale="81" orientation="landscape" r:id="rId1"/>
  <headerFooter>
    <oddFooter>&amp;CPage12.9.1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 12.9</vt:lpstr>
      <vt:lpstr>Page 12.9.1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2014-06-02T18:21:59Z</dcterms:created>
  <dcterms:modified xsi:type="dcterms:W3CDTF">2014-06-04T18:57:12Z</dcterms:modified>
</cp:coreProperties>
</file>