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20610" windowHeight="5910"/>
  </bookViews>
  <sheets>
    <sheet name="Page 12.15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'[3]AR Detail'!#REF!</definedName>
    <definedName name="_Key1" hidden="1">#REF!</definedName>
    <definedName name="_Key2" localSheetId="0" hidden="1">[4]BASEPRICE!#REF!</definedName>
    <definedName name="_Key2" hidden="1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[5]Inputs!#REF!</definedName>
    <definedName name="_xlnm.Print_Area" localSheetId="0">'Page 12.15'!$A$1:$I$71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"3YJQSC8Y0GI9RK3LY9DCN6EQ3"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[6]Inputs!#REF!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52511"/>
</workbook>
</file>

<file path=xl/calcChain.xml><?xml version="1.0" encoding="utf-8"?>
<calcChain xmlns="http://schemas.openxmlformats.org/spreadsheetml/2006/main">
  <c r="D14" i="6" l="1"/>
  <c r="G14" i="6"/>
  <c r="F14" i="6"/>
  <c r="H17" i="6" l="1"/>
  <c r="F29" i="6" l="1"/>
  <c r="E13" i="6" s="1"/>
  <c r="H13" i="6" l="1"/>
  <c r="F35" i="6" l="1"/>
  <c r="E14" i="6" s="1"/>
  <c r="E15" i="6" l="1"/>
  <c r="H14" i="6"/>
  <c r="H15" i="6" s="1"/>
</calcChain>
</file>

<file path=xl/sharedStrings.xml><?xml version="1.0" encoding="utf-8"?>
<sst xmlns="http://schemas.openxmlformats.org/spreadsheetml/2006/main" count="29" uniqueCount="23">
  <si>
    <t>Rocky Mountain Power</t>
  </si>
  <si>
    <t>Utah General Rate Case - June 2015</t>
  </si>
  <si>
    <t>UTAH</t>
  </si>
  <si>
    <t>ACCOUNT</t>
  </si>
  <si>
    <t>COMPANY</t>
  </si>
  <si>
    <t>FACTOR</t>
  </si>
  <si>
    <t>FACTOR %</t>
  </si>
  <si>
    <t>ALLOCATED</t>
  </si>
  <si>
    <t>Adjustment to Rate Base:</t>
  </si>
  <si>
    <t>SE</t>
  </si>
  <si>
    <t>Description of Adjustment:</t>
  </si>
  <si>
    <t>Adjust to June 2015 13-Month Avg Balance</t>
  </si>
  <si>
    <t>June 2015 13-Month Average Balance - DPU</t>
  </si>
  <si>
    <t>June 2015 13-Month Average Balance - As Filed</t>
  </si>
  <si>
    <t>Final Reclamation Liability</t>
  </si>
  <si>
    <t>Adjustment Detail - Trapper</t>
  </si>
  <si>
    <t>Adjustment Detail - Bridger</t>
  </si>
  <si>
    <t xml:space="preserve">This adjustment updates the Company's Trapper and Bridger rate base values with actuals through March 2014 as proposed by Mr. Matt Croft in DPU Exhibit 5.9.0.
</t>
  </si>
  <si>
    <t>PAGE 12.15</t>
  </si>
  <si>
    <t>Bridger and Trapper Update</t>
  </si>
  <si>
    <t>Below</t>
  </si>
  <si>
    <t>Other Tangible Property</t>
  </si>
  <si>
    <t>INCREMENTAL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</si>
</sst>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b/>
      <sz val="10"/>
      <color indexed="12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6" applyFont="1"/>
    <xf numFmtId="0" fontId="2" fillId="0" borderId="0" xfId="6" applyFont="1" applyAlignment="1">
      <alignment horizontal="right"/>
    </xf>
    <xf numFmtId="0" fontId="2" fillId="0" borderId="8" xfId="6" applyFont="1" applyBorder="1"/>
    <xf numFmtId="0" fontId="2" fillId="0" borderId="7" xfId="6" applyFont="1" applyBorder="1"/>
    <xf numFmtId="0" fontId="2" fillId="0" borderId="7" xfId="6" applyFont="1" applyBorder="1" applyAlignment="1">
      <alignment horizontal="right"/>
    </xf>
    <xf numFmtId="0" fontId="2" fillId="0" borderId="6" xfId="6" applyFont="1" applyBorder="1"/>
    <xf numFmtId="0" fontId="2" fillId="0" borderId="5" xfId="6" applyFont="1" applyBorder="1"/>
    <xf numFmtId="0" fontId="2" fillId="0" borderId="0" xfId="6" applyFont="1" applyBorder="1"/>
    <xf numFmtId="0" fontId="2" fillId="0" borderId="0" xfId="6" applyFont="1" applyBorder="1" applyAlignment="1">
      <alignment horizontal="right"/>
    </xf>
    <xf numFmtId="0" fontId="2" fillId="0" borderId="4" xfId="6" applyFont="1" applyBorder="1"/>
    <xf numFmtId="0" fontId="2" fillId="0" borderId="0" xfId="6" applyNumberFormat="1" applyFont="1" applyAlignment="1">
      <alignment horizontal="center"/>
    </xf>
    <xf numFmtId="0" fontId="2" fillId="0" borderId="0" xfId="6" applyFont="1" applyBorder="1" applyAlignment="1">
      <alignment horizontal="center"/>
    </xf>
    <xf numFmtId="0" fontId="3" fillId="0" borderId="0" xfId="6" applyFont="1" applyBorder="1"/>
    <xf numFmtId="0" fontId="2" fillId="0" borderId="0" xfId="6" applyNumberFormat="1" applyFont="1" applyBorder="1" applyAlignment="1">
      <alignment horizontal="center"/>
    </xf>
    <xf numFmtId="0" fontId="2" fillId="0" borderId="0" xfId="6" quotePrefix="1" applyFont="1" applyBorder="1" applyAlignment="1">
      <alignment horizontal="left"/>
    </xf>
    <xf numFmtId="41" fontId="2" fillId="0" borderId="0" xfId="7" applyNumberFormat="1" applyFont="1" applyAlignment="1">
      <alignment horizontal="center"/>
    </xf>
    <xf numFmtId="166" fontId="2" fillId="0" borderId="0" xfId="8" applyNumberFormat="1" applyFont="1" applyAlignment="1">
      <alignment horizontal="center"/>
    </xf>
    <xf numFmtId="41" fontId="2" fillId="0" borderId="0" xfId="7" applyNumberFormat="1" applyFont="1" applyBorder="1" applyAlignment="1">
      <alignment horizontal="center"/>
    </xf>
    <xf numFmtId="0" fontId="2" fillId="0" borderId="0" xfId="6" applyFont="1" applyBorder="1" applyAlignment="1">
      <alignment horizontal="left"/>
    </xf>
    <xf numFmtId="166" fontId="2" fillId="0" borderId="0" xfId="8" applyNumberFormat="1" applyFont="1" applyBorder="1" applyAlignment="1">
      <alignment horizontal="center"/>
    </xf>
    <xf numFmtId="41" fontId="2" fillId="0" borderId="0" xfId="7" applyNumberFormat="1" applyFont="1" applyFill="1" applyBorder="1" applyAlignment="1">
      <alignment horizontal="center"/>
    </xf>
    <xf numFmtId="0" fontId="3" fillId="0" borderId="0" xfId="6" applyFont="1" applyBorder="1" applyAlignment="1">
      <alignment horizontal="left"/>
    </xf>
    <xf numFmtId="41" fontId="2" fillId="0" borderId="0" xfId="6" applyNumberFormat="1" applyFont="1" applyFill="1"/>
    <xf numFmtId="0" fontId="2" fillId="0" borderId="0" xfId="6" applyFont="1" applyFill="1"/>
    <xf numFmtId="0" fontId="3" fillId="0" borderId="0" xfId="6" applyFont="1" applyFill="1" applyBorder="1"/>
    <xf numFmtId="0" fontId="2" fillId="0" borderId="0" xfId="6" applyFont="1" applyAlignment="1">
      <alignment horizontal="center"/>
    </xf>
    <xf numFmtId="0" fontId="2" fillId="0" borderId="0" xfId="6" applyFont="1" applyFill="1" applyBorder="1"/>
    <xf numFmtId="41" fontId="2" fillId="0" borderId="9" xfId="7" applyNumberFormat="1" applyFont="1" applyFill="1" applyBorder="1" applyAlignment="1">
      <alignment horizontal="center"/>
    </xf>
    <xf numFmtId="43" fontId="2" fillId="0" borderId="0" xfId="7" applyFont="1" applyFill="1" applyBorder="1" applyAlignment="1">
      <alignment horizontal="center"/>
    </xf>
    <xf numFmtId="0" fontId="2" fillId="0" borderId="0" xfId="9" applyFont="1" applyFill="1"/>
    <xf numFmtId="0" fontId="2" fillId="0" borderId="0" xfId="9" applyFont="1"/>
    <xf numFmtId="164" fontId="2" fillId="0" borderId="0" xfId="7" applyNumberFormat="1" applyFont="1" applyAlignment="1">
      <alignment horizontal="center"/>
    </xf>
    <xf numFmtId="165" fontId="2" fillId="0" borderId="0" xfId="8" applyNumberFormat="1" applyFont="1" applyAlignment="1">
      <alignment horizontal="center"/>
    </xf>
    <xf numFmtId="164" fontId="2" fillId="0" borderId="9" xfId="7" applyNumberFormat="1" applyFont="1" applyBorder="1" applyAlignment="1">
      <alignment horizontal="center"/>
    </xf>
    <xf numFmtId="164" fontId="2" fillId="0" borderId="0" xfId="7" applyNumberFormat="1" applyFont="1" applyBorder="1" applyAlignment="1">
      <alignment horizontal="center"/>
    </xf>
    <xf numFmtId="0" fontId="6" fillId="0" borderId="0" xfId="6" applyFont="1"/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0" fontId="3" fillId="0" borderId="0" xfId="6" applyFont="1"/>
    <xf numFmtId="0" fontId="2" fillId="0" borderId="0" xfId="6" applyFont="1" applyAlignment="1">
      <alignment horizontal="left" indent="3"/>
    </xf>
    <xf numFmtId="164" fontId="2" fillId="0" borderId="0" xfId="1" applyNumberFormat="1" applyFont="1" applyBorder="1"/>
    <xf numFmtId="9" fontId="2" fillId="0" borderId="0" xfId="5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9" xfId="1" applyNumberFormat="1" applyFont="1" applyBorder="1"/>
    <xf numFmtId="165" fontId="2" fillId="0" borderId="0" xfId="5" applyNumberFormat="1" applyFont="1" applyBorder="1" applyAlignment="1">
      <alignment horizontal="center"/>
    </xf>
    <xf numFmtId="0" fontId="2" fillId="0" borderId="1" xfId="6" applyFont="1" applyBorder="1" applyAlignment="1">
      <alignment horizontal="left" vertical="top" wrapText="1"/>
    </xf>
    <xf numFmtId="0" fontId="2" fillId="0" borderId="2" xfId="6" applyFont="1" applyBorder="1" applyAlignment="1">
      <alignment horizontal="left" vertical="top"/>
    </xf>
    <xf numFmtId="0" fontId="2" fillId="0" borderId="3" xfId="6" applyFont="1" applyBorder="1" applyAlignment="1">
      <alignment horizontal="left" vertical="top"/>
    </xf>
    <xf numFmtId="0" fontId="2" fillId="0" borderId="4" xfId="6" applyFont="1" applyBorder="1" applyAlignment="1">
      <alignment horizontal="left" vertical="top"/>
    </xf>
    <xf numFmtId="0" fontId="2" fillId="0" borderId="0" xfId="6" applyFont="1" applyBorder="1" applyAlignment="1">
      <alignment horizontal="left" vertical="top"/>
    </xf>
    <xf numFmtId="0" fontId="2" fillId="0" borderId="5" xfId="6" applyFont="1" applyBorder="1" applyAlignment="1">
      <alignment horizontal="left" vertical="top"/>
    </xf>
  </cellXfs>
  <cellStyles count="12">
    <cellStyle name="Comma" xfId="1" builtinId="3"/>
    <cellStyle name="Comma 2" xfId="3"/>
    <cellStyle name="Comma 2 2" xfId="11"/>
    <cellStyle name="Comma 3" xfId="7"/>
    <cellStyle name="Currency 3" xfId="10"/>
    <cellStyle name="Normal" xfId="0" builtinId="0"/>
    <cellStyle name="Normal 11" xfId="6"/>
    <cellStyle name="Normal 2" xfId="2"/>
    <cellStyle name="Normal_Trapper Long Term Balance Sheet Forecast 10-5-05 2" xfId="9"/>
    <cellStyle name="Percent" xfId="5" builtinId="5"/>
    <cellStyle name="Percent 2" xfId="4"/>
    <cellStyle name="Percent 2 2" xfId="8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c1\groups\GCC_AR\GCC1REV1\2001\CCC\RECONS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c1\groups\GCC_ACCT\Revenue\2005\JRM\Arlog\Jrmlog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xes"/>
      <sheetName val="AR Detail"/>
      <sheetName val="AdvRoyalty"/>
      <sheetName val="LeadSchedules"/>
      <sheetName val="Fluctuation"/>
    </sheetNames>
    <sheetDataSet>
      <sheetData sheetId="0"/>
      <sheetData sheetId="1"/>
      <sheetData sheetId="2"/>
      <sheetData sheetId="3" refreshError="1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PD"/>
      <sheetName val="INVOICE"/>
      <sheetName val="SInvoice"/>
      <sheetName val="Misc"/>
      <sheetName val="Tax Rates"/>
      <sheetName val="REMIT"/>
      <sheetName val="CUSTOMER"/>
      <sheetName val="BASEPRICE"/>
      <sheetName val="InvoiceInstructions"/>
      <sheetName val="SRP-Price"/>
      <sheetName val="BNSF EFTR"/>
      <sheetName val="RICHARD INFO"/>
      <sheetName val="MonthlySummary"/>
      <sheetName val="Misc1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396"/>
  <sheetViews>
    <sheetView tabSelected="1" view="pageBreakPreview" zoomScale="85" zoomScaleNormal="85" zoomScaleSheetLayoutView="85" workbookViewId="0">
      <selection activeCell="F30" sqref="F30"/>
    </sheetView>
  </sheetViews>
  <sheetFormatPr defaultColWidth="10" defaultRowHeight="12.75" x14ac:dyDescent="0.2"/>
  <cols>
    <col min="1" max="1" width="2.85546875" style="1" customWidth="1"/>
    <col min="2" max="2" width="7.140625" style="1" customWidth="1"/>
    <col min="3" max="3" width="24.140625" style="1" customWidth="1"/>
    <col min="4" max="4" width="11.85546875" style="1" customWidth="1"/>
    <col min="5" max="5" width="14.42578125" style="1" customWidth="1"/>
    <col min="6" max="6" width="12.5703125" style="1" bestFit="1" customWidth="1"/>
    <col min="7" max="7" width="10.28515625" style="1" customWidth="1"/>
    <col min="8" max="8" width="14.5703125" style="1" customWidth="1"/>
    <col min="9" max="9" width="8.28515625" style="1" customWidth="1"/>
    <col min="10" max="16384" width="10" style="1"/>
  </cols>
  <sheetData>
    <row r="1" spans="1:11" x14ac:dyDescent="0.2">
      <c r="A1" s="39" t="s">
        <v>0</v>
      </c>
      <c r="I1" s="2" t="s">
        <v>18</v>
      </c>
    </row>
    <row r="2" spans="1:11" x14ac:dyDescent="0.2">
      <c r="A2" s="39" t="s">
        <v>1</v>
      </c>
      <c r="I2" s="2"/>
    </row>
    <row r="3" spans="1:11" x14ac:dyDescent="0.2">
      <c r="A3" s="39" t="s">
        <v>19</v>
      </c>
      <c r="I3" s="2"/>
    </row>
    <row r="4" spans="1:11" x14ac:dyDescent="0.2">
      <c r="B4" s="39"/>
      <c r="D4" s="26"/>
      <c r="E4" s="26"/>
      <c r="F4" s="26"/>
      <c r="G4" s="26"/>
      <c r="H4" s="40"/>
      <c r="I4" s="11"/>
    </row>
    <row r="5" spans="1:11" x14ac:dyDescent="0.2">
      <c r="B5" s="39"/>
      <c r="D5" s="26"/>
      <c r="E5" s="26"/>
      <c r="F5" s="26"/>
      <c r="G5" s="26"/>
      <c r="H5" s="26"/>
      <c r="I5" s="11"/>
    </row>
    <row r="6" spans="1:11" x14ac:dyDescent="0.2">
      <c r="B6" s="39"/>
      <c r="D6" s="26"/>
      <c r="E6" s="26"/>
      <c r="F6" s="26"/>
      <c r="G6" s="26"/>
      <c r="H6" s="26"/>
      <c r="I6" s="11"/>
    </row>
    <row r="7" spans="1:11" x14ac:dyDescent="0.2">
      <c r="B7" s="39"/>
      <c r="D7" s="26"/>
      <c r="E7" s="26"/>
      <c r="F7" s="26"/>
      <c r="G7" s="26"/>
      <c r="H7" s="26"/>
      <c r="I7" s="11"/>
    </row>
    <row r="8" spans="1:11" x14ac:dyDescent="0.2">
      <c r="D8" s="26"/>
      <c r="E8" s="26"/>
      <c r="F8" s="26"/>
      <c r="G8" s="26"/>
      <c r="H8" s="26"/>
      <c r="I8" s="11"/>
    </row>
    <row r="9" spans="1:11" x14ac:dyDescent="0.2">
      <c r="D9" s="26"/>
      <c r="E9" s="26"/>
      <c r="F9" s="26"/>
      <c r="G9" s="26"/>
      <c r="H9" s="26"/>
      <c r="I9" s="11"/>
    </row>
    <row r="10" spans="1:11" x14ac:dyDescent="0.2">
      <c r="D10" s="26"/>
      <c r="E10" s="26" t="s">
        <v>22</v>
      </c>
      <c r="F10" s="26"/>
      <c r="G10" s="26"/>
      <c r="H10" s="26" t="s">
        <v>2</v>
      </c>
      <c r="I10" s="11"/>
    </row>
    <row r="11" spans="1:11" x14ac:dyDescent="0.2">
      <c r="D11" s="38" t="s">
        <v>3</v>
      </c>
      <c r="E11" s="38" t="s">
        <v>4</v>
      </c>
      <c r="F11" s="38" t="s">
        <v>5</v>
      </c>
      <c r="G11" s="38" t="s">
        <v>6</v>
      </c>
      <c r="H11" s="38" t="s">
        <v>7</v>
      </c>
      <c r="I11" s="37"/>
      <c r="K11" s="36"/>
    </row>
    <row r="12" spans="1:11" x14ac:dyDescent="0.2">
      <c r="B12" s="22" t="s">
        <v>8</v>
      </c>
      <c r="C12" s="8"/>
      <c r="D12" s="12"/>
      <c r="E12" s="12"/>
      <c r="F12" s="12"/>
      <c r="G12" s="12"/>
      <c r="H12" s="35"/>
      <c r="I12" s="11"/>
    </row>
    <row r="13" spans="1:11" x14ac:dyDescent="0.2">
      <c r="B13" s="1" t="s">
        <v>21</v>
      </c>
      <c r="C13" s="8"/>
      <c r="D13" s="12">
        <v>399</v>
      </c>
      <c r="E13" s="43">
        <f>F29</f>
        <v>1341584.8161954712</v>
      </c>
      <c r="F13" s="12" t="s">
        <v>9</v>
      </c>
      <c r="G13" s="45">
        <v>0.41971722672390371</v>
      </c>
      <c r="H13" s="35">
        <f>E13*G13</f>
        <v>563086.25846846134</v>
      </c>
      <c r="I13" s="11" t="s">
        <v>20</v>
      </c>
    </row>
    <row r="14" spans="1:11" x14ac:dyDescent="0.2">
      <c r="B14" s="1" t="s">
        <v>21</v>
      </c>
      <c r="D14" s="12">
        <f>D13</f>
        <v>399</v>
      </c>
      <c r="E14" s="44">
        <f>F35</f>
        <v>589311.86073127389</v>
      </c>
      <c r="F14" s="12" t="str">
        <f>F13</f>
        <v>SE</v>
      </c>
      <c r="G14" s="45">
        <f>G13</f>
        <v>0.41971722672390371</v>
      </c>
      <c r="H14" s="34">
        <f>E14*G14</f>
        <v>247344.33986163366</v>
      </c>
      <c r="I14" s="11" t="s">
        <v>20</v>
      </c>
    </row>
    <row r="15" spans="1:11" x14ac:dyDescent="0.2">
      <c r="B15" s="15"/>
      <c r="C15" s="8"/>
      <c r="D15" s="12"/>
      <c r="E15" s="18">
        <f>SUM(E13:E14)</f>
        <v>1930896.6769267451</v>
      </c>
      <c r="F15" s="12"/>
      <c r="G15" s="42"/>
      <c r="H15" s="35">
        <f>SUM(H13:H14)</f>
        <v>810430.59833009494</v>
      </c>
      <c r="I15" s="11"/>
    </row>
    <row r="16" spans="1:11" x14ac:dyDescent="0.2">
      <c r="B16" s="8"/>
      <c r="C16" s="8"/>
      <c r="D16" s="12"/>
      <c r="E16" s="18"/>
      <c r="F16" s="12"/>
      <c r="G16" s="42"/>
      <c r="H16" s="32"/>
      <c r="I16" s="11"/>
    </row>
    <row r="17" spans="2:9" x14ac:dyDescent="0.2">
      <c r="B17" s="19" t="s">
        <v>14</v>
      </c>
      <c r="C17" s="8"/>
      <c r="D17" s="12">
        <v>2533</v>
      </c>
      <c r="E17" s="18">
        <v>-15663.329402736388</v>
      </c>
      <c r="F17" s="12" t="s">
        <v>9</v>
      </c>
      <c r="G17" s="33">
        <v>0.41971722672390371</v>
      </c>
      <c r="H17" s="32">
        <f>E17*G17</f>
        <v>-6574.1691781794962</v>
      </c>
      <c r="I17" s="11"/>
    </row>
    <row r="18" spans="2:9" x14ac:dyDescent="0.2">
      <c r="B18" s="8"/>
      <c r="C18" s="8"/>
      <c r="D18" s="12"/>
      <c r="E18" s="21"/>
      <c r="F18" s="12"/>
      <c r="G18" s="20"/>
      <c r="H18" s="16"/>
      <c r="I18" s="11"/>
    </row>
    <row r="19" spans="2:9" x14ac:dyDescent="0.2">
      <c r="B19" s="8"/>
      <c r="C19" s="8"/>
      <c r="D19" s="12"/>
      <c r="E19" s="18"/>
      <c r="F19" s="12"/>
      <c r="G19" s="17"/>
      <c r="H19" s="16"/>
      <c r="I19" s="11"/>
    </row>
    <row r="20" spans="2:9" ht="15" x14ac:dyDescent="0.25">
      <c r="B20" s="8"/>
      <c r="C20" s="8"/>
      <c r="D20" s="12"/>
      <c r="E20"/>
      <c r="F20" s="12"/>
      <c r="G20" s="17"/>
      <c r="H20" s="16"/>
      <c r="I20" s="11"/>
    </row>
    <row r="21" spans="2:9" x14ac:dyDescent="0.2">
      <c r="F21" s="12"/>
      <c r="G21" s="17"/>
      <c r="H21" s="16"/>
      <c r="I21" s="11"/>
    </row>
    <row r="22" spans="2:9" x14ac:dyDescent="0.2">
      <c r="F22" s="12"/>
      <c r="G22" s="17"/>
      <c r="H22" s="16"/>
      <c r="I22" s="11"/>
    </row>
    <row r="23" spans="2:9" x14ac:dyDescent="0.2">
      <c r="F23" s="12"/>
      <c r="G23" s="17"/>
      <c r="H23" s="16"/>
      <c r="I23" s="11"/>
    </row>
    <row r="24" spans="2:9" x14ac:dyDescent="0.2">
      <c r="I24" s="26"/>
    </row>
    <row r="25" spans="2:9" x14ac:dyDescent="0.2">
      <c r="B25" s="8"/>
      <c r="C25" s="25"/>
      <c r="D25" s="24"/>
      <c r="F25" s="23"/>
    </row>
    <row r="26" spans="2:9" x14ac:dyDescent="0.2">
      <c r="B26" s="22" t="s">
        <v>15</v>
      </c>
      <c r="C26" s="8"/>
      <c r="D26" s="12"/>
      <c r="F26" s="18"/>
    </row>
    <row r="27" spans="2:9" ht="12" customHeight="1" x14ac:dyDescent="0.2">
      <c r="B27" s="31" t="s">
        <v>13</v>
      </c>
      <c r="C27" s="12"/>
      <c r="D27" s="12"/>
      <c r="F27" s="18">
        <v>8097810.5334377289</v>
      </c>
      <c r="H27" s="16"/>
      <c r="I27" s="11"/>
    </row>
    <row r="28" spans="2:9" ht="12" customHeight="1" x14ac:dyDescent="0.2">
      <c r="B28" s="30" t="s">
        <v>12</v>
      </c>
      <c r="C28" s="29"/>
      <c r="D28" s="29"/>
      <c r="F28" s="28">
        <v>9439395.3496332001</v>
      </c>
      <c r="H28" s="16"/>
      <c r="I28" s="11"/>
    </row>
    <row r="29" spans="2:9" ht="12" customHeight="1" x14ac:dyDescent="0.2">
      <c r="B29" s="27" t="s">
        <v>11</v>
      </c>
      <c r="C29" s="24"/>
      <c r="D29" s="24"/>
      <c r="F29" s="23">
        <f>F28-F27</f>
        <v>1341584.8161954712</v>
      </c>
      <c r="H29" s="16"/>
      <c r="I29" s="11"/>
    </row>
    <row r="30" spans="2:9" ht="12" customHeight="1" x14ac:dyDescent="0.2">
      <c r="B30" s="19"/>
      <c r="C30" s="8"/>
      <c r="D30" s="12"/>
      <c r="F30" s="18"/>
      <c r="H30" s="16"/>
      <c r="I30" s="11"/>
    </row>
    <row r="31" spans="2:9" ht="12" customHeight="1" x14ac:dyDescent="0.2">
      <c r="B31" s="15"/>
      <c r="C31" s="8"/>
      <c r="D31" s="12"/>
      <c r="F31" s="18"/>
      <c r="H31" s="18"/>
      <c r="I31" s="11"/>
    </row>
    <row r="32" spans="2:9" ht="12" customHeight="1" x14ac:dyDescent="0.2">
      <c r="B32" s="22" t="s">
        <v>16</v>
      </c>
      <c r="C32" s="8"/>
      <c r="D32" s="12"/>
      <c r="F32" s="21"/>
      <c r="H32" s="18"/>
      <c r="I32" s="11"/>
    </row>
    <row r="33" spans="2:9" ht="12" customHeight="1" x14ac:dyDescent="0.2">
      <c r="B33" s="8" t="s">
        <v>13</v>
      </c>
      <c r="C33" s="8"/>
      <c r="D33" s="8"/>
      <c r="F33" s="41">
        <v>171858154.30442137</v>
      </c>
      <c r="H33" s="18"/>
    </row>
    <row r="34" spans="2:9" ht="12" customHeight="1" x14ac:dyDescent="0.2">
      <c r="B34" s="8" t="s">
        <v>12</v>
      </c>
      <c r="C34" s="8"/>
      <c r="D34" s="8"/>
      <c r="F34" s="44">
        <v>172447466.16515264</v>
      </c>
      <c r="H34" s="18"/>
    </row>
    <row r="35" spans="2:9" ht="12" customHeight="1" x14ac:dyDescent="0.2">
      <c r="B35" s="8" t="s">
        <v>11</v>
      </c>
      <c r="C35" s="8"/>
      <c r="D35" s="8"/>
      <c r="F35" s="41">
        <f>F34-F33</f>
        <v>589311.86073127389</v>
      </c>
      <c r="H35" s="18"/>
      <c r="I35" s="11"/>
    </row>
    <row r="36" spans="2:9" ht="12" customHeight="1" x14ac:dyDescent="0.2">
      <c r="B36" s="15"/>
      <c r="C36" s="8"/>
      <c r="D36" s="12"/>
      <c r="F36" s="18"/>
      <c r="H36" s="16"/>
      <c r="I36" s="11"/>
    </row>
    <row r="37" spans="2:9" ht="12" customHeight="1" x14ac:dyDescent="0.2">
      <c r="B37" s="15"/>
      <c r="C37" s="8"/>
      <c r="D37" s="12"/>
      <c r="F37" s="18"/>
      <c r="H37" s="16"/>
      <c r="I37" s="11"/>
    </row>
    <row r="38" spans="2:9" ht="12" customHeight="1" x14ac:dyDescent="0.2">
      <c r="B38" s="15"/>
      <c r="C38" s="8"/>
      <c r="D38" s="12"/>
      <c r="F38" s="18"/>
      <c r="H38" s="16"/>
      <c r="I38" s="11"/>
    </row>
    <row r="39" spans="2:9" ht="12" customHeight="1" x14ac:dyDescent="0.2">
      <c r="B39" s="15"/>
      <c r="C39" s="8"/>
      <c r="D39" s="12"/>
      <c r="F39" s="18"/>
      <c r="H39" s="16"/>
      <c r="I39" s="11"/>
    </row>
    <row r="40" spans="2:9" ht="12" customHeight="1" x14ac:dyDescent="0.2">
      <c r="B40" s="19"/>
      <c r="C40" s="8"/>
      <c r="D40" s="12"/>
      <c r="E40" s="18"/>
      <c r="F40" s="12"/>
      <c r="G40" s="17"/>
      <c r="H40" s="16"/>
      <c r="I40" s="11"/>
    </row>
    <row r="41" spans="2:9" ht="12" customHeight="1" x14ac:dyDescent="0.2">
      <c r="B41" s="15"/>
      <c r="C41" s="8"/>
      <c r="D41" s="12"/>
      <c r="E41" s="18"/>
      <c r="F41" s="12"/>
      <c r="G41" s="17"/>
      <c r="H41" s="16"/>
      <c r="I41" s="11"/>
    </row>
    <row r="42" spans="2:9" ht="12" customHeight="1" x14ac:dyDescent="0.2">
      <c r="B42" s="15"/>
      <c r="C42" s="8"/>
      <c r="D42" s="12"/>
      <c r="E42" s="18"/>
      <c r="F42" s="12"/>
      <c r="G42" s="17"/>
      <c r="H42" s="16"/>
      <c r="I42" s="11"/>
    </row>
    <row r="43" spans="2:9" ht="12" customHeight="1" x14ac:dyDescent="0.2">
      <c r="B43" s="15"/>
      <c r="C43" s="8"/>
      <c r="D43" s="12"/>
      <c r="E43" s="18"/>
      <c r="F43" s="12"/>
      <c r="G43" s="17"/>
      <c r="H43" s="16"/>
      <c r="I43" s="11"/>
    </row>
    <row r="44" spans="2:9" ht="12" customHeight="1" x14ac:dyDescent="0.2">
      <c r="B44" s="15"/>
      <c r="C44" s="8"/>
      <c r="D44" s="12"/>
      <c r="E44" s="18"/>
      <c r="F44" s="12"/>
      <c r="G44" s="17"/>
      <c r="H44" s="16"/>
      <c r="I44" s="11"/>
    </row>
    <row r="45" spans="2:9" ht="12" customHeight="1" x14ac:dyDescent="0.2">
      <c r="B45" s="15"/>
      <c r="C45" s="8"/>
      <c r="D45" s="12"/>
      <c r="E45" s="18"/>
      <c r="F45" s="12"/>
      <c r="G45" s="17"/>
      <c r="H45" s="16"/>
      <c r="I45" s="11"/>
    </row>
    <row r="46" spans="2:9" ht="12" customHeight="1" x14ac:dyDescent="0.2">
      <c r="B46" s="8"/>
      <c r="C46" s="8"/>
      <c r="D46" s="12"/>
      <c r="E46" s="18"/>
      <c r="F46" s="12"/>
      <c r="G46" s="17"/>
      <c r="H46" s="16"/>
      <c r="I46" s="11"/>
    </row>
    <row r="47" spans="2:9" ht="12" customHeight="1" x14ac:dyDescent="0.2">
      <c r="B47" s="8"/>
      <c r="C47" s="8"/>
      <c r="D47" s="12"/>
      <c r="E47" s="18"/>
      <c r="F47" s="12"/>
      <c r="G47" s="17"/>
      <c r="H47" s="16"/>
      <c r="I47" s="11"/>
    </row>
    <row r="48" spans="2:9" ht="12" customHeight="1" x14ac:dyDescent="0.2">
      <c r="B48" s="8"/>
      <c r="C48" s="8"/>
      <c r="D48" s="12"/>
      <c r="E48" s="18"/>
      <c r="F48" s="12"/>
      <c r="G48" s="17"/>
      <c r="H48" s="16"/>
      <c r="I48" s="11"/>
    </row>
    <row r="49" spans="2:9" ht="12" customHeight="1" x14ac:dyDescent="0.2"/>
    <row r="50" spans="2:9" ht="12" customHeight="1" x14ac:dyDescent="0.2"/>
    <row r="51" spans="2:9" ht="12" customHeight="1" x14ac:dyDescent="0.2"/>
    <row r="52" spans="2:9" ht="12" customHeight="1" x14ac:dyDescent="0.2"/>
    <row r="53" spans="2:9" ht="12" customHeight="1" x14ac:dyDescent="0.2"/>
    <row r="54" spans="2:9" ht="12" customHeight="1" x14ac:dyDescent="0.2"/>
    <row r="55" spans="2:9" ht="12" customHeight="1" x14ac:dyDescent="0.2"/>
    <row r="56" spans="2:9" ht="12" customHeight="1" x14ac:dyDescent="0.2"/>
    <row r="57" spans="2:9" ht="12" customHeight="1" x14ac:dyDescent="0.2">
      <c r="B57" s="15"/>
      <c r="C57" s="8"/>
      <c r="D57" s="12"/>
      <c r="E57" s="12"/>
      <c r="F57" s="12"/>
      <c r="G57" s="12"/>
      <c r="H57" s="12"/>
      <c r="I57" s="14"/>
    </row>
    <row r="58" spans="2:9" ht="12" customHeight="1" x14ac:dyDescent="0.2">
      <c r="B58" s="8"/>
      <c r="C58" s="8"/>
      <c r="D58" s="12"/>
      <c r="E58" s="12"/>
      <c r="F58" s="12"/>
      <c r="G58" s="12"/>
      <c r="H58" s="12"/>
      <c r="I58" s="12"/>
    </row>
    <row r="59" spans="2:9" ht="12" customHeight="1" x14ac:dyDescent="0.2"/>
    <row r="61" spans="2:9" ht="13.5" thickBot="1" x14ac:dyDescent="0.25">
      <c r="B61" s="13" t="s">
        <v>10</v>
      </c>
      <c r="C61" s="8"/>
      <c r="D61" s="12"/>
      <c r="E61" s="12"/>
      <c r="F61" s="12"/>
      <c r="G61" s="12"/>
      <c r="H61" s="12"/>
      <c r="I61" s="11"/>
    </row>
    <row r="62" spans="2:9" x14ac:dyDescent="0.2">
      <c r="B62" s="46" t="s">
        <v>17</v>
      </c>
      <c r="C62" s="47"/>
      <c r="D62" s="47"/>
      <c r="E62" s="47"/>
      <c r="F62" s="47"/>
      <c r="G62" s="47"/>
      <c r="H62" s="47"/>
      <c r="I62" s="48"/>
    </row>
    <row r="63" spans="2:9" x14ac:dyDescent="0.2">
      <c r="B63" s="49"/>
      <c r="C63" s="50"/>
      <c r="D63" s="50"/>
      <c r="E63" s="50"/>
      <c r="F63" s="50"/>
      <c r="G63" s="50"/>
      <c r="H63" s="50"/>
      <c r="I63" s="51"/>
    </row>
    <row r="64" spans="2:9" x14ac:dyDescent="0.2">
      <c r="B64" s="49"/>
      <c r="C64" s="50"/>
      <c r="D64" s="50"/>
      <c r="E64" s="50"/>
      <c r="F64" s="50"/>
      <c r="G64" s="50"/>
      <c r="H64" s="50"/>
      <c r="I64" s="51"/>
    </row>
    <row r="65" spans="2:9" x14ac:dyDescent="0.2">
      <c r="B65" s="49"/>
      <c r="C65" s="50"/>
      <c r="D65" s="50"/>
      <c r="E65" s="50"/>
      <c r="F65" s="50"/>
      <c r="G65" s="50"/>
      <c r="H65" s="50"/>
      <c r="I65" s="51"/>
    </row>
    <row r="66" spans="2:9" x14ac:dyDescent="0.2">
      <c r="B66" s="49"/>
      <c r="C66" s="50"/>
      <c r="D66" s="50"/>
      <c r="E66" s="50"/>
      <c r="F66" s="50"/>
      <c r="G66" s="50"/>
      <c r="H66" s="50"/>
      <c r="I66" s="51"/>
    </row>
    <row r="67" spans="2:9" x14ac:dyDescent="0.2">
      <c r="B67" s="49"/>
      <c r="C67" s="50"/>
      <c r="D67" s="50"/>
      <c r="E67" s="50"/>
      <c r="F67" s="50"/>
      <c r="G67" s="50"/>
      <c r="H67" s="50"/>
      <c r="I67" s="51"/>
    </row>
    <row r="68" spans="2:9" x14ac:dyDescent="0.2">
      <c r="B68" s="49"/>
      <c r="C68" s="50"/>
      <c r="D68" s="50"/>
      <c r="E68" s="50"/>
      <c r="F68" s="50"/>
      <c r="G68" s="50"/>
      <c r="H68" s="50"/>
      <c r="I68" s="51"/>
    </row>
    <row r="69" spans="2:9" ht="12.75" customHeight="1" x14ac:dyDescent="0.2">
      <c r="B69" s="10"/>
      <c r="C69" s="8"/>
      <c r="D69" s="9"/>
      <c r="E69" s="8"/>
      <c r="F69" s="8"/>
      <c r="G69" s="8"/>
      <c r="H69" s="8"/>
      <c r="I69" s="7"/>
    </row>
    <row r="70" spans="2:9" ht="13.5" thickBot="1" x14ac:dyDescent="0.25">
      <c r="B70" s="6"/>
      <c r="C70" s="4"/>
      <c r="D70" s="5"/>
      <c r="E70" s="4"/>
      <c r="F70" s="4"/>
      <c r="G70" s="4"/>
      <c r="H70" s="4"/>
      <c r="I70" s="3"/>
    </row>
    <row r="71" spans="2:9" x14ac:dyDescent="0.2">
      <c r="D71" s="2"/>
    </row>
    <row r="72" spans="2:9" x14ac:dyDescent="0.2">
      <c r="D72" s="2"/>
    </row>
    <row r="73" spans="2:9" x14ac:dyDescent="0.2">
      <c r="D73" s="2"/>
    </row>
    <row r="74" spans="2:9" x14ac:dyDescent="0.2">
      <c r="D74" s="2"/>
    </row>
    <row r="75" spans="2:9" x14ac:dyDescent="0.2">
      <c r="D75" s="2"/>
    </row>
    <row r="76" spans="2:9" x14ac:dyDescent="0.2">
      <c r="D76" s="2"/>
    </row>
    <row r="77" spans="2:9" x14ac:dyDescent="0.2">
      <c r="D77" s="2"/>
    </row>
    <row r="78" spans="2:9" x14ac:dyDescent="0.2">
      <c r="D78" s="2"/>
    </row>
    <row r="79" spans="2:9" x14ac:dyDescent="0.2">
      <c r="D79" s="2"/>
    </row>
    <row r="80" spans="2:9" x14ac:dyDescent="0.2">
      <c r="D80" s="2"/>
    </row>
    <row r="81" spans="4:4" x14ac:dyDescent="0.2">
      <c r="D81" s="2"/>
    </row>
    <row r="82" spans="4:4" x14ac:dyDescent="0.2">
      <c r="D82" s="2"/>
    </row>
    <row r="83" spans="4:4" x14ac:dyDescent="0.2">
      <c r="D83" s="2"/>
    </row>
    <row r="84" spans="4:4" x14ac:dyDescent="0.2">
      <c r="D84" s="2"/>
    </row>
    <row r="85" spans="4:4" x14ac:dyDescent="0.2">
      <c r="D85" s="2"/>
    </row>
    <row r="86" spans="4:4" x14ac:dyDescent="0.2">
      <c r="D86" s="2"/>
    </row>
    <row r="87" spans="4:4" x14ac:dyDescent="0.2">
      <c r="D87" s="2"/>
    </row>
    <row r="88" spans="4:4" x14ac:dyDescent="0.2">
      <c r="D88" s="2"/>
    </row>
    <row r="89" spans="4:4" x14ac:dyDescent="0.2">
      <c r="D89" s="2"/>
    </row>
    <row r="90" spans="4:4" x14ac:dyDescent="0.2">
      <c r="D90" s="2"/>
    </row>
    <row r="91" spans="4:4" x14ac:dyDescent="0.2">
      <c r="D91" s="2"/>
    </row>
    <row r="92" spans="4:4" x14ac:dyDescent="0.2">
      <c r="D92" s="2"/>
    </row>
    <row r="93" spans="4:4" x14ac:dyDescent="0.2">
      <c r="D93" s="2"/>
    </row>
    <row r="94" spans="4:4" x14ac:dyDescent="0.2">
      <c r="D94" s="2"/>
    </row>
    <row r="95" spans="4:4" x14ac:dyDescent="0.2">
      <c r="D95" s="2"/>
    </row>
    <row r="96" spans="4:4" x14ac:dyDescent="0.2">
      <c r="D96" s="2"/>
    </row>
    <row r="97" spans="4:4" x14ac:dyDescent="0.2">
      <c r="D97" s="2"/>
    </row>
    <row r="98" spans="4:4" x14ac:dyDescent="0.2">
      <c r="D98" s="2"/>
    </row>
    <row r="99" spans="4:4" x14ac:dyDescent="0.2">
      <c r="D99" s="2"/>
    </row>
    <row r="100" spans="4:4" x14ac:dyDescent="0.2">
      <c r="D100" s="2"/>
    </row>
    <row r="101" spans="4:4" x14ac:dyDescent="0.2">
      <c r="D101" s="2"/>
    </row>
    <row r="102" spans="4:4" x14ac:dyDescent="0.2">
      <c r="D102" s="2"/>
    </row>
    <row r="103" spans="4:4" x14ac:dyDescent="0.2">
      <c r="D103" s="2"/>
    </row>
    <row r="104" spans="4:4" x14ac:dyDescent="0.2">
      <c r="D104" s="2"/>
    </row>
    <row r="105" spans="4:4" x14ac:dyDescent="0.2">
      <c r="D105" s="2"/>
    </row>
    <row r="106" spans="4:4" x14ac:dyDescent="0.2">
      <c r="D106" s="2"/>
    </row>
    <row r="107" spans="4:4" x14ac:dyDescent="0.2">
      <c r="D107" s="2"/>
    </row>
    <row r="108" spans="4:4" x14ac:dyDescent="0.2">
      <c r="D108" s="2"/>
    </row>
    <row r="109" spans="4:4" x14ac:dyDescent="0.2">
      <c r="D109" s="2"/>
    </row>
    <row r="110" spans="4:4" x14ac:dyDescent="0.2">
      <c r="D110" s="2"/>
    </row>
    <row r="111" spans="4:4" x14ac:dyDescent="0.2">
      <c r="D111" s="2"/>
    </row>
    <row r="112" spans="4:4" x14ac:dyDescent="0.2">
      <c r="D112" s="2"/>
    </row>
    <row r="113" spans="4:4" x14ac:dyDescent="0.2">
      <c r="D113" s="2"/>
    </row>
    <row r="114" spans="4:4" x14ac:dyDescent="0.2">
      <c r="D114" s="2"/>
    </row>
    <row r="115" spans="4:4" x14ac:dyDescent="0.2">
      <c r="D115" s="2"/>
    </row>
    <row r="116" spans="4:4" x14ac:dyDescent="0.2">
      <c r="D116" s="2"/>
    </row>
    <row r="117" spans="4:4" x14ac:dyDescent="0.2">
      <c r="D117" s="2"/>
    </row>
    <row r="118" spans="4:4" x14ac:dyDescent="0.2">
      <c r="D118" s="2"/>
    </row>
    <row r="119" spans="4:4" x14ac:dyDescent="0.2">
      <c r="D119" s="2"/>
    </row>
    <row r="120" spans="4:4" x14ac:dyDescent="0.2">
      <c r="D120" s="2"/>
    </row>
    <row r="121" spans="4:4" x14ac:dyDescent="0.2">
      <c r="D121" s="2"/>
    </row>
    <row r="122" spans="4:4" x14ac:dyDescent="0.2">
      <c r="D122" s="2"/>
    </row>
    <row r="123" spans="4:4" x14ac:dyDescent="0.2">
      <c r="D123" s="2"/>
    </row>
    <row r="124" spans="4:4" x14ac:dyDescent="0.2">
      <c r="D124" s="2"/>
    </row>
    <row r="125" spans="4:4" x14ac:dyDescent="0.2">
      <c r="D125" s="2"/>
    </row>
    <row r="126" spans="4:4" x14ac:dyDescent="0.2">
      <c r="D126" s="2"/>
    </row>
    <row r="127" spans="4:4" x14ac:dyDescent="0.2">
      <c r="D127" s="2"/>
    </row>
    <row r="128" spans="4:4" x14ac:dyDescent="0.2">
      <c r="D128" s="2"/>
    </row>
    <row r="129" spans="4:4" x14ac:dyDescent="0.2">
      <c r="D129" s="2"/>
    </row>
    <row r="130" spans="4:4" x14ac:dyDescent="0.2">
      <c r="D130" s="2"/>
    </row>
    <row r="131" spans="4:4" x14ac:dyDescent="0.2">
      <c r="D131" s="2"/>
    </row>
    <row r="132" spans="4:4" x14ac:dyDescent="0.2">
      <c r="D132" s="2"/>
    </row>
    <row r="133" spans="4:4" x14ac:dyDescent="0.2">
      <c r="D133" s="2"/>
    </row>
    <row r="134" spans="4:4" x14ac:dyDescent="0.2">
      <c r="D134" s="2"/>
    </row>
    <row r="135" spans="4:4" x14ac:dyDescent="0.2">
      <c r="D135" s="2"/>
    </row>
    <row r="136" spans="4:4" x14ac:dyDescent="0.2">
      <c r="D136" s="2"/>
    </row>
    <row r="137" spans="4:4" x14ac:dyDescent="0.2">
      <c r="D137" s="2"/>
    </row>
    <row r="138" spans="4:4" x14ac:dyDescent="0.2">
      <c r="D138" s="2"/>
    </row>
    <row r="139" spans="4:4" x14ac:dyDescent="0.2">
      <c r="D139" s="2"/>
    </row>
    <row r="140" spans="4:4" x14ac:dyDescent="0.2">
      <c r="D140" s="2"/>
    </row>
    <row r="141" spans="4:4" x14ac:dyDescent="0.2">
      <c r="D141" s="2"/>
    </row>
    <row r="142" spans="4:4" x14ac:dyDescent="0.2">
      <c r="D142" s="2"/>
    </row>
    <row r="143" spans="4:4" x14ac:dyDescent="0.2">
      <c r="D143" s="2"/>
    </row>
    <row r="144" spans="4:4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6" spans="4:4" x14ac:dyDescent="0.2">
      <c r="D246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  <row r="275" spans="4:4" x14ac:dyDescent="0.2">
      <c r="D275" s="2"/>
    </row>
    <row r="276" spans="4:4" x14ac:dyDescent="0.2">
      <c r="D276" s="2"/>
    </row>
    <row r="277" spans="4:4" x14ac:dyDescent="0.2">
      <c r="D277" s="2"/>
    </row>
    <row r="278" spans="4:4" x14ac:dyDescent="0.2">
      <c r="D278" s="2"/>
    </row>
    <row r="279" spans="4:4" x14ac:dyDescent="0.2">
      <c r="D279" s="2"/>
    </row>
    <row r="280" spans="4:4" x14ac:dyDescent="0.2">
      <c r="D280" s="2"/>
    </row>
    <row r="281" spans="4:4" x14ac:dyDescent="0.2">
      <c r="D281" s="2"/>
    </row>
    <row r="282" spans="4:4" x14ac:dyDescent="0.2">
      <c r="D282" s="2"/>
    </row>
    <row r="283" spans="4:4" x14ac:dyDescent="0.2">
      <c r="D283" s="2"/>
    </row>
    <row r="284" spans="4:4" x14ac:dyDescent="0.2">
      <c r="D284" s="2"/>
    </row>
    <row r="285" spans="4:4" x14ac:dyDescent="0.2">
      <c r="D285" s="2"/>
    </row>
    <row r="286" spans="4:4" x14ac:dyDescent="0.2">
      <c r="D286" s="2"/>
    </row>
    <row r="287" spans="4:4" x14ac:dyDescent="0.2">
      <c r="D287" s="2"/>
    </row>
    <row r="288" spans="4:4" x14ac:dyDescent="0.2">
      <c r="D288" s="2"/>
    </row>
    <row r="289" spans="4:4" x14ac:dyDescent="0.2">
      <c r="D289" s="2"/>
    </row>
    <row r="290" spans="4:4" x14ac:dyDescent="0.2">
      <c r="D290" s="2"/>
    </row>
    <row r="291" spans="4:4" x14ac:dyDescent="0.2">
      <c r="D291" s="2"/>
    </row>
    <row r="292" spans="4:4" x14ac:dyDescent="0.2">
      <c r="D292" s="2"/>
    </row>
    <row r="293" spans="4:4" x14ac:dyDescent="0.2">
      <c r="D293" s="2"/>
    </row>
    <row r="294" spans="4:4" x14ac:dyDescent="0.2">
      <c r="D294" s="2"/>
    </row>
    <row r="295" spans="4:4" x14ac:dyDescent="0.2">
      <c r="D295" s="2"/>
    </row>
    <row r="296" spans="4:4" x14ac:dyDescent="0.2">
      <c r="D296" s="2"/>
    </row>
    <row r="297" spans="4:4" x14ac:dyDescent="0.2">
      <c r="D297" s="2"/>
    </row>
    <row r="298" spans="4:4" x14ac:dyDescent="0.2">
      <c r="D298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3" spans="4:4" x14ac:dyDescent="0.2">
      <c r="D303" s="2"/>
    </row>
    <row r="304" spans="4:4" x14ac:dyDescent="0.2">
      <c r="D304" s="2"/>
    </row>
    <row r="305" spans="4:4" x14ac:dyDescent="0.2">
      <c r="D305" s="2"/>
    </row>
    <row r="306" spans="4:4" x14ac:dyDescent="0.2">
      <c r="D306" s="2"/>
    </row>
    <row r="307" spans="4:4" x14ac:dyDescent="0.2">
      <c r="D307" s="2"/>
    </row>
    <row r="308" spans="4:4" x14ac:dyDescent="0.2">
      <c r="D308" s="2"/>
    </row>
    <row r="309" spans="4:4" x14ac:dyDescent="0.2">
      <c r="D309" s="2"/>
    </row>
    <row r="310" spans="4:4" x14ac:dyDescent="0.2">
      <c r="D310" s="2"/>
    </row>
    <row r="311" spans="4:4" x14ac:dyDescent="0.2">
      <c r="D311" s="2"/>
    </row>
    <row r="312" spans="4:4" x14ac:dyDescent="0.2">
      <c r="D312" s="2"/>
    </row>
    <row r="313" spans="4:4" x14ac:dyDescent="0.2">
      <c r="D313" s="2"/>
    </row>
    <row r="314" spans="4:4" x14ac:dyDescent="0.2">
      <c r="D314" s="2"/>
    </row>
    <row r="315" spans="4:4" x14ac:dyDescent="0.2">
      <c r="D315" s="2"/>
    </row>
    <row r="316" spans="4:4" x14ac:dyDescent="0.2">
      <c r="D316" s="2"/>
    </row>
    <row r="317" spans="4:4" x14ac:dyDescent="0.2">
      <c r="D317" s="2"/>
    </row>
    <row r="318" spans="4:4" x14ac:dyDescent="0.2">
      <c r="D318" s="2"/>
    </row>
    <row r="319" spans="4:4" x14ac:dyDescent="0.2">
      <c r="D319" s="2"/>
    </row>
    <row r="320" spans="4:4" x14ac:dyDescent="0.2">
      <c r="D320" s="2"/>
    </row>
    <row r="321" spans="4:4" x14ac:dyDescent="0.2">
      <c r="D321" s="2"/>
    </row>
    <row r="322" spans="4:4" x14ac:dyDescent="0.2">
      <c r="D322" s="2"/>
    </row>
    <row r="323" spans="4:4" x14ac:dyDescent="0.2">
      <c r="D323" s="2"/>
    </row>
    <row r="324" spans="4:4" x14ac:dyDescent="0.2">
      <c r="D324" s="2"/>
    </row>
    <row r="325" spans="4:4" x14ac:dyDescent="0.2">
      <c r="D325" s="2"/>
    </row>
    <row r="326" spans="4:4" x14ac:dyDescent="0.2">
      <c r="D326" s="2"/>
    </row>
    <row r="327" spans="4:4" x14ac:dyDescent="0.2">
      <c r="D327" s="2"/>
    </row>
    <row r="328" spans="4:4" x14ac:dyDescent="0.2">
      <c r="D328" s="2"/>
    </row>
    <row r="329" spans="4:4" x14ac:dyDescent="0.2">
      <c r="D329" s="2"/>
    </row>
    <row r="330" spans="4:4" x14ac:dyDescent="0.2">
      <c r="D330" s="2"/>
    </row>
    <row r="331" spans="4:4" x14ac:dyDescent="0.2">
      <c r="D331" s="2"/>
    </row>
    <row r="332" spans="4:4" x14ac:dyDescent="0.2">
      <c r="D332" s="2"/>
    </row>
    <row r="333" spans="4:4" x14ac:dyDescent="0.2">
      <c r="D333" s="2"/>
    </row>
    <row r="334" spans="4:4" x14ac:dyDescent="0.2">
      <c r="D334" s="2"/>
    </row>
    <row r="335" spans="4:4" x14ac:dyDescent="0.2">
      <c r="D335" s="2"/>
    </row>
    <row r="336" spans="4:4" x14ac:dyDescent="0.2">
      <c r="D336" s="2"/>
    </row>
    <row r="337" spans="4:4" x14ac:dyDescent="0.2">
      <c r="D337" s="2"/>
    </row>
    <row r="338" spans="4:4" x14ac:dyDescent="0.2">
      <c r="D338" s="2"/>
    </row>
    <row r="339" spans="4:4" x14ac:dyDescent="0.2">
      <c r="D339" s="2"/>
    </row>
    <row r="340" spans="4:4" x14ac:dyDescent="0.2">
      <c r="D340" s="2"/>
    </row>
    <row r="341" spans="4:4" x14ac:dyDescent="0.2">
      <c r="D341" s="2"/>
    </row>
    <row r="342" spans="4:4" x14ac:dyDescent="0.2">
      <c r="D342" s="2"/>
    </row>
    <row r="343" spans="4:4" x14ac:dyDescent="0.2">
      <c r="D343" s="2"/>
    </row>
    <row r="344" spans="4:4" x14ac:dyDescent="0.2">
      <c r="D344" s="2"/>
    </row>
    <row r="345" spans="4:4" x14ac:dyDescent="0.2">
      <c r="D345" s="2"/>
    </row>
    <row r="346" spans="4:4" x14ac:dyDescent="0.2">
      <c r="D346" s="2"/>
    </row>
    <row r="347" spans="4:4" x14ac:dyDescent="0.2">
      <c r="D347" s="2"/>
    </row>
    <row r="348" spans="4:4" x14ac:dyDescent="0.2">
      <c r="D348" s="2"/>
    </row>
    <row r="349" spans="4:4" x14ac:dyDescent="0.2">
      <c r="D349" s="2"/>
    </row>
    <row r="350" spans="4:4" x14ac:dyDescent="0.2">
      <c r="D350" s="2"/>
    </row>
    <row r="351" spans="4:4" x14ac:dyDescent="0.2">
      <c r="D351" s="2"/>
    </row>
    <row r="352" spans="4:4" x14ac:dyDescent="0.2">
      <c r="D352" s="2"/>
    </row>
    <row r="353" spans="4:4" x14ac:dyDescent="0.2">
      <c r="D353" s="2"/>
    </row>
    <row r="354" spans="4:4" x14ac:dyDescent="0.2">
      <c r="D354" s="2"/>
    </row>
    <row r="355" spans="4:4" x14ac:dyDescent="0.2">
      <c r="D355" s="2"/>
    </row>
    <row r="356" spans="4:4" x14ac:dyDescent="0.2">
      <c r="D356" s="2"/>
    </row>
    <row r="357" spans="4:4" x14ac:dyDescent="0.2">
      <c r="D357" s="2"/>
    </row>
    <row r="358" spans="4:4" x14ac:dyDescent="0.2">
      <c r="D358" s="2"/>
    </row>
    <row r="359" spans="4:4" x14ac:dyDescent="0.2">
      <c r="D359" s="2"/>
    </row>
    <row r="360" spans="4:4" x14ac:dyDescent="0.2">
      <c r="D360" s="2"/>
    </row>
    <row r="361" spans="4:4" x14ac:dyDescent="0.2">
      <c r="D361" s="2"/>
    </row>
    <row r="362" spans="4:4" x14ac:dyDescent="0.2">
      <c r="D362" s="2"/>
    </row>
    <row r="363" spans="4:4" x14ac:dyDescent="0.2">
      <c r="D363" s="2"/>
    </row>
    <row r="364" spans="4:4" x14ac:dyDescent="0.2">
      <c r="D364" s="2"/>
    </row>
    <row r="365" spans="4:4" x14ac:dyDescent="0.2">
      <c r="D365" s="2"/>
    </row>
    <row r="366" spans="4:4" x14ac:dyDescent="0.2">
      <c r="D366" s="2"/>
    </row>
    <row r="367" spans="4:4" x14ac:dyDescent="0.2">
      <c r="D367" s="2"/>
    </row>
    <row r="368" spans="4:4" x14ac:dyDescent="0.2">
      <c r="D368" s="2"/>
    </row>
    <row r="369" spans="4:4" x14ac:dyDescent="0.2">
      <c r="D369" s="2"/>
    </row>
    <row r="370" spans="4:4" x14ac:dyDescent="0.2">
      <c r="D370" s="2"/>
    </row>
    <row r="371" spans="4:4" x14ac:dyDescent="0.2">
      <c r="D371" s="2"/>
    </row>
    <row r="372" spans="4:4" x14ac:dyDescent="0.2">
      <c r="D372" s="2"/>
    </row>
    <row r="373" spans="4:4" x14ac:dyDescent="0.2">
      <c r="D373" s="2"/>
    </row>
    <row r="374" spans="4:4" x14ac:dyDescent="0.2">
      <c r="D374" s="2"/>
    </row>
    <row r="375" spans="4:4" x14ac:dyDescent="0.2">
      <c r="D375" s="2"/>
    </row>
    <row r="376" spans="4:4" x14ac:dyDescent="0.2">
      <c r="D376" s="2"/>
    </row>
    <row r="377" spans="4:4" x14ac:dyDescent="0.2">
      <c r="D377" s="2"/>
    </row>
    <row r="378" spans="4:4" x14ac:dyDescent="0.2">
      <c r="D378" s="2"/>
    </row>
    <row r="379" spans="4:4" x14ac:dyDescent="0.2">
      <c r="D379" s="2"/>
    </row>
    <row r="380" spans="4:4" x14ac:dyDescent="0.2">
      <c r="D380" s="2"/>
    </row>
    <row r="381" spans="4:4" x14ac:dyDescent="0.2">
      <c r="D381" s="2"/>
    </row>
    <row r="382" spans="4:4" x14ac:dyDescent="0.2">
      <c r="D382" s="2"/>
    </row>
    <row r="383" spans="4:4" x14ac:dyDescent="0.2">
      <c r="D383" s="2"/>
    </row>
    <row r="384" spans="4:4" x14ac:dyDescent="0.2">
      <c r="D384" s="2"/>
    </row>
    <row r="385" spans="4:4" x14ac:dyDescent="0.2">
      <c r="D385" s="2"/>
    </row>
    <row r="386" spans="4:4" x14ac:dyDescent="0.2">
      <c r="D386" s="2"/>
    </row>
    <row r="387" spans="4:4" x14ac:dyDescent="0.2">
      <c r="D387" s="2"/>
    </row>
    <row r="388" spans="4:4" x14ac:dyDescent="0.2">
      <c r="D388" s="2"/>
    </row>
    <row r="389" spans="4:4" x14ac:dyDescent="0.2">
      <c r="D389" s="2"/>
    </row>
    <row r="390" spans="4:4" x14ac:dyDescent="0.2">
      <c r="D390" s="2"/>
    </row>
    <row r="391" spans="4:4" x14ac:dyDescent="0.2">
      <c r="D391" s="2"/>
    </row>
    <row r="392" spans="4:4" x14ac:dyDescent="0.2">
      <c r="D392" s="2"/>
    </row>
    <row r="393" spans="4:4" x14ac:dyDescent="0.2">
      <c r="D393" s="2"/>
    </row>
    <row r="394" spans="4:4" x14ac:dyDescent="0.2">
      <c r="D394" s="2"/>
    </row>
    <row r="395" spans="4:4" x14ac:dyDescent="0.2">
      <c r="D395" s="2"/>
    </row>
    <row r="396" spans="4:4" x14ac:dyDescent="0.2">
      <c r="D396" s="2"/>
    </row>
  </sheetData>
  <mergeCells count="1">
    <mergeCell ref="B62:I68"/>
  </mergeCells>
  <conditionalFormatting sqref="B26 B12">
    <cfRule type="cellIs" dxfId="3" priority="4" stopIfTrue="1" operator="equal">
      <formula>"Adjustment to Income/Expense/Rate Base:"</formula>
    </cfRule>
  </conditionalFormatting>
  <conditionalFormatting sqref="B16 B13:B14 B14:G14">
    <cfRule type="cellIs" dxfId="2" priority="3" stopIfTrue="1" operator="equal">
      <formula>"Title"</formula>
    </cfRule>
  </conditionalFormatting>
  <conditionalFormatting sqref="I4">
    <cfRule type="cellIs" dxfId="1" priority="2" stopIfTrue="1" operator="equal">
      <formula>"x.x"</formula>
    </cfRule>
  </conditionalFormatting>
  <conditionalFormatting sqref="B32">
    <cfRule type="cellIs" dxfId="0" priority="1" stopIfTrue="1" operator="equal">
      <formula>"Adjustment to Income/Expense/Rate Base:"</formula>
    </cfRule>
  </conditionalFormatting>
  <dataValidations count="2">
    <dataValidation type="list" errorStyle="warning" allowBlank="1" showInputMessage="1" showErrorMessage="1" errorTitle="Factor" error="This factor is not included in the drop-down list. Is this the factor you want to use?" sqref="F13 F40:F48 F15:F23">
      <formula1>$F$69:$F$153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0:D32 D36:D48 D13 D26:D28 D15:D20 C27:C28">
      <formula1>$D$69:$D$396</formula1>
    </dataValidation>
  </dataValidations>
  <printOptions horizontalCentered="1"/>
  <pageMargins left="1" right="1" top="1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12.15</vt:lpstr>
      <vt:lpstr>'Page 12.15'!Print_Area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2014-02-18T16:30:00Z</dcterms:created>
  <dcterms:modified xsi:type="dcterms:W3CDTF">2014-06-04T19:02:54Z</dcterms:modified>
</cp:coreProperties>
</file>